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_ONE\Downloads\"/>
    </mc:Choice>
  </mc:AlternateContent>
  <xr:revisionPtr revIDLastSave="0" documentId="8_{F8B8BADB-9C87-496A-A7CC-CA622AD31C6A}" xr6:coauthVersionLast="47" xr6:coauthVersionMax="47" xr10:uidLastSave="{00000000-0000-0000-0000-000000000000}"/>
  <bookViews>
    <workbookView xWindow="-108" yWindow="-108" windowWidth="23256" windowHeight="12456" activeTab="4" xr2:uid="{E8853886-A165-49CE-8714-97B17A5D95FC}"/>
  </bookViews>
  <sheets>
    <sheet name="IMDB_Movies" sheetId="1" r:id="rId1"/>
    <sheet name="genre analysis" sheetId="2" r:id="rId2"/>
    <sheet name="Duration Analysis" sheetId="3" r:id="rId3"/>
    <sheet name="Language Analysis" sheetId="4" r:id="rId4"/>
    <sheet name="Director Analysis" sheetId="5" r:id="rId5"/>
  </sheets>
  <definedNames>
    <definedName name="_xlnm._FilterDatabase" localSheetId="3" hidden="1">'Language Analysis'!$A$1:$E$4160</definedName>
  </definedNames>
  <calcPr calcId="0"/>
  <pivotCaches>
    <pivotCache cacheId="3" r:id="rId6"/>
    <pivotCache cacheId="9" r:id="rId7"/>
  </pivotCaches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2" i="4"/>
  <c r="D7" i="4"/>
  <c r="I7" i="4" s="1"/>
  <c r="D3" i="4"/>
  <c r="I3" i="4" s="1"/>
  <c r="D5" i="4"/>
  <c r="I5" i="4" s="1"/>
  <c r="D20" i="4"/>
  <c r="I20" i="4" s="1"/>
  <c r="D4" i="4"/>
  <c r="I4" i="4" s="1"/>
  <c r="D24" i="4"/>
  <c r="I24" i="4" s="1"/>
  <c r="D6" i="4"/>
  <c r="I6" i="4" s="1"/>
  <c r="D9" i="4"/>
  <c r="I9" i="4" s="1"/>
  <c r="D25" i="4"/>
  <c r="I25" i="4" s="1"/>
  <c r="D26" i="4"/>
  <c r="I26" i="4" s="1"/>
  <c r="D27" i="4"/>
  <c r="I27" i="4" s="1"/>
  <c r="D10" i="4"/>
  <c r="I10" i="4" s="1"/>
  <c r="D21" i="4"/>
  <c r="I21" i="4" s="1"/>
  <c r="D8" i="4"/>
  <c r="I8" i="4" s="1"/>
  <c r="D28" i="4"/>
  <c r="I28" i="4" s="1"/>
  <c r="D12" i="4"/>
  <c r="I12" i="4" s="1"/>
  <c r="D14" i="4"/>
  <c r="I14" i="4" s="1"/>
  <c r="D29" i="4"/>
  <c r="I29" i="4" s="1"/>
  <c r="D30" i="4"/>
  <c r="I30" i="4" s="1"/>
  <c r="D15" i="4"/>
  <c r="I15" i="4" s="1"/>
  <c r="D31" i="4"/>
  <c r="I31" i="4" s="1"/>
  <c r="D16" i="4"/>
  <c r="I16" i="4" s="1"/>
  <c r="D11" i="4"/>
  <c r="I11" i="4" s="1"/>
  <c r="D17" i="4"/>
  <c r="I17" i="4" s="1"/>
  <c r="D18" i="4"/>
  <c r="I18" i="4" s="1"/>
  <c r="D32" i="4"/>
  <c r="I32" i="4" s="1"/>
  <c r="D22" i="4"/>
  <c r="I22" i="4" s="1"/>
  <c r="D33" i="4"/>
  <c r="I33" i="4" s="1"/>
  <c r="D13" i="4"/>
  <c r="I13" i="4" s="1"/>
  <c r="D19" i="4"/>
  <c r="I19" i="4" s="1"/>
  <c r="D34" i="4"/>
  <c r="I34" i="4" s="1"/>
  <c r="D23" i="4"/>
  <c r="I23" i="4" s="1"/>
  <c r="D35" i="4"/>
  <c r="I35" i="4" s="1"/>
  <c r="D36" i="4"/>
  <c r="I36" i="4" s="1"/>
  <c r="D37" i="4"/>
  <c r="I37" i="4" s="1"/>
  <c r="D38" i="4"/>
  <c r="I38" i="4" s="1"/>
  <c r="D2" i="4"/>
  <c r="I2" i="4" s="1"/>
  <c r="H4" i="3"/>
  <c r="H3" i="3"/>
  <c r="H2" i="3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<sst xmlns="http://schemas.openxmlformats.org/spreadsheetml/2006/main" count="50088" uniqueCount="9283">
  <si>
    <t>director_name</t>
  </si>
  <si>
    <t>duration</t>
  </si>
  <si>
    <t>actor_2_name</t>
  </si>
  <si>
    <t>gross</t>
  </si>
  <si>
    <t>genres</t>
  </si>
  <si>
    <t>movie_title</t>
  </si>
  <si>
    <t>language</t>
  </si>
  <si>
    <t>country</t>
  </si>
  <si>
    <t>budget</t>
  </si>
  <si>
    <t>title_year</t>
  </si>
  <si>
    <t>actor_2_facebook_likes</t>
  </si>
  <si>
    <t>imdb_score</t>
  </si>
  <si>
    <t>aspect_ratio</t>
  </si>
  <si>
    <t>movie_facebook_likes</t>
  </si>
  <si>
    <t>column1</t>
  </si>
  <si>
    <t>column2</t>
  </si>
  <si>
    <t>column3</t>
  </si>
  <si>
    <t>column4</t>
  </si>
  <si>
    <t>column5</t>
  </si>
  <si>
    <t>column6</t>
  </si>
  <si>
    <t>column7</t>
  </si>
  <si>
    <t>genres category</t>
  </si>
  <si>
    <t>count of category</t>
  </si>
  <si>
    <t>James Cameron</t>
  </si>
  <si>
    <t>Joel David Moore</t>
  </si>
  <si>
    <t>Action|Adventure|Fantasy|Sci-Fi</t>
  </si>
  <si>
    <t>AvatarÂ </t>
  </si>
  <si>
    <t>English</t>
  </si>
  <si>
    <t>USA</t>
  </si>
  <si>
    <t>Action</t>
  </si>
  <si>
    <t>Adventure</t>
  </si>
  <si>
    <t>Fantasy</t>
  </si>
  <si>
    <t>Sci-Fi</t>
  </si>
  <si>
    <t>Musical</t>
  </si>
  <si>
    <t>Romance</t>
  </si>
  <si>
    <t>Gore Verbinski</t>
  </si>
  <si>
    <t>Orlando Bloom</t>
  </si>
  <si>
    <t>Action|Adventure|Fantasy</t>
  </si>
  <si>
    <t>Pirates of the Caribbean: At World's EndÂ </t>
  </si>
  <si>
    <t>Family</t>
  </si>
  <si>
    <t>Thriller</t>
  </si>
  <si>
    <t>Documentary</t>
  </si>
  <si>
    <t>Sam Mendes</t>
  </si>
  <si>
    <t>Rory Kinnear</t>
  </si>
  <si>
    <t>Action|Adventure|Thriller</t>
  </si>
  <si>
    <t>SpectreÂ </t>
  </si>
  <si>
    <t>UK</t>
  </si>
  <si>
    <t>Mystery</t>
  </si>
  <si>
    <t>War</t>
  </si>
  <si>
    <t>Christopher Nolan</t>
  </si>
  <si>
    <t>Christian Bale</t>
  </si>
  <si>
    <t>Action|Thriller</t>
  </si>
  <si>
    <t>The Dark Knight RisesÂ </t>
  </si>
  <si>
    <t>Drama</t>
  </si>
  <si>
    <t>Doug Walker</t>
  </si>
  <si>
    <t>Rob Walker</t>
  </si>
  <si>
    <t xml:space="preserve">Star Wars: Episode VII - The Force AwakensÂ             </t>
  </si>
  <si>
    <t>Sport</t>
  </si>
  <si>
    <t>Animation</t>
  </si>
  <si>
    <t>Andrew Stanton</t>
  </si>
  <si>
    <t>Samantha Morton</t>
  </si>
  <si>
    <t>Action|Adventure|Sci-Fi</t>
  </si>
  <si>
    <t>John CarterÂ </t>
  </si>
  <si>
    <t>Comedy</t>
  </si>
  <si>
    <t>Sam Raimi</t>
  </si>
  <si>
    <t>James Franco</t>
  </si>
  <si>
    <t>Action|Adventure|Romance</t>
  </si>
  <si>
    <t>Spider-Man 3Â </t>
  </si>
  <si>
    <t>History</t>
  </si>
  <si>
    <t>Nathan Greno</t>
  </si>
  <si>
    <t>Donna Murphy</t>
  </si>
  <si>
    <t>Adventure|Animation|Comedy|Family|Fantasy|Musical|Romance</t>
  </si>
  <si>
    <t>TangledÂ </t>
  </si>
  <si>
    <t>Joss Whedon</t>
  </si>
  <si>
    <t>Robert Downey Jr.</t>
  </si>
  <si>
    <t>Avengers: Age of UltronÂ </t>
  </si>
  <si>
    <t>Crime</t>
  </si>
  <si>
    <t>David Yates</t>
  </si>
  <si>
    <t>Daniel Radcliffe</t>
  </si>
  <si>
    <t>Adventure|Family|Fantasy|Mystery</t>
  </si>
  <si>
    <t>Harry Potter and the Half-Blood PrinceÂ </t>
  </si>
  <si>
    <t>Biography</t>
  </si>
  <si>
    <t>Zack Snyder</t>
  </si>
  <si>
    <t>Lauren Cohan</t>
  </si>
  <si>
    <t>Batman v Superman: Dawn of JusticeÂ </t>
  </si>
  <si>
    <t>Bryan Singer</t>
  </si>
  <si>
    <t>Marlon Brando</t>
  </si>
  <si>
    <t>Superman ReturnsÂ </t>
  </si>
  <si>
    <t>Western</t>
  </si>
  <si>
    <t>Horror</t>
  </si>
  <si>
    <t>Marc Forster</t>
  </si>
  <si>
    <t>Mathieu Amalric</t>
  </si>
  <si>
    <t>Action|Adventure</t>
  </si>
  <si>
    <t>Quantum of SolaceÂ </t>
  </si>
  <si>
    <t>Pirates of the Caribbean: Dead Man's ChestÂ </t>
  </si>
  <si>
    <t>Ruth Wilson</t>
  </si>
  <si>
    <t>Action|Adventure|Western</t>
  </si>
  <si>
    <t>The Lone RangerÂ </t>
  </si>
  <si>
    <t>Game-Show</t>
  </si>
  <si>
    <t>Christopher Meloni</t>
  </si>
  <si>
    <t>Man of SteelÂ </t>
  </si>
  <si>
    <t>Andrew Adamson</t>
  </si>
  <si>
    <t>Pierfrancesco Favino</t>
  </si>
  <si>
    <t>Action|Adventure|Family|Fantasy</t>
  </si>
  <si>
    <t>The Chronicles of Narnia: Prince CaspianÂ </t>
  </si>
  <si>
    <t>Music</t>
  </si>
  <si>
    <t>The AvengersÂ </t>
  </si>
  <si>
    <t>Rob Marshall</t>
  </si>
  <si>
    <t>Sam Claflin</t>
  </si>
  <si>
    <t>Pirates of the Caribbean: On Stranger TidesÂ </t>
  </si>
  <si>
    <t>Barry Sonnenfeld</t>
  </si>
  <si>
    <t>Michael Stuhlbarg</t>
  </si>
  <si>
    <t>Action|Adventure|Comedy|Family|Fantasy|Sci-Fi</t>
  </si>
  <si>
    <t>Men in Black 3Â </t>
  </si>
  <si>
    <t>New Zealand</t>
  </si>
  <si>
    <t>Peter Jackson</t>
  </si>
  <si>
    <t>Adam Brown</t>
  </si>
  <si>
    <t>Adventure|Fantasy</t>
  </si>
  <si>
    <t>The Hobbit: The Battle of the Five ArmiesÂ </t>
  </si>
  <si>
    <t>Marc Webb</t>
  </si>
  <si>
    <t>Andrew Garfield</t>
  </si>
  <si>
    <t>The Amazing Spider-ManÂ </t>
  </si>
  <si>
    <t>Ridley Scott</t>
  </si>
  <si>
    <t>William Hurt</t>
  </si>
  <si>
    <t>Action|Adventure|Drama|History</t>
  </si>
  <si>
    <t>Robin HoodÂ </t>
  </si>
  <si>
    <t>Reality-TV</t>
  </si>
  <si>
    <t>The Hobbit: The Desolation of SmaugÂ </t>
  </si>
  <si>
    <t>Short</t>
  </si>
  <si>
    <t>Chris Weitz</t>
  </si>
  <si>
    <t>Eva Green</t>
  </si>
  <si>
    <t>Adventure|Family|Fantasy</t>
  </si>
  <si>
    <t>The Golden CompassÂ </t>
  </si>
  <si>
    <t>News</t>
  </si>
  <si>
    <t>Thomas Kretschmann</t>
  </si>
  <si>
    <t>Action|Adventure|Drama|Romance</t>
  </si>
  <si>
    <t>King KongÂ </t>
  </si>
  <si>
    <t>Kate Winslet</t>
  </si>
  <si>
    <t>Drama|Romance</t>
  </si>
  <si>
    <t>TitanicÂ </t>
  </si>
  <si>
    <t>Anthony Russo</t>
  </si>
  <si>
    <t>Scarlett Johansson</t>
  </si>
  <si>
    <t>Captain America: Civil WarÂ </t>
  </si>
  <si>
    <t>Peter Berg</t>
  </si>
  <si>
    <t>Alexander SkarsgÃ¥rd</t>
  </si>
  <si>
    <t>Action|Adventure|Sci-Fi|Thriller</t>
  </si>
  <si>
    <t>BattleshipÂ </t>
  </si>
  <si>
    <t>Colin Trevorrow</t>
  </si>
  <si>
    <t>Judy Greer</t>
  </si>
  <si>
    <t>Jurassic WorldÂ </t>
  </si>
  <si>
    <t>Helen McCrory</t>
  </si>
  <si>
    <t>SkyfallÂ </t>
  </si>
  <si>
    <t>Action|Adventure|Fantasy|Romance</t>
  </si>
  <si>
    <t>Spider-Man 2Â </t>
  </si>
  <si>
    <t>Shane Black</t>
  </si>
  <si>
    <t>Jon Favreau</t>
  </si>
  <si>
    <t>Iron Man 3Â </t>
  </si>
  <si>
    <t>Tim Burton</t>
  </si>
  <si>
    <t>Alan Rickman</t>
  </si>
  <si>
    <t>Alice in WonderlandÂ </t>
  </si>
  <si>
    <t>Canada</t>
  </si>
  <si>
    <t>Brett Ratner</t>
  </si>
  <si>
    <t>Kelsey Grammer</t>
  </si>
  <si>
    <t>Action|Adventure|Fantasy|Sci-Fi|Thriller</t>
  </si>
  <si>
    <t>X-Men: The Last StandÂ </t>
  </si>
  <si>
    <t>Dan Scanlon</t>
  </si>
  <si>
    <t>Tyler Labine</t>
  </si>
  <si>
    <t>Adventure|Animation|Comedy|Family|Fantasy</t>
  </si>
  <si>
    <t>Monsters UniversityÂ </t>
  </si>
  <si>
    <t>Michael Bay</t>
  </si>
  <si>
    <t>Kevin Dunn</t>
  </si>
  <si>
    <t>Transformers: Revenge of the FallenÂ </t>
  </si>
  <si>
    <t>Sophia Myles</t>
  </si>
  <si>
    <t>Transformers: Age of ExtinctionÂ </t>
  </si>
  <si>
    <t>Mila Kunis</t>
  </si>
  <si>
    <t>Oz the Great and PowerfulÂ </t>
  </si>
  <si>
    <t>The Amazing Spider-Man 2Â </t>
  </si>
  <si>
    <t>Joseph Kosinski</t>
  </si>
  <si>
    <t>Olivia Wilde</t>
  </si>
  <si>
    <t>TRON: LegacyÂ </t>
  </si>
  <si>
    <t>John Lasseter</t>
  </si>
  <si>
    <t>Adventure|Animation|Comedy|Family|Sport</t>
  </si>
  <si>
    <t>Cars 2Â </t>
  </si>
  <si>
    <t>Martin Campbell</t>
  </si>
  <si>
    <t>Temuera Morrison</t>
  </si>
  <si>
    <t>Green LanternÂ </t>
  </si>
  <si>
    <t>Lee Unkrich</t>
  </si>
  <si>
    <t>John Ratzenberger</t>
  </si>
  <si>
    <t>Toy Story 3Â </t>
  </si>
  <si>
    <t>McG</t>
  </si>
  <si>
    <t>Bryce Dallas Howard</t>
  </si>
  <si>
    <t>Terminator SalvationÂ </t>
  </si>
  <si>
    <t>James Wan</t>
  </si>
  <si>
    <t>Paul Walker</t>
  </si>
  <si>
    <t>Action|Crime|Thriller</t>
  </si>
  <si>
    <t>Furious 7Â </t>
  </si>
  <si>
    <t>Brad Pitt</t>
  </si>
  <si>
    <t>Action|Adventure|Horror|Sci-Fi|Thriller</t>
  </si>
  <si>
    <t>World War ZÂ </t>
  </si>
  <si>
    <t>Peter Dinklage</t>
  </si>
  <si>
    <t>X-Men: Days of Future PastÂ </t>
  </si>
  <si>
    <t>J.J. Abrams</t>
  </si>
  <si>
    <t>Bruce Greenwood</t>
  </si>
  <si>
    <t>Star Trek Into DarknessÂ </t>
  </si>
  <si>
    <t>Ewen Bremner</t>
  </si>
  <si>
    <t>Jack the Giant SlayerÂ </t>
  </si>
  <si>
    <t>Australia</t>
  </si>
  <si>
    <t>Baz Luhrmann</t>
  </si>
  <si>
    <t>Elizabeth Debicki</t>
  </si>
  <si>
    <t>The Great GatsbyÂ </t>
  </si>
  <si>
    <t>Mike Newell</t>
  </si>
  <si>
    <t>Richard Coyle</t>
  </si>
  <si>
    <t>Prince of Persia: The Sands of TimeÂ </t>
  </si>
  <si>
    <t>Guillermo del Toro</t>
  </si>
  <si>
    <t>Clifton Collins Jr.</t>
  </si>
  <si>
    <t>Pacific RimÂ </t>
  </si>
  <si>
    <t>Lester Speight</t>
  </si>
  <si>
    <t>Transformers: Dark of the MoonÂ </t>
  </si>
  <si>
    <t>Steven Spielberg</t>
  </si>
  <si>
    <t>Ray Winstone</t>
  </si>
  <si>
    <t>Indiana Jones and the Kingdom of the Crystal SkullÂ </t>
  </si>
  <si>
    <t>Peter Sohn</t>
  </si>
  <si>
    <t>Jack McGraw</t>
  </si>
  <si>
    <t>The Good DinosaurÂ </t>
  </si>
  <si>
    <t>Mark Andrews</t>
  </si>
  <si>
    <t>BraveÂ </t>
  </si>
  <si>
    <t>Justin Lin</t>
  </si>
  <si>
    <t>Melissa Roxburgh</t>
  </si>
  <si>
    <t>Star Trek BeyondÂ </t>
  </si>
  <si>
    <t>Fred Willard</t>
  </si>
  <si>
    <t>Adventure|Animation|Family|Sci-Fi</t>
  </si>
  <si>
    <t>WALLÂ·EÂ </t>
  </si>
  <si>
    <t>Dana Ivey</t>
  </si>
  <si>
    <t>Action|Comedy|Crime|Thriller</t>
  </si>
  <si>
    <t>Rush Hour 3Â </t>
  </si>
  <si>
    <t>Roland Emmerich</t>
  </si>
  <si>
    <t>Liam James</t>
  </si>
  <si>
    <t>2012Â </t>
  </si>
  <si>
    <t>Robert Zemeckis</t>
  </si>
  <si>
    <t>Colin Firth</t>
  </si>
  <si>
    <t>Animation|Drama|Family|Fantasy</t>
  </si>
  <si>
    <t>A Christmas CarolÂ </t>
  </si>
  <si>
    <t>Lana Wachowski</t>
  </si>
  <si>
    <t>Jupiter AscendingÂ </t>
  </si>
  <si>
    <t>The Legend of TarzanÂ </t>
  </si>
  <si>
    <t>Kiran Shah</t>
  </si>
  <si>
    <t>The Chronicles of Narnia: The Lion, the Witch and the WardrobeÂ </t>
  </si>
  <si>
    <t>Michael Fassbender</t>
  </si>
  <si>
    <t>X-Men: ApocalypseÂ </t>
  </si>
  <si>
    <t>Heath Ledger</t>
  </si>
  <si>
    <t>Action|Crime|Drama|Thriller</t>
  </si>
  <si>
    <t>The Dark KnightÂ </t>
  </si>
  <si>
    <t>Pete Docter</t>
  </si>
  <si>
    <t>Delroy Lindo</t>
  </si>
  <si>
    <t>Adventure|Animation|Comedy|Family</t>
  </si>
  <si>
    <t>UpÂ </t>
  </si>
  <si>
    <t>Rob Letterman</t>
  </si>
  <si>
    <t>Rainn Wilson</t>
  </si>
  <si>
    <t>Action|Adventure|Animation|Comedy|Family|Sci-Fi</t>
  </si>
  <si>
    <t>Monsters vs. AliensÂ </t>
  </si>
  <si>
    <t>Jeff Bridges</t>
  </si>
  <si>
    <t>Iron ManÂ </t>
  </si>
  <si>
    <t>Martin Scorsese</t>
  </si>
  <si>
    <t>Christopher Lee</t>
  </si>
  <si>
    <t>Adventure|Drama|Family|Mystery</t>
  </si>
  <si>
    <t>HugoÂ </t>
  </si>
  <si>
    <t>Salma Hayek</t>
  </si>
  <si>
    <t>Action|Comedy|Sci-Fi|Western</t>
  </si>
  <si>
    <t>Wild Wild WestÂ </t>
  </si>
  <si>
    <t>Rob Cohen</t>
  </si>
  <si>
    <t>Brendan Fraser</t>
  </si>
  <si>
    <t>Action|Adventure|Fantasy|Horror|Thriller</t>
  </si>
  <si>
    <t>The Mummy: Tomb of the Dragon EmperorÂ </t>
  </si>
  <si>
    <t>David Ayer</t>
  </si>
  <si>
    <t>Robin Atkin Downes</t>
  </si>
  <si>
    <t>Action|Adventure|Comedy|Sci-Fi</t>
  </si>
  <si>
    <t>Suicide SquadÂ </t>
  </si>
  <si>
    <t>Tom Shadyac</t>
  </si>
  <si>
    <t>Morgan Freeman</t>
  </si>
  <si>
    <t>Comedy|Family|Fantasy</t>
  </si>
  <si>
    <t>Evan AlmightyÂ </t>
  </si>
  <si>
    <t>Doug Liman</t>
  </si>
  <si>
    <t>Lara Pulver</t>
  </si>
  <si>
    <t>Edge of TomorrowÂ </t>
  </si>
  <si>
    <t>Kevin Reynolds</t>
  </si>
  <si>
    <t>Rick Aviles</t>
  </si>
  <si>
    <t>WaterworldÂ </t>
  </si>
  <si>
    <t>Stephen Sommers</t>
  </si>
  <si>
    <t>Dennis Quaid</t>
  </si>
  <si>
    <t>G.I. Joe: The Rise of CobraÂ </t>
  </si>
  <si>
    <t>Mindy Kaling</t>
  </si>
  <si>
    <t>Adventure|Animation|Comedy|Drama|Family|Fantasy</t>
  </si>
  <si>
    <t>Inside OutÂ </t>
  </si>
  <si>
    <t>Bill Murray</t>
  </si>
  <si>
    <t>Adventure|Drama|Family|Fantasy</t>
  </si>
  <si>
    <t>The Jungle BookÂ </t>
  </si>
  <si>
    <t>Iron Man 2Â </t>
  </si>
  <si>
    <t>Rupert Sanders</t>
  </si>
  <si>
    <t>Kristen Stewart</t>
  </si>
  <si>
    <t>Action|Adventure|Drama|Fantasy</t>
  </si>
  <si>
    <t>Snow White and the HuntsmanÂ </t>
  </si>
  <si>
    <t>Robert Stromberg</t>
  </si>
  <si>
    <t>Sharlto Copley</t>
  </si>
  <si>
    <t>Action|Adventure|Family|Fantasy|Romance</t>
  </si>
  <si>
    <t>MaleficentÂ </t>
  </si>
  <si>
    <t>Matt Reeves</t>
  </si>
  <si>
    <t>Action|Adventure|Drama|Sci-Fi</t>
  </si>
  <si>
    <t>Dawn of the Planet of the ApesÂ </t>
  </si>
  <si>
    <t>Belgium</t>
  </si>
  <si>
    <t>Roland JoffÃ©</t>
  </si>
  <si>
    <t>Alice Englert</t>
  </si>
  <si>
    <t>Action|Adventure|Romance|Sci-Fi</t>
  </si>
  <si>
    <t>The LoversÂ </t>
  </si>
  <si>
    <t>Carl Rinsch</t>
  </si>
  <si>
    <t>Cary-Hiroyuki Tagawa</t>
  </si>
  <si>
    <t>47 RoninÂ </t>
  </si>
  <si>
    <t>Chris Evans</t>
  </si>
  <si>
    <t>Captain America: The Winter SoldierÂ </t>
  </si>
  <si>
    <t>Mike Mitchell</t>
  </si>
  <si>
    <t>Kathy Griffin</t>
  </si>
  <si>
    <t>Shrek Forever AfterÂ </t>
  </si>
  <si>
    <t>Brad Bird</t>
  </si>
  <si>
    <t>Chris Bauer</t>
  </si>
  <si>
    <t>Action|Adventure|Family|Mystery|Sci-Fi</t>
  </si>
  <si>
    <t>TomorrowlandÂ </t>
  </si>
  <si>
    <t>Don Hall</t>
  </si>
  <si>
    <t>Daniel Henney</t>
  </si>
  <si>
    <t>Action|Adventure|Animation|Comedy|Drama|Family|Sci-Fi</t>
  </si>
  <si>
    <t>Big Hero 6Â </t>
  </si>
  <si>
    <t>Rich Moore</t>
  </si>
  <si>
    <t>Sarah Silverman</t>
  </si>
  <si>
    <t>Adventure|Animation|Comedy|Family|Sci-Fi</t>
  </si>
  <si>
    <t>Wreck-It RalphÂ </t>
  </si>
  <si>
    <t>Eddie Deezen</t>
  </si>
  <si>
    <t>Adventure|Animation|Family|Fantasy</t>
  </si>
  <si>
    <t>The Polar ExpressÂ </t>
  </si>
  <si>
    <t>Sela Ward</t>
  </si>
  <si>
    <t>Independence Day: ResurgenceÂ </t>
  </si>
  <si>
    <t>Dean DeBlois</t>
  </si>
  <si>
    <t>America Ferrera</t>
  </si>
  <si>
    <t>How to Train Your DragonÂ </t>
  </si>
  <si>
    <t>Jonathan Mostow</t>
  </si>
  <si>
    <t>M.C. Gainey</t>
  </si>
  <si>
    <t>Action|Sci-Fi</t>
  </si>
  <si>
    <t>Terminator 3: Rise of the MachinesÂ </t>
  </si>
  <si>
    <t>James Gunn</t>
  </si>
  <si>
    <t>Vin Diesel</t>
  </si>
  <si>
    <t>Guardians of the GalaxyÂ </t>
  </si>
  <si>
    <t>Anne Hathaway</t>
  </si>
  <si>
    <t>Adventure|Drama|Sci-Fi</t>
  </si>
  <si>
    <t>InterstellarÂ </t>
  </si>
  <si>
    <t>Tom Hardy</t>
  </si>
  <si>
    <t>InceptionÂ </t>
  </si>
  <si>
    <t>Japanese</t>
  </si>
  <si>
    <t>Japan</t>
  </si>
  <si>
    <t>Hideaki Anno</t>
  </si>
  <si>
    <t>Shin'ya Tsukamoto</t>
  </si>
  <si>
    <t>Action|Adventure|Drama|Horror|Sci-Fi</t>
  </si>
  <si>
    <t>Godzilla ResurgenceÂ </t>
  </si>
  <si>
    <t>The Hobbit: An Unexpected JourneyÂ </t>
  </si>
  <si>
    <t>The Fast and the FuriousÂ </t>
  </si>
  <si>
    <t>David Fincher</t>
  </si>
  <si>
    <t>Jason Flemyng</t>
  </si>
  <si>
    <t>Drama|Fantasy|Romance</t>
  </si>
  <si>
    <t>The Curious Case of Benjamin ButtonÂ </t>
  </si>
  <si>
    <t>Matthew Vaughn</t>
  </si>
  <si>
    <t>X-Men: First ClassÂ </t>
  </si>
  <si>
    <t>Francis Lawrence</t>
  </si>
  <si>
    <t>Philip Seymour Hoffman</t>
  </si>
  <si>
    <t>Adventure|Sci-Fi</t>
  </si>
  <si>
    <t>The Hunger Games: Mockingjay - Part 2Â </t>
  </si>
  <si>
    <t>Jon Turteltaub</t>
  </si>
  <si>
    <t>Omar Benson Miller</t>
  </si>
  <si>
    <t>The Sorcerer's ApprenticeÂ </t>
  </si>
  <si>
    <t>Wolfgang Petersen</t>
  </si>
  <si>
    <t>Mike Vogel</t>
  </si>
  <si>
    <t>Action|Adventure|Drama|Thriller</t>
  </si>
  <si>
    <t>PoseidonÂ </t>
  </si>
  <si>
    <t>James Bobin</t>
  </si>
  <si>
    <t>Alice Through the Looking GlassÂ </t>
  </si>
  <si>
    <t>Chris Miller</t>
  </si>
  <si>
    <t>Eric Idle</t>
  </si>
  <si>
    <t>Shrek the ThirdÂ </t>
  </si>
  <si>
    <t>Duncan Jones</t>
  </si>
  <si>
    <t>Callum Rennie</t>
  </si>
  <si>
    <t>WarcraftÂ </t>
  </si>
  <si>
    <t>Alan Taylor</t>
  </si>
  <si>
    <t>Emilia Clarke</t>
  </si>
  <si>
    <t>Terminator GenisysÂ </t>
  </si>
  <si>
    <t>Michael Apted</t>
  </si>
  <si>
    <t>Shane Rangi</t>
  </si>
  <si>
    <t>The Chronicles of Narnia: The Voyage of the Dawn TreaderÂ </t>
  </si>
  <si>
    <t>Jaime King</t>
  </si>
  <si>
    <t>Action|Drama|History|Romance|War</t>
  </si>
  <si>
    <t>Pearl HarborÂ </t>
  </si>
  <si>
    <t>Michael O'Neill</t>
  </si>
  <si>
    <t>TransformersÂ </t>
  </si>
  <si>
    <t>Germany</t>
  </si>
  <si>
    <t>Oliver Stone</t>
  </si>
  <si>
    <t>Angelina Jolie Pitt</t>
  </si>
  <si>
    <t>Action|Adventure|Biography|Drama|History|Romance|War</t>
  </si>
  <si>
    <t>AlexanderÂ </t>
  </si>
  <si>
    <t>Harry Potter and the Order of the PhoenixÂ </t>
  </si>
  <si>
    <t>Harry Potter and the Goblet of FireÂ </t>
  </si>
  <si>
    <t>Charlize Theron</t>
  </si>
  <si>
    <t>Action|Drama</t>
  </si>
  <si>
    <t>HancockÂ </t>
  </si>
  <si>
    <t>Alice Braga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</si>
  <si>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</si>
  <si>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</si>
  <si>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</si>
  <si>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</si>
  <si>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</si>
  <si>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RatatouilleÂ </t>
  </si>
  <si>
    <t>Liam Neeson</t>
  </si>
  <si>
    <t>Batman BeginsÂ </t>
  </si>
  <si>
    <t>Eric Darnell</t>
  </si>
  <si>
    <t>Jada Pinkett Smith</t>
  </si>
  <si>
    <t>Action|Adventure|Animation|Comedy|Family</t>
  </si>
  <si>
    <t>Madagascar: Escape 2 AfricaÂ </t>
  </si>
  <si>
    <t>Shawn Levy</t>
  </si>
  <si>
    <t>Rami Malek</t>
  </si>
  <si>
    <t>Night at the Museum: Battle of the SmithsonianÂ </t>
  </si>
  <si>
    <t>Gavin Hood</t>
  </si>
  <si>
    <t>Ryan Reynolds</t>
  </si>
  <si>
    <t>X-Men Origins: WolverineÂ </t>
  </si>
  <si>
    <t>Collin Chou</t>
  </si>
  <si>
    <t>The Matrix RevolutionsÂ </t>
  </si>
  <si>
    <t>Chris Buck</t>
  </si>
  <si>
    <t>Maurice LaMarche</t>
  </si>
  <si>
    <t>Adventure|Animation|Comedy|Family|Fantasy|Musical</t>
  </si>
  <si>
    <t>FrozenÂ </t>
  </si>
  <si>
    <t>Daniel Bernhardt</t>
  </si>
  <si>
    <t>The Matrix ReloadedÂ </t>
  </si>
  <si>
    <t>Natalie Portman</t>
  </si>
  <si>
    <t>Thor: The Dark WorldÂ </t>
  </si>
  <si>
    <t>George Miller</t>
  </si>
  <si>
    <t>Mad Max: Fury RoadÂ </t>
  </si>
  <si>
    <t>Ron Howard</t>
  </si>
  <si>
    <t>Ayelet Zurer</t>
  </si>
  <si>
    <t>Mystery|Thriller</t>
  </si>
  <si>
    <t>Angels &amp; DemonsÂ </t>
  </si>
  <si>
    <t>Kenneth Branagh</t>
  </si>
  <si>
    <t>ThorÂ </t>
  </si>
  <si>
    <t>Byron Howard</t>
  </si>
  <si>
    <t>Diedrich Bader</t>
  </si>
  <si>
    <t>Adventure|Animation|Comedy|Drama|Family</t>
  </si>
  <si>
    <t>BoltÂ </t>
  </si>
  <si>
    <t>Hoyt Yeatman</t>
  </si>
  <si>
    <t>Piper Mackenzie Harris</t>
  </si>
  <si>
    <t>Action|Adventure|Animation|Comedy|Family|Fantasy|Sci-Fi</t>
  </si>
  <si>
    <t>G-ForceÂ </t>
  </si>
  <si>
    <t>Jonathan Liebesman</t>
  </si>
  <si>
    <t>Edgar RamÃ­rez</t>
  </si>
  <si>
    <t>Wrath of the TitansÂ </t>
  </si>
  <si>
    <t>ChloÃ« Grace Moretz</t>
  </si>
  <si>
    <t>Comedy|Fantasy|Horror</t>
  </si>
  <si>
    <t>Dark ShadowsÂ </t>
  </si>
  <si>
    <t>China</t>
  </si>
  <si>
    <t>Christopher McQuarrie</t>
  </si>
  <si>
    <t>Jeremy Renner</t>
  </si>
  <si>
    <t>Mission: Impossible - Rogue NationÂ </t>
  </si>
  <si>
    <t>Joe Johnston</t>
  </si>
  <si>
    <t>Simon Merrells</t>
  </si>
  <si>
    <t>Drama|Fantasy|Horror|Thriller</t>
  </si>
  <si>
    <t>The WolfmanÂ </t>
  </si>
  <si>
    <t>Steve Hickner</t>
  </si>
  <si>
    <t>Oprah Winfrey</t>
  </si>
  <si>
    <t>Bee MovieÂ </t>
  </si>
  <si>
    <t>Jennifer Yuh Nelson</t>
  </si>
  <si>
    <t>Gary Oldman</t>
  </si>
  <si>
    <t>Kung Fu Panda 2Â </t>
  </si>
  <si>
    <t>M. Night Shyamalan</t>
  </si>
  <si>
    <t>Noah Ringer</t>
  </si>
  <si>
    <t>The Last AirbenderÂ </t>
  </si>
  <si>
    <t>Tom Cruise</t>
  </si>
  <si>
    <t>Mission: Impossible IIIÂ </t>
  </si>
  <si>
    <t>Jake Weber</t>
  </si>
  <si>
    <t>Action|Drama|Thriller</t>
  </si>
  <si>
    <t>White House DownÂ </t>
  </si>
  <si>
    <t>Simon Wells</t>
  </si>
  <si>
    <t>Dan Fogler</t>
  </si>
  <si>
    <t>Mars Needs MomsÂ </t>
  </si>
  <si>
    <t>David Bowers</t>
  </si>
  <si>
    <t>Flushed AwayÂ </t>
  </si>
  <si>
    <t>Joe Wright</t>
  </si>
  <si>
    <t>Cara Delevingne</t>
  </si>
  <si>
    <t>PanÂ </t>
  </si>
  <si>
    <t>Rob Minkoff</t>
  </si>
  <si>
    <t>Zach Callison</t>
  </si>
  <si>
    <t>Mr. Peabody &amp; ShermanÂ </t>
  </si>
  <si>
    <t>TroyÂ </t>
  </si>
  <si>
    <t>Martin Short</t>
  </si>
  <si>
    <t>Madagascar 3: Europe's Most WantedÂ </t>
  </si>
  <si>
    <t>Lee Tamahori</t>
  </si>
  <si>
    <t>Colin Salmon</t>
  </si>
  <si>
    <t>Die Another DayÂ </t>
  </si>
  <si>
    <t>Paul Feig</t>
  </si>
  <si>
    <t>Kate McKinnon</t>
  </si>
  <si>
    <t>Action|Comedy|Fantasy|Sci-Fi</t>
  </si>
  <si>
    <t>GhostbustersÂ </t>
  </si>
  <si>
    <t>Steve Buscemi</t>
  </si>
  <si>
    <t>ArmageddonÂ </t>
  </si>
  <si>
    <t>Rosario Dawson</t>
  </si>
  <si>
    <t>Action|Adventure|Comedy|Family|Fantasy|Mystery|Sci-Fi</t>
  </si>
  <si>
    <t>Men in Black IIÂ </t>
  </si>
  <si>
    <t>Anthony Hopkins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</si>
  <si>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</si>
  <si>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</si>
  <si>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</si>
  <si>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</si>
  <si>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</si>
  <si>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</si>
  <si>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Kamil McFadden</t>
  </si>
  <si>
    <t>Rise of the GuardiansÂ </t>
  </si>
  <si>
    <t>Dean Parisot</t>
  </si>
  <si>
    <t>Richard Burgi</t>
  </si>
  <si>
    <t>Comedy|Crime</t>
  </si>
  <si>
    <t>Fun with Dick and JaneÂ </t>
  </si>
  <si>
    <t>Edward Zwick</t>
  </si>
  <si>
    <t>Tony Goldwyn</t>
  </si>
  <si>
    <t>Action|Drama|History|War</t>
  </si>
  <si>
    <t>The Last SamuraiÂ </t>
  </si>
  <si>
    <t>MarÃ­a Valverde</t>
  </si>
  <si>
    <t>Action|Adventure|Drama</t>
  </si>
  <si>
    <t>Exodus: Gods and KingsÂ </t>
  </si>
  <si>
    <t>Leonard Nimoy</t>
  </si>
  <si>
    <t>Star TrekÂ </t>
  </si>
  <si>
    <t>Spider-ManÂ </t>
  </si>
  <si>
    <t>Djimon Hounsou</t>
  </si>
  <si>
    <t>Action|Adventure|Animation|Comedy|Family|Fantasy</t>
  </si>
  <si>
    <t>How to Train Your Dragon 2Â </t>
  </si>
  <si>
    <t>Alex Proyas</t>
  </si>
  <si>
    <t>Elodie Yung</t>
  </si>
  <si>
    <t>Gods of EgyptÂ </t>
  </si>
  <si>
    <t>Joe Morton</t>
  </si>
  <si>
    <t>StealthÂ </t>
  </si>
  <si>
    <t>Billy Crudup</t>
  </si>
  <si>
    <t>Action|Drama|Mystery|Sci-Fi</t>
  </si>
  <si>
    <t>WatchmenÂ </t>
  </si>
  <si>
    <t>Richard Donner</t>
  </si>
  <si>
    <t>Rene Russo</t>
  </si>
  <si>
    <t>Lethal Weapon 4Â </t>
  </si>
  <si>
    <t>Ang Lee</t>
  </si>
  <si>
    <t>Regi Davis</t>
  </si>
  <si>
    <t>HulkÂ </t>
  </si>
  <si>
    <t>Jon M. Chu</t>
  </si>
  <si>
    <t>Dwayne Johnson</t>
  </si>
  <si>
    <t>G.I. Joe: RetaliationÂ </t>
  </si>
  <si>
    <t>Breck Eisner</t>
  </si>
  <si>
    <t>Action|Adventure|Comedy|Thriller</t>
  </si>
  <si>
    <t>SaharaÂ </t>
  </si>
  <si>
    <t>Hironobu Sakaguchi</t>
  </si>
  <si>
    <t>Ming-Na Wen</t>
  </si>
  <si>
    <t>Action|Adventure|Animation|Fantasy|Romance|Sci-Fi</t>
  </si>
  <si>
    <t>Final Fantasy: The Spirits WithinÂ </t>
  </si>
  <si>
    <t>Dominic Cooper</t>
  </si>
  <si>
    <t>Captain America: The First AvengerÂ </t>
  </si>
  <si>
    <t>Maria Grazia Cucinotta</t>
  </si>
  <si>
    <t>The World Is Not EnoughÂ </t>
  </si>
  <si>
    <t>Peter Weir</t>
  </si>
  <si>
    <t>Lee Ingleby</t>
  </si>
  <si>
    <t>Action|Adventure|Drama|History|War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</si>
  <si>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</si>
  <si>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</si>
  <si>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</si>
  <si>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</si>
  <si>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</si>
  <si>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</si>
  <si>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</si>
  <si>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Peter Mensah</t>
  </si>
  <si>
    <t>The Incredible HulkÂ </t>
  </si>
  <si>
    <t>Philip Michael Thomas</t>
  </si>
  <si>
    <t>Action|Crime|Drama|Mystery|Thriller</t>
  </si>
  <si>
    <t xml:space="preserve">Miami ViceÂ             </t>
  </si>
  <si>
    <t>Alejandro G. IÃ±Ã¡rritu</t>
  </si>
  <si>
    <t>Penelope Wilton</t>
  </si>
  <si>
    <t>The BFGÂ </t>
  </si>
  <si>
    <t>David Soren</t>
  </si>
  <si>
    <t>Adventure|Drama|Thriller|Western</t>
  </si>
  <si>
    <t>The RevenantÂ </t>
  </si>
  <si>
    <t>Snoop Dogg</t>
  </si>
  <si>
    <t>TurboÂ </t>
  </si>
  <si>
    <t>Adventure|Animation|Comedy|Family|Western</t>
  </si>
  <si>
    <t>RangoÂ </t>
  </si>
  <si>
    <t>Paul Greengrass</t>
  </si>
  <si>
    <t>Annet Mahendru</t>
  </si>
  <si>
    <t>Penguins of MadagascarÂ </t>
  </si>
  <si>
    <t>Mark Osborne</t>
  </si>
  <si>
    <t>Action|Mystery|Thriller</t>
  </si>
  <si>
    <t>The Bourne UltimatumÂ </t>
  </si>
  <si>
    <t>Peyton Reed</t>
  </si>
  <si>
    <t>Wayne Knight</t>
  </si>
  <si>
    <t>Kung Fu PandaÂ </t>
  </si>
  <si>
    <t>Hayley Atwell</t>
  </si>
  <si>
    <t>Ant-ManÂ </t>
  </si>
  <si>
    <t>Josh Hutcherson</t>
  </si>
  <si>
    <t>Adventure|Sci-Fi|Thriller</t>
  </si>
  <si>
    <t>The Hunger Games: Catching FireÂ </t>
  </si>
  <si>
    <t>Tim Johnson</t>
  </si>
  <si>
    <t>Matt Jones</t>
  </si>
  <si>
    <t>Adventure|Animation|Comedy|Family|Fantasy|Sci-Fi</t>
  </si>
  <si>
    <t>HomeÂ </t>
  </si>
  <si>
    <t>Lisa Ann Walter</t>
  </si>
  <si>
    <t>War of the WorldsÂ </t>
  </si>
  <si>
    <t>Henry Rollins</t>
  </si>
  <si>
    <t>Bad Boys IIÂ </t>
  </si>
  <si>
    <t>Phillip Noyce</t>
  </si>
  <si>
    <t>Constance Marie</t>
  </si>
  <si>
    <t>Puss in BootsÂ </t>
  </si>
  <si>
    <t>Darren Aronofsky</t>
  </si>
  <si>
    <t>Andre Braugher</t>
  </si>
  <si>
    <t>Action|Crime|Mystery|Thriller</t>
  </si>
  <si>
    <t>SaltÂ </t>
  </si>
  <si>
    <t>Emma Watson</t>
  </si>
  <si>
    <t>NoahÂ </t>
  </si>
  <si>
    <t>Alfonso CuarÃ³n</t>
  </si>
  <si>
    <t>Mackenzie Crook</t>
  </si>
  <si>
    <t>Action|Adventure|Family|Mystery</t>
  </si>
  <si>
    <t>The Adventures of TintinÂ </t>
  </si>
  <si>
    <t>Harry Potter and the Prisoner of AzkabanÂ </t>
  </si>
  <si>
    <t>Bryan Brown</t>
  </si>
  <si>
    <t>Adventure|Drama|Romance|War</t>
  </si>
  <si>
    <t>AustraliaÂ </t>
  </si>
  <si>
    <t>Eric Leighton</t>
  </si>
  <si>
    <t>ZoÃ« Kravitz</t>
  </si>
  <si>
    <t>After EarthÂ </t>
  </si>
  <si>
    <t>Matt Birch</t>
  </si>
  <si>
    <t>D.B. Sweeney</t>
  </si>
  <si>
    <t>Adventure|Animation|Family|Thriller</t>
  </si>
  <si>
    <t>DinosaurÂ </t>
  </si>
  <si>
    <t>Dave Legeno</t>
  </si>
  <si>
    <t>Action|Fantasy</t>
  </si>
  <si>
    <t>Harry Potter and the Deathly Hallows: Part IIÂ </t>
  </si>
  <si>
    <t>Tom McGrath</t>
  </si>
  <si>
    <t>Night at the Museum: Secret of the TombÂ </t>
  </si>
  <si>
    <t>Chris Columbus</t>
  </si>
  <si>
    <t>Action|Animation|Comedy|Family|Sci-Fi</t>
  </si>
  <si>
    <t>MegamindÂ </t>
  </si>
  <si>
    <t>Robert Schwentke</t>
  </si>
  <si>
    <t>Fiona Shaw</t>
  </si>
  <si>
    <t>Harry Potter and the Sorcerer's StoneÂ </t>
  </si>
  <si>
    <t>Action|Comedy|Fantasy</t>
  </si>
  <si>
    <t>R.I.P.D.Â </t>
  </si>
  <si>
    <t>Pirates of the Caribbean: The Curse of the Black PearlÂ </t>
  </si>
  <si>
    <t>Toby Jones</t>
  </si>
  <si>
    <t>Harry Potter and the Deathly Hallows: Part IÂ </t>
  </si>
  <si>
    <t>The Hunger Games: Mockingjay - Part 1Â </t>
  </si>
  <si>
    <t>Carlos Saldanha</t>
  </si>
  <si>
    <t>Seth Gabel</t>
  </si>
  <si>
    <t>The Da Vinci CodeÂ </t>
  </si>
  <si>
    <t>Rachel Crow</t>
  </si>
  <si>
    <t>Adventure|Animation|Comedy|Family|Musical</t>
  </si>
  <si>
    <t>Rio 2Â </t>
  </si>
  <si>
    <t>Bruce Davison</t>
  </si>
  <si>
    <t>X-Men 2Â </t>
  </si>
  <si>
    <t>Guy Ritchie</t>
  </si>
  <si>
    <t>Fast FiveÂ </t>
  </si>
  <si>
    <t>Eddie Marsan</t>
  </si>
  <si>
    <t>Action|Adventure|Crime|Mystery|Thriller</t>
  </si>
  <si>
    <t>Sherlock Holmes: A Game of ShadowsÂ </t>
  </si>
  <si>
    <t>Paul Verhoeven</t>
  </si>
  <si>
    <t>Clash of the TitansÂ </t>
  </si>
  <si>
    <t>John McTiernan</t>
  </si>
  <si>
    <t>Rachel Ticotin</t>
  </si>
  <si>
    <t>Total RecallÂ </t>
  </si>
  <si>
    <t>Tony Gilroy</t>
  </si>
  <si>
    <t>Vladimir Kulich</t>
  </si>
  <si>
    <t>Action|Adventure|History</t>
  </si>
  <si>
    <t>The 13th WarriorÂ </t>
  </si>
  <si>
    <t>Joel Schumacher</t>
  </si>
  <si>
    <t>Scott Glenn</t>
  </si>
  <si>
    <t>The Bourne LegacyÂ </t>
  </si>
  <si>
    <t>Vivica A. Fox</t>
  </si>
  <si>
    <t>Batman &amp; RobinÂ </t>
  </si>
  <si>
    <t>T.J. Thyne</t>
  </si>
  <si>
    <t>How the Grinch Stole ChristmasÂ </t>
  </si>
  <si>
    <t>John Woo</t>
  </si>
  <si>
    <t>The Day After TomorrowÂ </t>
  </si>
  <si>
    <t>Dougray Scott</t>
  </si>
  <si>
    <t>Mission: Impossible IIÂ </t>
  </si>
  <si>
    <t>Tim Story</t>
  </si>
  <si>
    <t>Mary Elizabeth Mastrantonio</t>
  </si>
  <si>
    <t>The Perfect StormÂ </t>
  </si>
  <si>
    <t>Ioan Gruffudd</t>
  </si>
  <si>
    <t>Fantastic 4: Rise of the Silver SurferÂ </t>
  </si>
  <si>
    <t>Mark Steven Johnson</t>
  </si>
  <si>
    <t>Rafe Spall</t>
  </si>
  <si>
    <t>Adventure|Drama|Fantasy</t>
  </si>
  <si>
    <t>Life of PiÂ </t>
  </si>
  <si>
    <t>Matt Long</t>
  </si>
  <si>
    <t>Action|Fantasy|Thriller</t>
  </si>
  <si>
    <t>Ghost RiderÂ </t>
  </si>
  <si>
    <t>Riz Ahmed</t>
  </si>
  <si>
    <t>Jason BourneÂ </t>
  </si>
  <si>
    <t>Bernie Mac</t>
  </si>
  <si>
    <t>Action|Adventure|Comedy|Crime</t>
  </si>
  <si>
    <t>Charlie's Angels: Full ThrottleÂ </t>
  </si>
  <si>
    <t>Adventure|Mystery|Sci-Fi</t>
  </si>
  <si>
    <t>PrometheusÂ </t>
  </si>
  <si>
    <t>Neill Blomkamp</t>
  </si>
  <si>
    <t>Brad Garrett</t>
  </si>
  <si>
    <t>Stuart Little 2Â </t>
  </si>
  <si>
    <t>David Twohy</t>
  </si>
  <si>
    <t>Action|Drama|Sci-Fi|Thriller</t>
  </si>
  <si>
    <t>ElysiumÂ </t>
  </si>
  <si>
    <t>JosÃ© Padilha</t>
  </si>
  <si>
    <t>Alexa Davalos</t>
  </si>
  <si>
    <t>The Chronicles of RiddickÂ </t>
  </si>
  <si>
    <t>Abbie Cornish</t>
  </si>
  <si>
    <t>Action|Crime|Sci-Fi|Thriller</t>
  </si>
  <si>
    <t>RoboCopÂ </t>
  </si>
  <si>
    <t>James L. Brooks</t>
  </si>
  <si>
    <t>Kick Gurry</t>
  </si>
  <si>
    <t>Action|Family|Sport</t>
  </si>
  <si>
    <t>Speed RacerÂ </t>
  </si>
  <si>
    <t>James Mangold</t>
  </si>
  <si>
    <t>Domenick Lombardozzi</t>
  </si>
  <si>
    <t>Comedy|Drama|Romance</t>
  </si>
  <si>
    <t>How Do You KnowÂ </t>
  </si>
  <si>
    <t>Marc Blucas</t>
  </si>
  <si>
    <t>Action|Comedy|Romance</t>
  </si>
  <si>
    <t>Knight and DayÂ </t>
  </si>
  <si>
    <t>George Lucas</t>
  </si>
  <si>
    <t>Action|Adventure|Mystery|Sci-Fi</t>
  </si>
  <si>
    <t>OblivionÂ </t>
  </si>
  <si>
    <t>Star Wars: Episode III - Revenge of the SithÂ </t>
  </si>
  <si>
    <t>Star Wars: Episode II - Attack of the ClonesÂ </t>
  </si>
  <si>
    <t>Monsters, Inc.Â </t>
  </si>
  <si>
    <t>Tao Okamoto</t>
  </si>
  <si>
    <t>The WolverineÂ </t>
  </si>
  <si>
    <t>Kirk De Micco</t>
  </si>
  <si>
    <t>Star Wars: Episode I - The Phantom MenaceÂ </t>
  </si>
  <si>
    <t>FrÃ©dÃ©ric Forestier</t>
  </si>
  <si>
    <t>Emma Stone</t>
  </si>
  <si>
    <t>The CroodsÂ </t>
  </si>
  <si>
    <t>French</t>
  </si>
  <si>
    <t>France</t>
  </si>
  <si>
    <t>Santiago Segura</t>
  </si>
  <si>
    <t>Asterix at the Olympic GamesÂ </t>
  </si>
  <si>
    <t>Cedric Nicolas-Troyan</t>
  </si>
  <si>
    <t>Roger Willie</t>
  </si>
  <si>
    <t>Action|Drama|War</t>
  </si>
  <si>
    <t>WindtalkersÂ </t>
  </si>
  <si>
    <t>The Huntsman: Winter's WarÂ </t>
  </si>
  <si>
    <t>Danny Woodburn</t>
  </si>
  <si>
    <t>Teenage Mutant Ninja TurtlesÂ </t>
  </si>
  <si>
    <t>Roger Donaldson</t>
  </si>
  <si>
    <t>Basher Savage</t>
  </si>
  <si>
    <t>Adventure|Drama|Sci-Fi|Thriller</t>
  </si>
  <si>
    <t>GravityÂ </t>
  </si>
  <si>
    <t>Dave Green</t>
  </si>
  <si>
    <t>Grant Heslov</t>
  </si>
  <si>
    <t>Dante's PeakÂ </t>
  </si>
  <si>
    <t>Josh Trank</t>
  </si>
  <si>
    <t>Noel Fisher</t>
  </si>
  <si>
    <t>Teenage Mutant Ninja Turtles: Out of the ShadowsÂ </t>
  </si>
  <si>
    <t>Reg E. Cathey</t>
  </si>
  <si>
    <t>Fantastic FourÂ </t>
  </si>
  <si>
    <t>Brad Peyton</t>
  </si>
  <si>
    <t>Action|Adventure|Comedy|Family|Fantasy</t>
  </si>
  <si>
    <t>Night at the MuseumÂ </t>
  </si>
  <si>
    <t>Roger Spottiswoode</t>
  </si>
  <si>
    <t>San AndreasÂ </t>
  </si>
  <si>
    <t>Tomorrow Never DiesÂ </t>
  </si>
  <si>
    <t>Steven Soderbergh</t>
  </si>
  <si>
    <t>Adam Baldwin</t>
  </si>
  <si>
    <t>The PatriotÂ </t>
  </si>
  <si>
    <t>Julia Roberts</t>
  </si>
  <si>
    <t>Crime|Thriller</t>
  </si>
  <si>
    <t>Ocean's TwelveÂ </t>
  </si>
  <si>
    <t>Action|Comedy|Crime|Romance|Thriller</t>
  </si>
  <si>
    <t>Mr. &amp; Mrs. SmithÂ </t>
  </si>
  <si>
    <t>Theo James</t>
  </si>
  <si>
    <t>InsurgentÂ </t>
  </si>
  <si>
    <t>Adam Scott</t>
  </si>
  <si>
    <t>Biography|Drama</t>
  </si>
  <si>
    <t>The AviatorÂ </t>
  </si>
  <si>
    <t>Michel Gondry</t>
  </si>
  <si>
    <t>Catherine Tate</t>
  </si>
  <si>
    <t>Gulliver's TravelsÂ </t>
  </si>
  <si>
    <t>Noam Murro</t>
  </si>
  <si>
    <t>Tom Wilkinson</t>
  </si>
  <si>
    <t>Action|Comedy|Crime|Sci-Fi|Thriller</t>
  </si>
  <si>
    <t>The Green HornetÂ </t>
  </si>
  <si>
    <t>Raja Gosnell</t>
  </si>
  <si>
    <t>Dirk Benedict</t>
  </si>
  <si>
    <t>Action|Adventure|Crime</t>
  </si>
  <si>
    <t xml:space="preserve">The A-TeamÂ             </t>
  </si>
  <si>
    <t>Will Finn</t>
  </si>
  <si>
    <t>Sullivan Stapleton</t>
  </si>
  <si>
    <t>Action|Drama|Fantasy|War</t>
  </si>
  <si>
    <t>300: Rise of an EmpireÂ </t>
  </si>
  <si>
    <t>Tim Gunn</t>
  </si>
  <si>
    <t>The SmurfsÂ </t>
  </si>
  <si>
    <t>Roseanne Barr</t>
  </si>
  <si>
    <t>Animation|Comedy|Family|Music|Western</t>
  </si>
  <si>
    <t>Home on the RangeÂ </t>
  </si>
  <si>
    <t>Action|Adventure|Mystery|Sci-Fi|Thriller</t>
  </si>
  <si>
    <t>AllegiantÂ </t>
  </si>
  <si>
    <t>Jan de Bont</t>
  </si>
  <si>
    <t>Torey Michael Adkins</t>
  </si>
  <si>
    <t>Action|Drama|Sci-Fi|Sport</t>
  </si>
  <si>
    <t>Real SteelÂ </t>
  </si>
  <si>
    <t>Nancy O'Dell</t>
  </si>
  <si>
    <t>The Smurfs 2Â </t>
  </si>
  <si>
    <t>Len Wiseman</t>
  </si>
  <si>
    <t>Action|Crime|Romance|Thriller</t>
  </si>
  <si>
    <t>Speed 2: Cruise ControlÂ </t>
  </si>
  <si>
    <t>Moises Arias</t>
  </si>
  <si>
    <t>Ender's GameÂ </t>
  </si>
  <si>
    <t>Frank Coraci</t>
  </si>
  <si>
    <t>Jonathan Sadowski</t>
  </si>
  <si>
    <t>Live Free or Die HardÂ </t>
  </si>
  <si>
    <t>Michael Mann</t>
  </si>
  <si>
    <t>The Lord of the Rings: The Fellowship of the RingÂ </t>
  </si>
  <si>
    <t>Bo Welch</t>
  </si>
  <si>
    <t>Steve Coogan</t>
  </si>
  <si>
    <t>Action|Adventure|Comedy</t>
  </si>
  <si>
    <t>Around the World in 80 DaysÂ </t>
  </si>
  <si>
    <t>Biography|Drama|Sport</t>
  </si>
  <si>
    <t>AliÂ </t>
  </si>
  <si>
    <t>Kelly Preston</t>
  </si>
  <si>
    <t>The Cat in the HatÂ </t>
  </si>
  <si>
    <t>Action|Mystery|Sci-Fi|Thriller</t>
  </si>
  <si>
    <t>I, RobotÂ </t>
  </si>
  <si>
    <t>Ron Clements</t>
  </si>
  <si>
    <t>Kingdom of HeavenÂ </t>
  </si>
  <si>
    <t>Nathan Lane</t>
  </si>
  <si>
    <t>Stuart LittleÂ </t>
  </si>
  <si>
    <t>Christopher Barnard</t>
  </si>
  <si>
    <t>Jenifer Lewis</t>
  </si>
  <si>
    <t>Animation|Family|Fantasy|Musical|Romance</t>
  </si>
  <si>
    <t>The Princess and the FrogÂ </t>
  </si>
  <si>
    <t>Donald Glover</t>
  </si>
  <si>
    <t>The MartianÂ </t>
  </si>
  <si>
    <t>Peter Chelsom</t>
  </si>
  <si>
    <t xml:space="preserve">10,000 B.C.Â             </t>
  </si>
  <si>
    <t>New Line</t>
  </si>
  <si>
    <t>Dominic Sena</t>
  </si>
  <si>
    <t>Warren Beatty</t>
  </si>
  <si>
    <t>Action|Adventure|Romance|Sci-Fi|Thriller</t>
  </si>
  <si>
    <t>The IslandÂ </t>
  </si>
  <si>
    <t>Comedy|Romance</t>
  </si>
  <si>
    <t>Town &amp; CountryÂ </t>
  </si>
  <si>
    <t>Connie Nielsen</t>
  </si>
  <si>
    <t>Gone in Sixty SecondsÂ </t>
  </si>
  <si>
    <t>Frank Grillo</t>
  </si>
  <si>
    <t>Action|Drama|Romance</t>
  </si>
  <si>
    <t>GladiatorÂ </t>
  </si>
  <si>
    <t>Rupert Grint</t>
  </si>
  <si>
    <t>Minority ReportÂ </t>
  </si>
  <si>
    <t>Tobias Menzies</t>
  </si>
  <si>
    <t>Harry Potter and the Chamber of SecretsÂ </t>
  </si>
  <si>
    <t>Estella Warren</t>
  </si>
  <si>
    <t>Casino RoyaleÂ </t>
  </si>
  <si>
    <t>Jenette Goldstein</t>
  </si>
  <si>
    <t>Planet of the ApesÂ </t>
  </si>
  <si>
    <t>Terminator 2: Judgment DayÂ </t>
  </si>
  <si>
    <t>Ruby Dee</t>
  </si>
  <si>
    <t>Biography|Crime|Drama|History|Romance</t>
  </si>
  <si>
    <t>Public EnemiesÂ </t>
  </si>
  <si>
    <t>Tony Scott</t>
  </si>
  <si>
    <t>Tia Carrere</t>
  </si>
  <si>
    <t>Biography|Crime|Drama</t>
  </si>
  <si>
    <t>American GangsterÂ </t>
  </si>
  <si>
    <t>Paul Weitz</t>
  </si>
  <si>
    <t>Ramon Rodriguez</t>
  </si>
  <si>
    <t>Action|Comedy|Thriller</t>
  </si>
  <si>
    <t>True LiesÂ </t>
  </si>
  <si>
    <t>Adam McKay</t>
  </si>
  <si>
    <t>Blythe Danner</t>
  </si>
  <si>
    <t>The Taking of Pelham 1 2 3Â </t>
  </si>
  <si>
    <t>Chuck Russell</t>
  </si>
  <si>
    <t>Will Ferrell</t>
  </si>
  <si>
    <t>Little FockersÂ </t>
  </si>
  <si>
    <t>Quentin Tarantino</t>
  </si>
  <si>
    <t>James Coburn</t>
  </si>
  <si>
    <t>Action|Comedy|Crime</t>
  </si>
  <si>
    <t>The Other GuysÂ </t>
  </si>
  <si>
    <t>Gary Trousdale</t>
  </si>
  <si>
    <t>Christoph Waltz</t>
  </si>
  <si>
    <t>Action|Drama|Mystery|Thriller</t>
  </si>
  <si>
    <t>EraserÂ </t>
  </si>
  <si>
    <t>Mark Dindal</t>
  </si>
  <si>
    <t>Jason Alexander</t>
  </si>
  <si>
    <t>Drama|Western</t>
  </si>
  <si>
    <t>Django UnchainedÂ </t>
  </si>
  <si>
    <t>Simon West</t>
  </si>
  <si>
    <t>Wendie Malick</t>
  </si>
  <si>
    <t>Animation|Drama|Family|Musical|Romance</t>
  </si>
  <si>
    <t>The Hunchback of Notre DameÂ </t>
  </si>
  <si>
    <t>Sylvester Stallone</t>
  </si>
  <si>
    <t>The Emperor's New GrooveÂ </t>
  </si>
  <si>
    <t>Stefen Fangmeier</t>
  </si>
  <si>
    <t>Armando Riesco</t>
  </si>
  <si>
    <t>The Expendables 2Â </t>
  </si>
  <si>
    <t>Spike Jonze</t>
  </si>
  <si>
    <t>Ed Speleers</t>
  </si>
  <si>
    <t>Action|Adventure|Comedy|Family|Mystery</t>
  </si>
  <si>
    <t>National TreasureÂ </t>
  </si>
  <si>
    <t>Ryan Corr</t>
  </si>
  <si>
    <t>EragonÂ </t>
  </si>
  <si>
    <t>Chris Wedge</t>
  </si>
  <si>
    <t>Where the Wild Things AreÂ </t>
  </si>
  <si>
    <t>Florian Henckel von Donnersmarck</t>
  </si>
  <si>
    <t>Emma Kenney</t>
  </si>
  <si>
    <t>Peter Hyams</t>
  </si>
  <si>
    <t>EpicÂ </t>
  </si>
  <si>
    <t>Mark Margolis</t>
  </si>
  <si>
    <t>Action|Romance|Thriller</t>
  </si>
  <si>
    <t>The TouristÂ </t>
  </si>
  <si>
    <t>Action|Fantasy|Horror|Mystery</t>
  </si>
  <si>
    <t>End of DaysÂ </t>
  </si>
  <si>
    <t>Matthew McConaughey</t>
  </si>
  <si>
    <t>Adventure|Drama|Thriller</t>
  </si>
  <si>
    <t>Blood DiamondÂ </t>
  </si>
  <si>
    <t>Rene Auberjonois</t>
  </si>
  <si>
    <t>Biography|Comedy|Crime|Drama</t>
  </si>
  <si>
    <t>The Wolf of Wall StreetÂ </t>
  </si>
  <si>
    <t>Tom Tykwer</t>
  </si>
  <si>
    <t>Patrick Muldoon</t>
  </si>
  <si>
    <t>Batman ForeverÂ </t>
  </si>
  <si>
    <t>Jim Sturgess</t>
  </si>
  <si>
    <t>Action|Sci-Fi|War</t>
  </si>
  <si>
    <t>Starship TroopersÂ </t>
  </si>
  <si>
    <t>Pitof</t>
  </si>
  <si>
    <t>Richard Roxburgh</t>
  </si>
  <si>
    <t>Drama|Sci-Fi</t>
  </si>
  <si>
    <t>Cloud AtlasÂ </t>
  </si>
  <si>
    <t>Christopher Heyerdahl</t>
  </si>
  <si>
    <t>Action|Adventure|Animation|Family|Fantasy</t>
  </si>
  <si>
    <t>Legend of the Guardians: The Owls of Ga'HooleÂ </t>
  </si>
  <si>
    <t>Rufus Sewell</t>
  </si>
  <si>
    <t>Action|Crime|Fantasy|Romance|Thriller</t>
  </si>
  <si>
    <t>CatwomanÂ </t>
  </si>
  <si>
    <t>Brad Silberling</t>
  </si>
  <si>
    <t>HerculesÂ </t>
  </si>
  <si>
    <t>Patrick Hughes</t>
  </si>
  <si>
    <t>Anna Friel</t>
  </si>
  <si>
    <t>Treasure PlanetÂ </t>
  </si>
  <si>
    <t>Ericson Core</t>
  </si>
  <si>
    <t>Adventure|Comedy|Sci-Fi</t>
  </si>
  <si>
    <t>Land of the LostÂ </t>
  </si>
  <si>
    <t>Lawrence Guterman</t>
  </si>
  <si>
    <t>The Expendables 3Â </t>
  </si>
  <si>
    <t>Traylor Howard</t>
  </si>
  <si>
    <t>Action|Crime|Sport|Thriller</t>
  </si>
  <si>
    <t>Point BreakÂ </t>
  </si>
  <si>
    <t>Ron Underwood</t>
  </si>
  <si>
    <t>Benjamin Walker</t>
  </si>
  <si>
    <t>Son of the MaskÂ </t>
  </si>
  <si>
    <t>Randy Quaid</t>
  </si>
  <si>
    <t>Action|Adventure|Biography|Drama|History|Thriller</t>
  </si>
  <si>
    <t>In the Heart of the SeaÂ </t>
  </si>
  <si>
    <t>Steve Martino</t>
  </si>
  <si>
    <t>Sean Huze</t>
  </si>
  <si>
    <t>Action|Comedy|Sci-Fi</t>
  </si>
  <si>
    <t>The Adventures of Pluto NashÂ </t>
  </si>
  <si>
    <t>David Mamet</t>
  </si>
  <si>
    <t>Venus Schultheis</t>
  </si>
  <si>
    <t>Action|Drama|Thriller|War</t>
  </si>
  <si>
    <t>Green ZoneÂ </t>
  </si>
  <si>
    <t>Felicity Huffman</t>
  </si>
  <si>
    <t>The Peanuts MovieÂ </t>
  </si>
  <si>
    <t>Drama|Mystery|Thriller</t>
  </si>
  <si>
    <t>The Spanish PrisonerÂ </t>
  </si>
  <si>
    <t>Yimou Zhang</t>
  </si>
  <si>
    <t>Action|Adventure|Fantasy|Thriller</t>
  </si>
  <si>
    <t>The Mummy ReturnsÂ </t>
  </si>
  <si>
    <t>Mandarin</t>
  </si>
  <si>
    <t>Ash Brannon</t>
  </si>
  <si>
    <t>Ni Ni</t>
  </si>
  <si>
    <t>Crime|Drama</t>
  </si>
  <si>
    <t>Gangs of New YorkÂ </t>
  </si>
  <si>
    <t>Frank Oz</t>
  </si>
  <si>
    <t>Zooey Deschanel</t>
  </si>
  <si>
    <t>Drama|History|Romance|War</t>
  </si>
  <si>
    <t>The Flowers of WarÂ </t>
  </si>
  <si>
    <t>Matthew Broderick</t>
  </si>
  <si>
    <t>Animation|Comedy|Family|Sport</t>
  </si>
  <si>
    <t>Surf's UpÂ </t>
  </si>
  <si>
    <t>Jay Roach</t>
  </si>
  <si>
    <t>Sam Shepard</t>
  </si>
  <si>
    <t>Comedy|Sci-Fi|Thriller</t>
  </si>
  <si>
    <t>The Stepford WivesÂ </t>
  </si>
  <si>
    <t>Luc Besson</t>
  </si>
  <si>
    <t>Thomas Middleditch</t>
  </si>
  <si>
    <t>Drama|History|War</t>
  </si>
  <si>
    <t>Black Hawk DownÂ </t>
  </si>
  <si>
    <t>Michael Patrick King</t>
  </si>
  <si>
    <t>Bruce Willis</t>
  </si>
  <si>
    <t>The CampaignÂ </t>
  </si>
  <si>
    <t>Bibo Bergeron</t>
  </si>
  <si>
    <t>Liza Minnelli</t>
  </si>
  <si>
    <t>The Fifth ElementÂ </t>
  </si>
  <si>
    <t>Rosie Perez</t>
  </si>
  <si>
    <t>Sex and the City 2Â </t>
  </si>
  <si>
    <t>Josh Gad</t>
  </si>
  <si>
    <t>Adventure|Animation|Comedy|Family|Romance</t>
  </si>
  <si>
    <t>The Road to El DoradoÂ </t>
  </si>
  <si>
    <t>Derek Jacobi</t>
  </si>
  <si>
    <t>Ice Age: Continental DriftÂ </t>
  </si>
  <si>
    <t>AJ Michalka</t>
  </si>
  <si>
    <t>Drama|Family|Fantasy|Romance</t>
  </si>
  <si>
    <t>CinderellaÂ </t>
  </si>
  <si>
    <t>Stephen Root</t>
  </si>
  <si>
    <t>Drama|Fantasy|Thriller</t>
  </si>
  <si>
    <t>The Lovely BonesÂ </t>
  </si>
  <si>
    <t>Billy Boyd</t>
  </si>
  <si>
    <t>Finding NemoÂ </t>
  </si>
  <si>
    <t>Sergey Bodrov</t>
  </si>
  <si>
    <t>The Lord of the Rings: The Return of the KingÂ </t>
  </si>
  <si>
    <t>The Lord of the Rings: The Two TowersÂ </t>
  </si>
  <si>
    <t>Wally Pfister</t>
  </si>
  <si>
    <t>Noah Taylor</t>
  </si>
  <si>
    <t>Seventh SonÂ </t>
  </si>
  <si>
    <t>Lara Croft: Tomb RaiderÂ </t>
  </si>
  <si>
    <t>Rupert Wyatt</t>
  </si>
  <si>
    <t>Trevor Morgan</t>
  </si>
  <si>
    <t>Drama|Mystery|Romance|Sci-Fi|Thriller</t>
  </si>
  <si>
    <t>TranscendenceÂ </t>
  </si>
  <si>
    <t>Mark Waters</t>
  </si>
  <si>
    <t>David Oyelowo</t>
  </si>
  <si>
    <t>Jurassic Park IIIÂ </t>
  </si>
  <si>
    <t>John Moore</t>
  </si>
  <si>
    <t>Tod Fennell</t>
  </si>
  <si>
    <t>Rise of the Planet of the ApesÂ </t>
  </si>
  <si>
    <t>John Lee Hancock</t>
  </si>
  <si>
    <t>Cole Hauser</t>
  </si>
  <si>
    <t>The Spiderwick ChroniclesÂ </t>
  </si>
  <si>
    <t>A Good Day to Die HardÂ </t>
  </si>
  <si>
    <t>Renny Harlin</t>
  </si>
  <si>
    <t>Craig T. Nelson</t>
  </si>
  <si>
    <t>Drama|History|War|Western</t>
  </si>
  <si>
    <t>The AlamoÂ </t>
  </si>
  <si>
    <t>Frank Langella</t>
  </si>
  <si>
    <t>Action|Adventure|Animation|Family</t>
  </si>
  <si>
    <t>The IncrediblesÂ </t>
  </si>
  <si>
    <t>Cutthroat IslandÂ </t>
  </si>
  <si>
    <t>Rip Torn</t>
  </si>
  <si>
    <t>Percy Jackson &amp; the Olympians: The Lightning ThiefÂ </t>
  </si>
  <si>
    <t>Adventure|Comedy|Family|Mystery|Sci-Fi</t>
  </si>
  <si>
    <t>Men in BlackÂ </t>
  </si>
  <si>
    <t>Toy Story 2Â </t>
  </si>
  <si>
    <t>John Lone</t>
  </si>
  <si>
    <t>UnstoppableÂ </t>
  </si>
  <si>
    <t>Phil Lord</t>
  </si>
  <si>
    <t>Amber Valletta</t>
  </si>
  <si>
    <t>Rush Hour 2Â </t>
  </si>
  <si>
    <t>Bobb'e J. Thompson</t>
  </si>
  <si>
    <t>Drama|Fantasy|Horror|Mystery|Thriller</t>
  </si>
  <si>
    <t>What Lies BeneathÂ </t>
  </si>
  <si>
    <t>Ben Stiller</t>
  </si>
  <si>
    <t>Maile Flanagan</t>
  </si>
  <si>
    <t>Animation|Comedy|Family|Sci-Fi</t>
  </si>
  <si>
    <t>Cloudy with a Chance of MeatballsÂ </t>
  </si>
  <si>
    <t>Adrian Martinez</t>
  </si>
  <si>
    <t>Ice Age: Dawn of the DinosaursÂ </t>
  </si>
  <si>
    <t>LL Cool J</t>
  </si>
  <si>
    <t>Adventure|Comedy|Drama|Fantasy|Romance</t>
  </si>
  <si>
    <t>The Secret Life of Walter MittyÂ </t>
  </si>
  <si>
    <t>Tony Bancroft</t>
  </si>
  <si>
    <t>Matt Damon</t>
  </si>
  <si>
    <t>Action|Adventure|Comedy|Crime|Thriller</t>
  </si>
  <si>
    <t>Charlie's AngelsÂ </t>
  </si>
  <si>
    <t>Harvey Fierstein</t>
  </si>
  <si>
    <t>Crime|Drama|Thriller</t>
  </si>
  <si>
    <t>The DepartedÂ </t>
  </si>
  <si>
    <t>Adventure|Animation|Family|Fantasy|Musical|War</t>
  </si>
  <si>
    <t>MulanÂ </t>
  </si>
  <si>
    <t>Goran Visnjic</t>
  </si>
  <si>
    <t>Action|Comedy</t>
  </si>
  <si>
    <t>Tropic ThunderÂ </t>
  </si>
  <si>
    <t>Aldis Hodge</t>
  </si>
  <si>
    <t>Crime|Drama|Mystery|Thriller</t>
  </si>
  <si>
    <t>The Girl with the Dragon TattooÂ </t>
  </si>
  <si>
    <t>Timur Bekmambetov</t>
  </si>
  <si>
    <t>Die Hard with a VengeanceÂ </t>
  </si>
  <si>
    <t>Sherlock HolmesÂ </t>
  </si>
  <si>
    <t>Walt Becker</t>
  </si>
  <si>
    <t>Jim Varney</t>
  </si>
  <si>
    <t>Adventure|Drama|History</t>
  </si>
  <si>
    <t>Ben-HurÂ </t>
  </si>
  <si>
    <t>Joshua Mikel</t>
  </si>
  <si>
    <t>Action|Adventure|Animation|Family|Fantasy|Sci-Fi</t>
  </si>
  <si>
    <t>Atlantis: The Lost EmpireÂ </t>
  </si>
  <si>
    <t>Dennis Dugan</t>
  </si>
  <si>
    <t>Adventure|Animation|Comedy|Family|Fantasy|Music</t>
  </si>
  <si>
    <t>Alvin and the Chipmunks: The Road ChipÂ </t>
  </si>
  <si>
    <t>Sayed Badreya</t>
  </si>
  <si>
    <t>Drama|History|Thriller|War</t>
  </si>
  <si>
    <t>ValkyrieÂ </t>
  </si>
  <si>
    <t>Adam Sandler</t>
  </si>
  <si>
    <t>You Don't Mess with the ZohanÂ </t>
  </si>
  <si>
    <t>Action|Animation|Comedy|Sci-Fi</t>
  </si>
  <si>
    <t>PixelsÂ </t>
  </si>
  <si>
    <t>Rachael Harris</t>
  </si>
  <si>
    <t>A.I. Artificial IntelligenceÂ </t>
  </si>
  <si>
    <t>Tom Skerritt</t>
  </si>
  <si>
    <t>Comedy|Family|Fantasy|Horror|Mystery</t>
  </si>
  <si>
    <t>The Haunted MansionÂ </t>
  </si>
  <si>
    <t>Sydney Pollack</t>
  </si>
  <si>
    <t>Kim Dickens</t>
  </si>
  <si>
    <t>Drama|Mystery|Sci-Fi|Thriller</t>
  </si>
  <si>
    <t>ContactÂ </t>
  </si>
  <si>
    <t>Aboriginal</t>
  </si>
  <si>
    <t>Thor Freudenthal</t>
  </si>
  <si>
    <t>George Harris</t>
  </si>
  <si>
    <t>Action|Horror|Sci-Fi|Thriller</t>
  </si>
  <si>
    <t>Hollow ManÂ </t>
  </si>
  <si>
    <t>Leven Rambin</t>
  </si>
  <si>
    <t>Crime|Mystery|Thriller</t>
  </si>
  <si>
    <t>The InterpreterÂ </t>
  </si>
  <si>
    <t>Percy Jackson: Sea of MonstersÂ </t>
  </si>
  <si>
    <t>Lara Croft Tomb Raider: The Cradle of LifeÂ </t>
  </si>
  <si>
    <t>Michael Byrne</t>
  </si>
  <si>
    <t>Action|Adventure|Comedy|Crime|Mystery|Thriller</t>
  </si>
  <si>
    <t>Now You See Me 2Â </t>
  </si>
  <si>
    <t>Brian De Palma</t>
  </si>
  <si>
    <t>Stephen Dillane</t>
  </si>
  <si>
    <t>The SaintÂ </t>
  </si>
  <si>
    <t>Spy GameÂ </t>
  </si>
  <si>
    <t>Wanda Sykes</t>
  </si>
  <si>
    <t>Mission to MarsÂ </t>
  </si>
  <si>
    <t>Mick Jackson</t>
  </si>
  <si>
    <t>Oliver Platt</t>
  </si>
  <si>
    <t>RioÂ </t>
  </si>
  <si>
    <t>Alan J. Pakula</t>
  </si>
  <si>
    <t>Anne Heche</t>
  </si>
  <si>
    <t>Comedy|Drama|Sci-Fi</t>
  </si>
  <si>
    <t>Bicentennial ManÂ </t>
  </si>
  <si>
    <t>Kathryn Bigelow</t>
  </si>
  <si>
    <t>VolcanoÂ </t>
  </si>
  <si>
    <t>Christian Camargo</t>
  </si>
  <si>
    <t>The Devil's OwnÂ </t>
  </si>
  <si>
    <t>John Milius</t>
  </si>
  <si>
    <t>K-19: The WidowmakerÂ </t>
  </si>
  <si>
    <t>Mako</t>
  </si>
  <si>
    <t>Andrey Konchalovskiy</t>
  </si>
  <si>
    <t>Bruce McGill</t>
  </si>
  <si>
    <t>Conan the BarbarianÂ </t>
  </si>
  <si>
    <t>Gary Ross</t>
  </si>
  <si>
    <t>Cinderella ManÂ </t>
  </si>
  <si>
    <t>Michael Angarano</t>
  </si>
  <si>
    <t>Action|Family|Fantasy|Musical</t>
  </si>
  <si>
    <t>The Nutcracker in 3DÂ </t>
  </si>
  <si>
    <t>Alan Ruck</t>
  </si>
  <si>
    <t>Drama|History|Sport</t>
  </si>
  <si>
    <t>SeabiscuitÂ </t>
  </si>
  <si>
    <t>TwisterÂ </t>
  </si>
  <si>
    <t>Paul Sanchez</t>
  </si>
  <si>
    <t>Hugh Jackman</t>
  </si>
  <si>
    <t>Adventure|Drama|Romance</t>
  </si>
  <si>
    <t>Cast AwayÂ </t>
  </si>
  <si>
    <t>Joan Allen</t>
  </si>
  <si>
    <t>Animation|Comedy|Family|Music|Romance</t>
  </si>
  <si>
    <t>Happy FeetÂ </t>
  </si>
  <si>
    <t>The Bourne SupremacyÂ </t>
  </si>
  <si>
    <t>Paul W.S. Anderson</t>
  </si>
  <si>
    <t>Air Force OneÂ </t>
  </si>
  <si>
    <t>Genndy Tartakovsky</t>
  </si>
  <si>
    <t>Logan Lerman</t>
  </si>
  <si>
    <t>Ocean's ElevenÂ </t>
  </si>
  <si>
    <t>Kevin Lima</t>
  </si>
  <si>
    <t>The Three MusketeersÂ </t>
  </si>
  <si>
    <t>Daniel Espinosa</t>
  </si>
  <si>
    <t>Teala Dunn</t>
  </si>
  <si>
    <t>Hotel TransylvaniaÂ </t>
  </si>
  <si>
    <t>Scott Thompson</t>
  </si>
  <si>
    <t>Animation|Comedy|Family|Fantasy|Musical|Romance</t>
  </si>
  <si>
    <t>EnchantedÂ </t>
  </si>
  <si>
    <t>Crime|Drama|Horror|Mystery|Thriller</t>
  </si>
  <si>
    <t xml:space="preserve">HannibalÂ             </t>
  </si>
  <si>
    <t>Nancy Meyers</t>
  </si>
  <si>
    <t>Safe HouseÂ </t>
  </si>
  <si>
    <t>Gabourey Sidibe</t>
  </si>
  <si>
    <t>Adventure|Comedy|Family</t>
  </si>
  <si>
    <t>102 DalmatiansÂ </t>
  </si>
  <si>
    <t>Tower HeistÂ </t>
  </si>
  <si>
    <t>Jake Busey</t>
  </si>
  <si>
    <t>The HolidayÂ </t>
  </si>
  <si>
    <t>Roger Allers</t>
  </si>
  <si>
    <t>Hunter Parrish</t>
  </si>
  <si>
    <t>Enemy of the StateÂ </t>
  </si>
  <si>
    <t>Neil Burger</t>
  </si>
  <si>
    <t>It's ComplicatedÂ </t>
  </si>
  <si>
    <t>Jean-Jacques Annaud</t>
  </si>
  <si>
    <t>Debra Messing</t>
  </si>
  <si>
    <t>Ocean's ThirteenÂ </t>
  </si>
  <si>
    <t>Open SeasonÂ </t>
  </si>
  <si>
    <t>Gabriel Thomson</t>
  </si>
  <si>
    <t>DivergentÂ </t>
  </si>
  <si>
    <t>Enemy at the GatesÂ </t>
  </si>
  <si>
    <t>Tom Noonan</t>
  </si>
  <si>
    <t>The RundownÂ </t>
  </si>
  <si>
    <t>Sarah Smith</t>
  </si>
  <si>
    <t>Action|Adventure|Comedy|Fantasy</t>
  </si>
  <si>
    <t>Last Action HeroÂ </t>
  </si>
  <si>
    <t>Martin Brest</t>
  </si>
  <si>
    <t>Zachery Ty Bryan</t>
  </si>
  <si>
    <t>Memoirs of a GeishaÂ </t>
  </si>
  <si>
    <t>Andrew Davis</t>
  </si>
  <si>
    <t>Imelda Staunton</t>
  </si>
  <si>
    <t>The Fast and the Furious: Tokyo DriftÂ </t>
  </si>
  <si>
    <t>Bob Fosse</t>
  </si>
  <si>
    <t>Arthur ChristmasÂ </t>
  </si>
  <si>
    <t>Tarsem Singh</t>
  </si>
  <si>
    <t>Rick Worthy</t>
  </si>
  <si>
    <t>Meet Joe BlackÂ </t>
  </si>
  <si>
    <t>Edgar Wright</t>
  </si>
  <si>
    <t>Ben Vereen</t>
  </si>
  <si>
    <t>Collateral DamageÂ </t>
  </si>
  <si>
    <t>Jon Amiel</t>
  </si>
  <si>
    <t>Comedy|Drama|Music|Musical</t>
  </si>
  <si>
    <t>All That JazzÂ </t>
  </si>
  <si>
    <t>Peter Segal</t>
  </si>
  <si>
    <t>Kieran Culkin</t>
  </si>
  <si>
    <t>Adventure|Comedy|Drama|Family|Fantasy</t>
  </si>
  <si>
    <t>Mirror MirrorÂ </t>
  </si>
  <si>
    <t>TchÃ©ky Karyo</t>
  </si>
  <si>
    <t>Action|Comedy|Fantasy|Romance</t>
  </si>
  <si>
    <t>Scott Pilgrim vs. the WorldÂ </t>
  </si>
  <si>
    <t>Pete Travis</t>
  </si>
  <si>
    <t>Janet Jackson</t>
  </si>
  <si>
    <t>The CoreÂ </t>
  </si>
  <si>
    <t>Linda Cardellini</t>
  </si>
  <si>
    <t>Comedy|Romance|Sci-Fi</t>
  </si>
  <si>
    <t>Nutty Professor II: The KlumpsÂ </t>
  </si>
  <si>
    <t>George A. Romero</t>
  </si>
  <si>
    <t>Jason Cope</t>
  </si>
  <si>
    <t>Adventure|Comedy|Mystery</t>
  </si>
  <si>
    <t>Scooby-DooÂ </t>
  </si>
  <si>
    <t>Cameron Monaghan</t>
  </si>
  <si>
    <t>DreddÂ </t>
  </si>
  <si>
    <t>Hal Holbrook</t>
  </si>
  <si>
    <t>Comedy|Drama|Fantasy|Romance</t>
  </si>
  <si>
    <t>ClickÂ </t>
  </si>
  <si>
    <t>Sean Hayes</t>
  </si>
  <si>
    <t>CreepshowÂ </t>
  </si>
  <si>
    <t>Hayden Christensen</t>
  </si>
  <si>
    <t>Action|Comedy|Family|Fantasy</t>
  </si>
  <si>
    <t>Cats &amp; Dogs: The Revenge of Kitty GaloreÂ </t>
  </si>
  <si>
    <t>IvÃ¡n KamarÃ¡s</t>
  </si>
  <si>
    <t>JumperÂ </t>
  </si>
  <si>
    <t>Jake Gyllenhaal</t>
  </si>
  <si>
    <t>Action|Adventure|Fantasy|Horror|Sci-Fi</t>
  </si>
  <si>
    <t>Hellboy II: The Golden ArmyÂ </t>
  </si>
  <si>
    <t>Michael Rapaport</t>
  </si>
  <si>
    <t>Crime|Drama|History|Mystery|Thriller</t>
  </si>
  <si>
    <t>ZodiacÂ </t>
  </si>
  <si>
    <t>Steve Carell</t>
  </si>
  <si>
    <t>The 6th DayÂ </t>
  </si>
  <si>
    <t>Comedy|Drama</t>
  </si>
  <si>
    <t>Bruce AlmightyÂ </t>
  </si>
  <si>
    <t>Todd Phillips</t>
  </si>
  <si>
    <t>Kristin Scott Thomas</t>
  </si>
  <si>
    <t>The ExpendablesÂ </t>
  </si>
  <si>
    <t>Mission: ImpossibleÂ </t>
  </si>
  <si>
    <t>Mason Lee</t>
  </si>
  <si>
    <t>The Hunger GamesÂ </t>
  </si>
  <si>
    <t>Vincent Schiavelli</t>
  </si>
  <si>
    <t>The Hangover Part IIÂ </t>
  </si>
  <si>
    <t>Gary Winick</t>
  </si>
  <si>
    <t>Batman ReturnsÂ </t>
  </si>
  <si>
    <t>Mimi Leder</t>
  </si>
  <si>
    <t>Jason Scott Lee</t>
  </si>
  <si>
    <t>Over the HedgeÂ </t>
  </si>
  <si>
    <t>Adventure|Animation|Comedy|Drama|Family|Fantasy|Sci-Fi</t>
  </si>
  <si>
    <t>Lilo &amp; StitchÂ </t>
  </si>
  <si>
    <t>Charlotte's WebÂ </t>
  </si>
  <si>
    <t>Action|Drama|Romance|Sci-Fi|Thriller</t>
  </si>
  <si>
    <t>Deep ImpactÂ </t>
  </si>
  <si>
    <t>Steve Reevis</t>
  </si>
  <si>
    <t>RED 2Â </t>
  </si>
  <si>
    <t>Jesse McCartney</t>
  </si>
  <si>
    <t>Comedy|Crime|Sport</t>
  </si>
  <si>
    <t>The Longest YardÂ </t>
  </si>
  <si>
    <t>Alvin and the Chipmunks: ChipwreckedÂ </t>
  </si>
  <si>
    <t>Grown Ups 2Â </t>
  </si>
  <si>
    <t>Seth Gordon</t>
  </si>
  <si>
    <t>Get SmartÂ </t>
  </si>
  <si>
    <t>Joseph Sikora</t>
  </si>
  <si>
    <t>Something's Gotta GiveÂ </t>
  </si>
  <si>
    <t>Robert Duvall</t>
  </si>
  <si>
    <t>Shutter IslandÂ </t>
  </si>
  <si>
    <t>Adam Shankman</t>
  </si>
  <si>
    <t>Drew Carey</t>
  </si>
  <si>
    <t>Four ChristmasesÂ </t>
  </si>
  <si>
    <t>CCH Pounder</t>
  </si>
  <si>
    <t>RobotsÂ </t>
  </si>
  <si>
    <t>Carmen Electra</t>
  </si>
  <si>
    <t>Face/OffÂ </t>
  </si>
  <si>
    <t>Jennifer Jason Leigh</t>
  </si>
  <si>
    <t>Comedy|Family|Fantasy|Romance</t>
  </si>
  <si>
    <t>Bedtime StoriesÂ </t>
  </si>
  <si>
    <t>D.J. Caruso</t>
  </si>
  <si>
    <t>Bailee Madison</t>
  </si>
  <si>
    <t>Road to PerditionÂ </t>
  </si>
  <si>
    <t>Anthony Minghella</t>
  </si>
  <si>
    <t>Royce Johnson</t>
  </si>
  <si>
    <t>Just Go with ItÂ </t>
  </si>
  <si>
    <t>Albert Hughes</t>
  </si>
  <si>
    <t>Monica Potter</t>
  </si>
  <si>
    <t>Action|Adventure|Crime|Drama|Sci-Fi|Thriller</t>
  </si>
  <si>
    <t xml:space="preserve">DaredevilÂ             </t>
  </si>
  <si>
    <t>Les Mayfield</t>
  </si>
  <si>
    <t>Ethan Embry</t>
  </si>
  <si>
    <t>Con AirÂ </t>
  </si>
  <si>
    <t>Eagle EyeÂ </t>
  </si>
  <si>
    <t>Joe Pytka</t>
  </si>
  <si>
    <t>Adventure|Drama|History|Romance|War</t>
  </si>
  <si>
    <t>Cold MountainÂ </t>
  </si>
  <si>
    <t>Jodi Benson</t>
  </si>
  <si>
    <t>The Book of EliÂ </t>
  </si>
  <si>
    <t>Scott Derrickson</t>
  </si>
  <si>
    <t>Lili Taylor</t>
  </si>
  <si>
    <t>Comedy|Family|Sci-Fi</t>
  </si>
  <si>
    <t>FlubberÂ </t>
  </si>
  <si>
    <t>Fantasy|Horror|Mystery|Thriller</t>
  </si>
  <si>
    <t>The HauntingÂ </t>
  </si>
  <si>
    <t>Henry Czerny</t>
  </si>
  <si>
    <t>Adventure|Animation|Comedy|Family|Fantasy|Sci-Fi|Sport</t>
  </si>
  <si>
    <t>Space JamÂ </t>
  </si>
  <si>
    <t>Ivan Reitman</t>
  </si>
  <si>
    <t>Jon Hamm</t>
  </si>
  <si>
    <t>Adventure|Comedy|Crime|Family|Mystery</t>
  </si>
  <si>
    <t>The Pink PantherÂ </t>
  </si>
  <si>
    <t>Eric Brevig</t>
  </si>
  <si>
    <t>Alex McArthur</t>
  </si>
  <si>
    <t>Drama|Sci-Fi|Thriller</t>
  </si>
  <si>
    <t>The Day the Earth Stood StillÂ </t>
  </si>
  <si>
    <t>Kelly Asbury</t>
  </si>
  <si>
    <t>Action|Crime|Mystery|Romance|Thriller</t>
  </si>
  <si>
    <t>Conspiracy TheoryÂ </t>
  </si>
  <si>
    <t>FuryÂ </t>
  </si>
  <si>
    <t>Stephen Hopkins</t>
  </si>
  <si>
    <t>Tom Cavanagh</t>
  </si>
  <si>
    <t>Action|Adventure|Comedy|Romance</t>
  </si>
  <si>
    <t>Six Days Seven NightsÂ </t>
  </si>
  <si>
    <t>Jonathan Demme</t>
  </si>
  <si>
    <t>Charles Napier</t>
  </si>
  <si>
    <t>Yogi BearÂ </t>
  </si>
  <si>
    <t>Henry Jaglom</t>
  </si>
  <si>
    <t>Leslie Bibb</t>
  </si>
  <si>
    <t>Adventure|Animation|Family|Western</t>
  </si>
  <si>
    <t>Spirit: Stallion of the CimarronÂ </t>
  </si>
  <si>
    <t>Comedy|Family|Romance</t>
  </si>
  <si>
    <t>ZookeeperÂ </t>
  </si>
  <si>
    <t>James Algar</t>
  </si>
  <si>
    <t>Dorian Missick</t>
  </si>
  <si>
    <t>Action|Adventure|Family|Sci-Fi|Thriller</t>
  </si>
  <si>
    <t>Lost in SpaceÂ </t>
  </si>
  <si>
    <t>The Manchurian CandidateÂ </t>
  </si>
  <si>
    <t>DÃ©jÃ  VuÂ </t>
  </si>
  <si>
    <t>Agnes Moorehead</t>
  </si>
  <si>
    <t>Hotel Transylvania 2Â </t>
  </si>
  <si>
    <t>Penn Jillette</t>
  </si>
  <si>
    <t xml:space="preserve">BewitchedÂ             </t>
  </si>
  <si>
    <t>Vincent Ward</t>
  </si>
  <si>
    <t>Alan Young</t>
  </si>
  <si>
    <t>Animation|Family|Fantasy|Music</t>
  </si>
  <si>
    <t>Fantasia 2000Â </t>
  </si>
  <si>
    <t>Steven Brill</t>
  </si>
  <si>
    <t>Mika Boorem</t>
  </si>
  <si>
    <t>The Time MachineÂ </t>
  </si>
  <si>
    <t>Terry Gilliam</t>
  </si>
  <si>
    <t>Don Cheadle</t>
  </si>
  <si>
    <t>Action|Adventure|Family|Fantasy|Thriller</t>
  </si>
  <si>
    <t>Mighty Joe YoungÂ </t>
  </si>
  <si>
    <t>Spanish</t>
  </si>
  <si>
    <t>Nick Chinlund</t>
  </si>
  <si>
    <t>SwordfishÂ </t>
  </si>
  <si>
    <t>Lucile Hadzihalilovic</t>
  </si>
  <si>
    <t>Annabella Sciorra</t>
  </si>
  <si>
    <t>The Legend of ZorroÂ </t>
  </si>
  <si>
    <t>Jon Lovitz</t>
  </si>
  <si>
    <t>What Dreams May ComeÂ </t>
  </si>
  <si>
    <t>Comedy|Fantasy</t>
  </si>
  <si>
    <t>Little NickyÂ </t>
  </si>
  <si>
    <t>Action|Adventure|Comedy|Fantasy|Thriller</t>
  </si>
  <si>
    <t>The Brothers GrimmÂ </t>
  </si>
  <si>
    <t>Roxane Duran</t>
  </si>
  <si>
    <t>Mars Attacks!Â </t>
  </si>
  <si>
    <t>Barry Cook</t>
  </si>
  <si>
    <t>Harold Perrineau</t>
  </si>
  <si>
    <t>Drama|Horror|Mystery|Sci-Fi</t>
  </si>
  <si>
    <t>EvolutionÂ </t>
  </si>
  <si>
    <t>Roger Christian</t>
  </si>
  <si>
    <t>Devin Ratray</t>
  </si>
  <si>
    <t>The EdgeÂ </t>
  </si>
  <si>
    <t>Joe Dante</t>
  </si>
  <si>
    <t>Jon Foster</t>
  </si>
  <si>
    <t>Action|Sci-Fi|Thriller</t>
  </si>
  <si>
    <t>SurrogatesÂ </t>
  </si>
  <si>
    <t>Viggo Mortensen</t>
  </si>
  <si>
    <t>Drama|History|Thriller</t>
  </si>
  <si>
    <t>Thirteen DaysÂ </t>
  </si>
  <si>
    <t>Tiya Sircar</t>
  </si>
  <si>
    <t>DaylightÂ </t>
  </si>
  <si>
    <t>Kevin Costner</t>
  </si>
  <si>
    <t>Adventure|Animation|Family</t>
  </si>
  <si>
    <t>Walking with Dinosaurs 3DÂ </t>
  </si>
  <si>
    <t>Jenna Elfman</t>
  </si>
  <si>
    <t>Battlefield EarthÂ </t>
  </si>
  <si>
    <t>Elio Germano</t>
  </si>
  <si>
    <t>Looney Tunes: Back in ActionÂ </t>
  </si>
  <si>
    <t>Antony Hoffman</t>
  </si>
  <si>
    <t>Gerard Butler</t>
  </si>
  <si>
    <t>Drama|Musical|Romance</t>
  </si>
  <si>
    <t>NineÂ </t>
  </si>
  <si>
    <t>Brian Anthony Wilson</t>
  </si>
  <si>
    <t>TimelineÂ </t>
  </si>
  <si>
    <t>Jacques Perrin</t>
  </si>
  <si>
    <t>Elizabeth Daily</t>
  </si>
  <si>
    <t>The PostmanÂ </t>
  </si>
  <si>
    <t>Joseph Gilgun</t>
  </si>
  <si>
    <t>Babe: Pig in the CityÂ </t>
  </si>
  <si>
    <t>Val Kilmer</t>
  </si>
  <si>
    <t>The Last Witch HunterÂ </t>
  </si>
  <si>
    <t>AndrÃ©s Couturier</t>
  </si>
  <si>
    <t>Adam LeFevre</t>
  </si>
  <si>
    <t>Red PlanetÂ </t>
  </si>
  <si>
    <t>Arthur and the InvisiblesÂ </t>
  </si>
  <si>
    <t>Catherine McCormack</t>
  </si>
  <si>
    <t>Documentary|Drama</t>
  </si>
  <si>
    <t>OceansÂ </t>
  </si>
  <si>
    <t>Currie Graham</t>
  </si>
  <si>
    <t>A Sound of ThunderÂ </t>
  </si>
  <si>
    <t>Mexico</t>
  </si>
  <si>
    <t>Cody Cameron</t>
  </si>
  <si>
    <t>David Hoffman</t>
  </si>
  <si>
    <t>Action|Adventure|Drama|History|Romance</t>
  </si>
  <si>
    <t>PompeiiÂ </t>
  </si>
  <si>
    <t>Austin Pendleton</t>
  </si>
  <si>
    <t>Animation|Family</t>
  </si>
  <si>
    <t>Top Cat BeginsÂ </t>
  </si>
  <si>
    <t>A Beautiful MindÂ </t>
  </si>
  <si>
    <t>Adventure|Animation|Drama|Family|Musical</t>
  </si>
  <si>
    <t>The Lion KingÂ </t>
  </si>
  <si>
    <t>John Singleton</t>
  </si>
  <si>
    <t>Khamani Griffin</t>
  </si>
  <si>
    <t>Journey 2: The Mysterious IslandÂ </t>
  </si>
  <si>
    <t>Animation|Comedy|Family|Fantasy|Sci-Fi</t>
  </si>
  <si>
    <t>Cloudy with a Chance of Meatballs 2Â </t>
  </si>
  <si>
    <t>Oliver Hirschbiegel</t>
  </si>
  <si>
    <t>Red DragonÂ </t>
  </si>
  <si>
    <t>Des McAnuff</t>
  </si>
  <si>
    <t>HidalgoÂ </t>
  </si>
  <si>
    <t>Yarrow Cheney</t>
  </si>
  <si>
    <t>Jack and JillÂ </t>
  </si>
  <si>
    <t>Stephen Norrington</t>
  </si>
  <si>
    <t>2 Fast 2 FuriousÂ </t>
  </si>
  <si>
    <t>Pierre Coffin</t>
  </si>
  <si>
    <t>Veronica Cartwright</t>
  </si>
  <si>
    <t>Adventure|Animation|Drama|Family|Fantasy</t>
  </si>
  <si>
    <t>The Little PrinceÂ </t>
  </si>
  <si>
    <t>Janeane Garofalo</t>
  </si>
  <si>
    <t>Sci-Fi|Thriller</t>
  </si>
  <si>
    <t>The InvasionÂ </t>
  </si>
  <si>
    <t>Eric Stonestreet</t>
  </si>
  <si>
    <t>The Adventures of Rocky &amp; BullwinkleÂ </t>
  </si>
  <si>
    <t>Max Ryan</t>
  </si>
  <si>
    <t>Animation|Comedy|Family</t>
  </si>
  <si>
    <t>The Secret Life of PetsÂ </t>
  </si>
  <si>
    <t>Miranda Cosgrove</t>
  </si>
  <si>
    <t>The League of Extraordinary GentlemenÂ </t>
  </si>
  <si>
    <t>Despicable Me 2Â </t>
  </si>
  <si>
    <t>Richard Schiff</t>
  </si>
  <si>
    <t>Independence DayÂ </t>
  </si>
  <si>
    <t>Cedric the Entertainer</t>
  </si>
  <si>
    <t>The Lost World: Jurassic ParkÂ </t>
  </si>
  <si>
    <t>Danny Huston</t>
  </si>
  <si>
    <t>MadagascarÂ </t>
  </si>
  <si>
    <t>Tyler Mane</t>
  </si>
  <si>
    <t>Children of MenÂ </t>
  </si>
  <si>
    <t>X-MenÂ </t>
  </si>
  <si>
    <t>Michael Biehn</t>
  </si>
  <si>
    <t>Action|Crime|Fantasy|Thriller</t>
  </si>
  <si>
    <t>WantedÂ </t>
  </si>
  <si>
    <t>David Kellogg</t>
  </si>
  <si>
    <t>Ray Romano</t>
  </si>
  <si>
    <t>The RockÂ </t>
  </si>
  <si>
    <t>Peter Dante</t>
  </si>
  <si>
    <t>Ice Age: The MeltdownÂ </t>
  </si>
  <si>
    <t>Elijah Kelley</t>
  </si>
  <si>
    <t>50 First DatesÂ </t>
  </si>
  <si>
    <t>Alan Ford</t>
  </si>
  <si>
    <t>Comedy|Drama|Family|Music|Musical|Romance</t>
  </si>
  <si>
    <t>HairsprayÂ </t>
  </si>
  <si>
    <t>Horror|Mystery|Thriller</t>
  </si>
  <si>
    <t>Exorcist: The BeginningÂ </t>
  </si>
  <si>
    <t>Common</t>
  </si>
  <si>
    <t>Action|Adventure|Comedy|Family|Sci-Fi</t>
  </si>
  <si>
    <t>Inspector GadgetÂ </t>
  </si>
  <si>
    <t>Mike Nichols</t>
  </si>
  <si>
    <t>Now You See MeÂ </t>
  </si>
  <si>
    <t>Chi McBride</t>
  </si>
  <si>
    <t>Grown UpsÂ </t>
  </si>
  <si>
    <t>Matt Ryan</t>
  </si>
  <si>
    <t>The TerminalÂ </t>
  </si>
  <si>
    <t>F. Gary Gray</t>
  </si>
  <si>
    <t>Kevin Dillon</t>
  </si>
  <si>
    <t xml:space="preserve">ConstantineÂ             </t>
  </si>
  <si>
    <t>Comedy|Family</t>
  </si>
  <si>
    <t>Hotel for DogsÂ </t>
  </si>
  <si>
    <t>Antoine Fuqua</t>
  </si>
  <si>
    <t>Tom Hanks</t>
  </si>
  <si>
    <t>Vertical LimitÂ </t>
  </si>
  <si>
    <t>Robert Luketic</t>
  </si>
  <si>
    <t>Biography|Comedy|Drama|History</t>
  </si>
  <si>
    <t>Charlie Wilson's WarÂ </t>
  </si>
  <si>
    <t>Jennifer Hudson</t>
  </si>
  <si>
    <t>Shark TaleÂ </t>
  </si>
  <si>
    <t>Brent Sexton</t>
  </si>
  <si>
    <t>Drama|Music|Musical</t>
  </si>
  <si>
    <t>DreamgirlsÂ </t>
  </si>
  <si>
    <t>Gil Kenan</t>
  </si>
  <si>
    <t>Christina Milian</t>
  </si>
  <si>
    <t>Crime|Drama|Mystery</t>
  </si>
  <si>
    <t xml:space="preserve">LifeÂ             </t>
  </si>
  <si>
    <t>Barry Levinson</t>
  </si>
  <si>
    <t>Moritz Bleibtreu</t>
  </si>
  <si>
    <t>Comedy|Crime|Music</t>
  </si>
  <si>
    <t>Be CoolÂ </t>
  </si>
  <si>
    <t>Jerry Zucker</t>
  </si>
  <si>
    <t>MunichÂ </t>
  </si>
  <si>
    <t>Andy Tennant</t>
  </si>
  <si>
    <t>Tears of the SunÂ </t>
  </si>
  <si>
    <t>Action|Comedy|Romance|Thriller</t>
  </si>
  <si>
    <t>KillersÂ </t>
  </si>
  <si>
    <t>Florent-Emilio Siri</t>
  </si>
  <si>
    <t>Paz Vega</t>
  </si>
  <si>
    <t>The Man from U.N.C.L.E.Â </t>
  </si>
  <si>
    <t>Don Bluth</t>
  </si>
  <si>
    <t>Jon Heder</t>
  </si>
  <si>
    <t>SpanglishÂ </t>
  </si>
  <si>
    <t>Ron Shelton</t>
  </si>
  <si>
    <t>BrÃ­an F. O'Byrne</t>
  </si>
  <si>
    <t>Animation|Comedy|Family|Fantasy|Mystery</t>
  </si>
  <si>
    <t>Monster HouseÂ </t>
  </si>
  <si>
    <t>Ben Cross</t>
  </si>
  <si>
    <t>Comedy|Crime|Drama|Romance</t>
  </si>
  <si>
    <t>BanditsÂ </t>
  </si>
  <si>
    <t>David Pastor</t>
  </si>
  <si>
    <t>Geoffrey Palmer</t>
  </si>
  <si>
    <t>Action|Adventure|Romance|Thriller</t>
  </si>
  <si>
    <t>First KnightÂ </t>
  </si>
  <si>
    <t>Henry Selick</t>
  </si>
  <si>
    <t>Daniel Sharman</t>
  </si>
  <si>
    <t>Drama|History|Romance</t>
  </si>
  <si>
    <t>Anna and the KingÂ </t>
  </si>
  <si>
    <t>Action|Drama|Fantasy|Romance</t>
  </si>
  <si>
    <t>ImmortalsÂ </t>
  </si>
  <si>
    <t>HostageÂ </t>
  </si>
  <si>
    <t>Kyle Balda</t>
  </si>
  <si>
    <t>Action|Adventure|Animation|Family|Sci-Fi</t>
  </si>
  <si>
    <t>Titan A.E.Â </t>
  </si>
  <si>
    <t>Sean Pertwee</t>
  </si>
  <si>
    <t>Hollywood HomicideÂ </t>
  </si>
  <si>
    <t>Kiernan Shipka</t>
  </si>
  <si>
    <t>Action|Drama|Sci-Fi</t>
  </si>
  <si>
    <t>SoldierÂ </t>
  </si>
  <si>
    <t>Bridget Fonda</t>
  </si>
  <si>
    <t>Drama|Horror|Sci-Fi|Thriller</t>
  </si>
  <si>
    <t>CarriersÂ </t>
  </si>
  <si>
    <t>Clay Kaytis</t>
  </si>
  <si>
    <t>Tony Curran</t>
  </si>
  <si>
    <t>Animation|Comedy|Fantasy</t>
  </si>
  <si>
    <t>MonkeyboneÂ </t>
  </si>
  <si>
    <t>Flight of the PhoenixÂ </t>
  </si>
  <si>
    <t>Judd Apatow</t>
  </si>
  <si>
    <t>UnbreakableÂ </t>
  </si>
  <si>
    <t>MinionsÂ </t>
  </si>
  <si>
    <t>Mike Starr</t>
  </si>
  <si>
    <t>Sucker PunchÂ </t>
  </si>
  <si>
    <t>Steve Carr</t>
  </si>
  <si>
    <t>James Pickens Jr.</t>
  </si>
  <si>
    <t>Snake EyesÂ </t>
  </si>
  <si>
    <t>Mel Gibson</t>
  </si>
  <si>
    <t>SphereÂ </t>
  </si>
  <si>
    <t>Action|Animation|Comedy|Family</t>
  </si>
  <si>
    <t>The Angry Birds MovieÂ </t>
  </si>
  <si>
    <t>David Silverman</t>
  </si>
  <si>
    <t>RZA</t>
  </si>
  <si>
    <t>Action|Adventure|Comedy|Romance|Thriller</t>
  </si>
  <si>
    <t>Fool's GoldÂ </t>
  </si>
  <si>
    <t>Frank Darabont</t>
  </si>
  <si>
    <t>Frances Fisher</t>
  </si>
  <si>
    <t>Funny PeopleÂ </t>
  </si>
  <si>
    <t>The KingdomÂ </t>
  </si>
  <si>
    <t>Jeffrey Jones</t>
  </si>
  <si>
    <t>Action|Comedy|Sport</t>
  </si>
  <si>
    <t>Talladega Nights: The Ballad of Ricky BobbyÂ </t>
  </si>
  <si>
    <t>Patrick McGoohan</t>
  </si>
  <si>
    <t>Dr. Dolittle 2Â </t>
  </si>
  <si>
    <t>Betty Thomas</t>
  </si>
  <si>
    <t>Brian Geraghty</t>
  </si>
  <si>
    <t>Biography|Drama|History|War</t>
  </si>
  <si>
    <t>BraveheartÂ </t>
  </si>
  <si>
    <t>Yeardley Smith</t>
  </si>
  <si>
    <t>JarheadÂ </t>
  </si>
  <si>
    <t>Adventure|Animation|Comedy</t>
  </si>
  <si>
    <t>The Simpsons MovieÂ </t>
  </si>
  <si>
    <t>The MajesticÂ </t>
  </si>
  <si>
    <t>Garry Marshall</t>
  </si>
  <si>
    <t>Jean-Claude Dreyfus</t>
  </si>
  <si>
    <t>Action|Drama|Sport</t>
  </si>
  <si>
    <t>DrivenÂ </t>
  </si>
  <si>
    <t>Adventure|Drama|Family</t>
  </si>
  <si>
    <t>Two BrothersÂ </t>
  </si>
  <si>
    <t>Paul Tibbitt</t>
  </si>
  <si>
    <t>Raven-SymonÃ©</t>
  </si>
  <si>
    <t>Drama|Mystery|Romance|Thriller</t>
  </si>
  <si>
    <t>The VillageÂ </t>
  </si>
  <si>
    <t>Merritt Wever</t>
  </si>
  <si>
    <t>Doctor DolittleÂ </t>
  </si>
  <si>
    <t>Jennifer Saunders</t>
  </si>
  <si>
    <t>SignsÂ </t>
  </si>
  <si>
    <t>Cheech Marin</t>
  </si>
  <si>
    <t>Adventure|Animation|Comedy|Family|Fantasy|Romance</t>
  </si>
  <si>
    <t>Shrek 2Â </t>
  </si>
  <si>
    <t>CarsÂ </t>
  </si>
  <si>
    <t>Eve</t>
  </si>
  <si>
    <t>Runaway BrideÂ </t>
  </si>
  <si>
    <t>Clark Johnson</t>
  </si>
  <si>
    <t>Billy West</t>
  </si>
  <si>
    <t>xXxÂ </t>
  </si>
  <si>
    <t>Cameron Crowe</t>
  </si>
  <si>
    <t>The SpongeBob Movie: Sponge Out of WaterÂ </t>
  </si>
  <si>
    <t>RansomÂ </t>
  </si>
  <si>
    <t>Adventure|Drama|War</t>
  </si>
  <si>
    <t>Inglourious BasterdsÂ </t>
  </si>
  <si>
    <t>HookÂ </t>
  </si>
  <si>
    <t>Randall Wallace</t>
  </si>
  <si>
    <t>John Amos</t>
  </si>
  <si>
    <t>Josh Charles</t>
  </si>
  <si>
    <t>Die Hard 2Â </t>
  </si>
  <si>
    <t>Jonathan Frakes</t>
  </si>
  <si>
    <t>Katia Winter</t>
  </si>
  <si>
    <t>Action|Adventure|Crime|Thriller</t>
  </si>
  <si>
    <t>S.W.A.T.Â </t>
  </si>
  <si>
    <t>Ivana Milicevic</t>
  </si>
  <si>
    <t>Adventure|Drama|Fantasy|Mystery|Thriller</t>
  </si>
  <si>
    <t xml:space="preserve">Sleepy HollowÂ             </t>
  </si>
  <si>
    <t>Freddy RodrÃ­guez</t>
  </si>
  <si>
    <t>Fantasy|Mystery|Romance|Sci-Fi|Thriller</t>
  </si>
  <si>
    <t>Vanilla SkyÂ </t>
  </si>
  <si>
    <t>Drama|Fantasy|Mystery|Thriller</t>
  </si>
  <si>
    <t>Lady in the WaterÂ </t>
  </si>
  <si>
    <t>Bridgit Mendler</t>
  </si>
  <si>
    <t>AVP: Alien vs. PredatorÂ </t>
  </si>
  <si>
    <t>George Clooney</t>
  </si>
  <si>
    <t>Animation|Comedy|Family|Fantasy|Music</t>
  </si>
  <si>
    <t>Alvin and the Chipmunks: The SqueakquelÂ </t>
  </si>
  <si>
    <t>We Were SoldiersÂ </t>
  </si>
  <si>
    <t>Olympus Has FallenÂ </t>
  </si>
  <si>
    <t>Gary Shore</t>
  </si>
  <si>
    <t>Jim Parrack</t>
  </si>
  <si>
    <t>Star Trek: InsurrectionÂ </t>
  </si>
  <si>
    <t>Alison Lohman</t>
  </si>
  <si>
    <t>Battle Los AngelesÂ </t>
  </si>
  <si>
    <t>Peter Gerety</t>
  </si>
  <si>
    <t>Big FishÂ </t>
  </si>
  <si>
    <t>Benedict Cumberbatch</t>
  </si>
  <si>
    <t>Drama|Horror|Romance|Thriller</t>
  </si>
  <si>
    <t>WolfÂ </t>
  </si>
  <si>
    <t>Drama|War</t>
  </si>
  <si>
    <t>War HorseÂ </t>
  </si>
  <si>
    <t>Todd Graff</t>
  </si>
  <si>
    <t>The Monuments MenÂ </t>
  </si>
  <si>
    <t>Andrzej Bartkowiak</t>
  </si>
  <si>
    <t>The AbyssÂ </t>
  </si>
  <si>
    <t>Sarah Gadon</t>
  </si>
  <si>
    <t>Wall Street: Money Never SleepsÂ </t>
  </si>
  <si>
    <t>MÃ¥ns MÃ¥rlind</t>
  </si>
  <si>
    <t>Action|Drama|Fantasy|Horror|War</t>
  </si>
  <si>
    <t>Dracula UntoldÂ </t>
  </si>
  <si>
    <t>David Kelly</t>
  </si>
  <si>
    <t>The SiegeÂ </t>
  </si>
  <si>
    <t>Gregory Hoblit</t>
  </si>
  <si>
    <t>Adventure|Family|Fantasy|Romance</t>
  </si>
  <si>
    <t>StardustÂ </t>
  </si>
  <si>
    <t>Gary McKendry</t>
  </si>
  <si>
    <t>Clint Howard</t>
  </si>
  <si>
    <t>Adventure|Biography|Drama|History|War</t>
  </si>
  <si>
    <t>Seven Years in TibetÂ </t>
  </si>
  <si>
    <t>Brooke Smith</t>
  </si>
  <si>
    <t>The DilemmaÂ </t>
  </si>
  <si>
    <t>Wych Kaosayananda</t>
  </si>
  <si>
    <t>Ben Daniels</t>
  </si>
  <si>
    <t>Bad CompanyÂ </t>
  </si>
  <si>
    <t>Mikael Salomon</t>
  </si>
  <si>
    <t>Phill Lewis</t>
  </si>
  <si>
    <t>Action|Adventure|Horror|Sci-Fi</t>
  </si>
  <si>
    <t>DoomÂ </t>
  </si>
  <si>
    <t>Bobby Farrelly</t>
  </si>
  <si>
    <t>Stephen Rea</t>
  </si>
  <si>
    <t>I SpyÂ </t>
  </si>
  <si>
    <t>Shane Hartline</t>
  </si>
  <si>
    <t>Action|Fantasy|Horror</t>
  </si>
  <si>
    <t>Underworld: AwakeningÂ </t>
  </si>
  <si>
    <t>Comedy|Drama|Musical|Romance</t>
  </si>
  <si>
    <t>Rock of AgesÂ </t>
  </si>
  <si>
    <t>Kerry Conran</t>
  </si>
  <si>
    <t>Robert De Niro</t>
  </si>
  <si>
    <t>Hart's WarÂ </t>
  </si>
  <si>
    <t>Michael Caton-Jones</t>
  </si>
  <si>
    <t>Chris Klein</t>
  </si>
  <si>
    <t>Killer EliteÂ </t>
  </si>
  <si>
    <t>Mikael HÃ¥fstrÃ¶m</t>
  </si>
  <si>
    <t>Sandrine Holt</t>
  </si>
  <si>
    <t>Action|Sci-Fi|Sport</t>
  </si>
  <si>
    <t>RollerballÂ </t>
  </si>
  <si>
    <t>Minnie Driver</t>
  </si>
  <si>
    <t>Ballistic: Ecks vs. SeverÂ </t>
  </si>
  <si>
    <t>Phil Alden Robinson</t>
  </si>
  <si>
    <t>Brandy Norwood</t>
  </si>
  <si>
    <t>Hard RainÂ </t>
  </si>
  <si>
    <t>David Slade</t>
  </si>
  <si>
    <t>Action|Adventure|Animation|Comedy|Crime|Family|Fantasy</t>
  </si>
  <si>
    <t>Osmosis JonesÂ </t>
  </si>
  <si>
    <t>Archie Kao</t>
  </si>
  <si>
    <t>Adventure|Animation|Family|Fantasy|Musical</t>
  </si>
  <si>
    <t>Legends of Oz: Dorothy's ReturnÂ </t>
  </si>
  <si>
    <t>Laurence Olivier</t>
  </si>
  <si>
    <t>BlackhatÂ </t>
  </si>
  <si>
    <t>Joseph Ruben</t>
  </si>
  <si>
    <t>Indira Varma</t>
  </si>
  <si>
    <t>Sky Captain and the World of TomorrowÂ </t>
  </si>
  <si>
    <t>Seth MacFarlane</t>
  </si>
  <si>
    <t>50 Cent</t>
  </si>
  <si>
    <t>Basic Instinct 2Â </t>
  </si>
  <si>
    <t>Alejandro AmenÃ¡bar</t>
  </si>
  <si>
    <t>Luke Newberry</t>
  </si>
  <si>
    <t>Action|Crime|Mystery|Sci-Fi|Thriller</t>
  </si>
  <si>
    <t>Escape PlanÂ </t>
  </si>
  <si>
    <t>Kinka Usher</t>
  </si>
  <si>
    <t>The Legend of HerculesÂ </t>
  </si>
  <si>
    <t>The Sum of All FearsÂ </t>
  </si>
  <si>
    <t>The Twilight Saga: EclipseÂ </t>
  </si>
  <si>
    <t>Craig Gillespie</t>
  </si>
  <si>
    <t>The ScoreÂ </t>
  </si>
  <si>
    <t>Robert Blake</t>
  </si>
  <si>
    <t>Despicable MeÂ </t>
  </si>
  <si>
    <t>Action|Comedy|Crime|Drama|Thriller</t>
  </si>
  <si>
    <t>Money TrainÂ </t>
  </si>
  <si>
    <t>Spain</t>
  </si>
  <si>
    <t>Ashraf Barhom</t>
  </si>
  <si>
    <t>Ted 2Â </t>
  </si>
  <si>
    <t>Wes Studi</t>
  </si>
  <si>
    <t>Adventure|Drama|History|Romance</t>
  </si>
  <si>
    <t>AgoraÂ </t>
  </si>
  <si>
    <t>Rob Bowman</t>
  </si>
  <si>
    <t>Larry Joe Campbell</t>
  </si>
  <si>
    <t>Mystery MenÂ </t>
  </si>
  <si>
    <t>Doug Lefler</t>
  </si>
  <si>
    <t>Hall PassÂ </t>
  </si>
  <si>
    <t>Abraham Benrubi</t>
  </si>
  <si>
    <t>Biography|Drama|Thriller</t>
  </si>
  <si>
    <t>The InsiderÂ </t>
  </si>
  <si>
    <t>Scott Waugh</t>
  </si>
  <si>
    <t>Simon McBurney</t>
  </si>
  <si>
    <t>Action|Drama|History|Thriller</t>
  </si>
  <si>
    <t>The Finest HoursÂ </t>
  </si>
  <si>
    <t>Stephanie Szostak</t>
  </si>
  <si>
    <t>Body of LiesÂ </t>
  </si>
  <si>
    <t>Dinner for SchmucksÂ </t>
  </si>
  <si>
    <t>Lawrence Kasdan</t>
  </si>
  <si>
    <t>Kevin McNally</t>
  </si>
  <si>
    <t>Abraham Lincoln: Vampire HunterÂ </t>
  </si>
  <si>
    <t>Kaitlyn Dever</t>
  </si>
  <si>
    <t>EntrapmentÂ </t>
  </si>
  <si>
    <t>Mitch Pileggi</t>
  </si>
  <si>
    <t xml:space="preserve">Last Man StandingÂ             </t>
  </si>
  <si>
    <t>Nonso Anozie</t>
  </si>
  <si>
    <t>The X FilesÂ </t>
  </si>
  <si>
    <t>Action|Adventure|Fantasy|War</t>
  </si>
  <si>
    <t>The Last LegionÂ </t>
  </si>
  <si>
    <t>Michael Lembeck</t>
  </si>
  <si>
    <t>Saving Private RyanÂ </t>
  </si>
  <si>
    <t>Tom Hooper</t>
  </si>
  <si>
    <t>Lisa Edelstein</t>
  </si>
  <si>
    <t>Need for SpeedÂ </t>
  </si>
  <si>
    <t>Nora Ephron</t>
  </si>
  <si>
    <t>Comedy|Fantasy|Romance</t>
  </si>
  <si>
    <t>What Women WantÂ </t>
  </si>
  <si>
    <t>Ice AgeÂ </t>
  </si>
  <si>
    <t>DreamcatcherÂ </t>
  </si>
  <si>
    <t>Marcus Chong</t>
  </si>
  <si>
    <t>LincolnÂ </t>
  </si>
  <si>
    <t>Miko Hughes</t>
  </si>
  <si>
    <t>The MatrixÂ </t>
  </si>
  <si>
    <t>Clint Eastwood</t>
  </si>
  <si>
    <t>Apollo 13Â </t>
  </si>
  <si>
    <t>Aisha Tyler</t>
  </si>
  <si>
    <t>Eddie Redmayne</t>
  </si>
  <si>
    <t>The Santa Clause 2Â </t>
  </si>
  <si>
    <t>Jean Stapleton</t>
  </si>
  <si>
    <t>Les MisÃ©rablesÂ </t>
  </si>
  <si>
    <t>You've Got MailÂ </t>
  </si>
  <si>
    <t>Tony Amendola</t>
  </si>
  <si>
    <t>Step BrothersÂ </t>
  </si>
  <si>
    <t>Larry Charles</t>
  </si>
  <si>
    <t>Action|Adventure|Comedy|Romance|Thriller|Western</t>
  </si>
  <si>
    <t>The Mask of ZorroÂ </t>
  </si>
  <si>
    <t>Stanley Kubrick</t>
  </si>
  <si>
    <t>Jack O'Connell</t>
  </si>
  <si>
    <t>Due DateÂ </t>
  </si>
  <si>
    <t>Will Gluck</t>
  </si>
  <si>
    <t>Courtney B. Vance</t>
  </si>
  <si>
    <t>Biography|Drama|Sport|War</t>
  </si>
  <si>
    <t>UnbrokenÂ </t>
  </si>
  <si>
    <t>Glenn Ficarra</t>
  </si>
  <si>
    <t>Leon</t>
  </si>
  <si>
    <t>Space CowboysÂ </t>
  </si>
  <si>
    <t>Samantha Mathis</t>
  </si>
  <si>
    <t>CliffhangerÂ </t>
  </si>
  <si>
    <t>David S. Goyer</t>
  </si>
  <si>
    <t>Lily Tomlin</t>
  </si>
  <si>
    <t>Broken ArrowÂ </t>
  </si>
  <si>
    <t>Jay Hernandez</t>
  </si>
  <si>
    <t>The KidÂ </t>
  </si>
  <si>
    <t>Kirsten Dunst</t>
  </si>
  <si>
    <t>World Trade CenterÂ </t>
  </si>
  <si>
    <t>Aasif Mandvi</t>
  </si>
  <si>
    <t>Mona Lisa SmileÂ </t>
  </si>
  <si>
    <t>Vinessa Shaw</t>
  </si>
  <si>
    <t>The DictatorÂ </t>
  </si>
  <si>
    <t>Eyes Wide ShutÂ </t>
  </si>
  <si>
    <t>Taylor Hackford</t>
  </si>
  <si>
    <t>Comedy|Drama|Family|Musical</t>
  </si>
  <si>
    <t>AnnieÂ </t>
  </si>
  <si>
    <t>Abigail Spencer</t>
  </si>
  <si>
    <t>FocusÂ </t>
  </si>
  <si>
    <t>Natasha Lyonne</t>
  </si>
  <si>
    <t>This Means WarÂ </t>
  </si>
  <si>
    <t>Jennifer Grey</t>
  </si>
  <si>
    <t>Action|Adventure|Fantasy|Horror|Sci-Fi|Thriller</t>
  </si>
  <si>
    <t>Blade: TrinityÂ </t>
  </si>
  <si>
    <t>Michael Lehmann</t>
  </si>
  <si>
    <t>Adrian Lester</t>
  </si>
  <si>
    <t>Red DawnÂ </t>
  </si>
  <si>
    <t>Boris Kodjoe</t>
  </si>
  <si>
    <t>Primary ColorsÂ </t>
  </si>
  <si>
    <t>Stuart Beattie</t>
  </si>
  <si>
    <t>Resident Evil: RetributionÂ </t>
  </si>
  <si>
    <t>Roman Polanski</t>
  </si>
  <si>
    <t>Craig Bierko</t>
  </si>
  <si>
    <t>Death RaceÂ </t>
  </si>
  <si>
    <t>Alun Armstrong</t>
  </si>
  <si>
    <t>The Long Kiss GoodnightÂ </t>
  </si>
  <si>
    <t>Frank Miller</t>
  </si>
  <si>
    <t>Proof of LifeÂ </t>
  </si>
  <si>
    <t>Meat Loaf</t>
  </si>
  <si>
    <t>Zathura: A Space AdventureÂ </t>
  </si>
  <si>
    <t>Baltasar KormÃ¡kur</t>
  </si>
  <si>
    <t>Kimberly Williams-Paisley</t>
  </si>
  <si>
    <t>Fight ClubÂ </t>
  </si>
  <si>
    <t>James Nesbitt</t>
  </si>
  <si>
    <t>Drama|Sport</t>
  </si>
  <si>
    <t>We Are MarshallÂ </t>
  </si>
  <si>
    <t xml:space="preserve">The MissingÂ             </t>
  </si>
  <si>
    <t>Michael Moore</t>
  </si>
  <si>
    <t>Hudson HawkÂ </t>
  </si>
  <si>
    <t>Kevin Grevioux</t>
  </si>
  <si>
    <t>Lucky NumbersÂ </t>
  </si>
  <si>
    <t>Barney Clark</t>
  </si>
  <si>
    <t>Action|Fantasy|Sci-Fi|Thriller</t>
  </si>
  <si>
    <t>I, FrankensteinÂ </t>
  </si>
  <si>
    <t>Oliver TwistÂ </t>
  </si>
  <si>
    <t>Daniel Lee</t>
  </si>
  <si>
    <t>ElektraÂ </t>
  </si>
  <si>
    <t>Keenen Ivory Wayans</t>
  </si>
  <si>
    <t>Sin City: A Dame to Kill ForÂ </t>
  </si>
  <si>
    <t>Martin Henderson</t>
  </si>
  <si>
    <t>Drama|Mystery|Romance</t>
  </si>
  <si>
    <t>Random HeartsÂ </t>
  </si>
  <si>
    <t>Rob Reiner</t>
  </si>
  <si>
    <t>David Calder</t>
  </si>
  <si>
    <t>Adventure|Biography|Drama|History|Sport|Thriller</t>
  </si>
  <si>
    <t>EverestÂ </t>
  </si>
  <si>
    <t>Marco Schnabel</t>
  </si>
  <si>
    <t>Josh Zuckerman</t>
  </si>
  <si>
    <t>Crime|Drama|Fantasy</t>
  </si>
  <si>
    <t>Perfume: The Story of a MurdererÂ </t>
  </si>
  <si>
    <t>Hong Kong</t>
  </si>
  <si>
    <t>Demian Lichtenstein</t>
  </si>
  <si>
    <t>Austin Powers in GoldmemberÂ </t>
  </si>
  <si>
    <t>Ariana Richards</t>
  </si>
  <si>
    <t>Astro BoyÂ </t>
  </si>
  <si>
    <t>Josh Gordon</t>
  </si>
  <si>
    <t>Catherine O'Hara</t>
  </si>
  <si>
    <t>Jurassic ParkÂ </t>
  </si>
  <si>
    <t>Tim Hill</t>
  </si>
  <si>
    <t>Dean Jones</t>
  </si>
  <si>
    <t>Adventure|Biography|Crime|Drama|Western</t>
  </si>
  <si>
    <t>Wyatt EarpÂ </t>
  </si>
  <si>
    <t>Peng Lin</t>
  </si>
  <si>
    <t>Clear and Present DangerÂ </t>
  </si>
  <si>
    <t>Brittany Daniel</t>
  </si>
  <si>
    <t>Dragon BladeÂ </t>
  </si>
  <si>
    <t>David Frankel</t>
  </si>
  <si>
    <t>LittlemanÂ </t>
  </si>
  <si>
    <t>Action|War</t>
  </si>
  <si>
    <t>U-571Â </t>
  </si>
  <si>
    <t>Romany Malco</t>
  </si>
  <si>
    <t>The American PresidentÂ </t>
  </si>
  <si>
    <t>Bokeem Woodbine</t>
  </si>
  <si>
    <t>Comedy|Romance|Sport</t>
  </si>
  <si>
    <t>The Love GuruÂ </t>
  </si>
  <si>
    <t>3000 Miles to GracelandÂ </t>
  </si>
  <si>
    <t>Amy Poehler</t>
  </si>
  <si>
    <t>Crime|Drama|Mystery|Thriller|Western</t>
  </si>
  <si>
    <t>The Hateful EightÂ </t>
  </si>
  <si>
    <t>Elizabeth Perkins</t>
  </si>
  <si>
    <t>Comedy|Sport</t>
  </si>
  <si>
    <t>Blades of GloryÂ </t>
  </si>
  <si>
    <t>HopÂ </t>
  </si>
  <si>
    <t>300Â </t>
  </si>
  <si>
    <t>Brenda Chapman</t>
  </si>
  <si>
    <t>Kathleen Turner</t>
  </si>
  <si>
    <t>Meet the FockersÂ </t>
  </si>
  <si>
    <t>Jeffrey DeMunn</t>
  </si>
  <si>
    <t>Comedy|Drama|Family</t>
  </si>
  <si>
    <t>Marley &amp; MeÂ </t>
  </si>
  <si>
    <t>Tichina Arnold</t>
  </si>
  <si>
    <t>Crime|Drama|Fantasy|Mystery</t>
  </si>
  <si>
    <t>The Green MileÂ </t>
  </si>
  <si>
    <t>Wild HogsÂ </t>
  </si>
  <si>
    <t>Chicken LittleÂ </t>
  </si>
  <si>
    <t>Marc Lawrence</t>
  </si>
  <si>
    <t>Josh Hamilton</t>
  </si>
  <si>
    <t>Gone GirlÂ </t>
  </si>
  <si>
    <t>Joe Don Baker</t>
  </si>
  <si>
    <t>The Bourne IdentityÂ </t>
  </si>
  <si>
    <t>Peter Billingsley</t>
  </si>
  <si>
    <t>Timothy Hutton</t>
  </si>
  <si>
    <t>GoldenEyeÂ </t>
  </si>
  <si>
    <t>Noah Emmerich</t>
  </si>
  <si>
    <t>The General's DaughterÂ </t>
  </si>
  <si>
    <t>Aria Noelle Curzon</t>
  </si>
  <si>
    <t>The Truman ShowÂ </t>
  </si>
  <si>
    <t>Wes Ball</t>
  </si>
  <si>
    <t>Adventure|Animation|Biography|Drama|Family|Fantasy|Musical</t>
  </si>
  <si>
    <t>The Prince of EgyptÂ </t>
  </si>
  <si>
    <t>Ryan Murphy</t>
  </si>
  <si>
    <t>Patrick Fischler</t>
  </si>
  <si>
    <t>Daddy Day CareÂ </t>
  </si>
  <si>
    <t>2 GunsÂ </t>
  </si>
  <si>
    <t>Cats &amp; DogsÂ </t>
  </si>
  <si>
    <t>Alicia Witt</t>
  </si>
  <si>
    <t>The Italian JobÂ </t>
  </si>
  <si>
    <t>Robert Redford</t>
  </si>
  <si>
    <t>Woody Allen</t>
  </si>
  <si>
    <t>Two Weeks NoticeÂ </t>
  </si>
  <si>
    <t>Kristin Davis</t>
  </si>
  <si>
    <t>AntzÂ </t>
  </si>
  <si>
    <t>Couples RetreatÂ </t>
  </si>
  <si>
    <t>Jay Russell</t>
  </si>
  <si>
    <t>Tom Welling</t>
  </si>
  <si>
    <t>Days of ThunderÂ </t>
  </si>
  <si>
    <t>Cheaper by the Dozen 2Â </t>
  </si>
  <si>
    <t>The Scorch TrialsÂ </t>
  </si>
  <si>
    <t>Kenny Ortega</t>
  </si>
  <si>
    <t>Eat Pray LoveÂ </t>
  </si>
  <si>
    <t>The Family ManÂ </t>
  </si>
  <si>
    <t>David McNally</t>
  </si>
  <si>
    <t>REDÂ </t>
  </si>
  <si>
    <t>Any Given SundayÂ </t>
  </si>
  <si>
    <t>Drama|Romance|Western</t>
  </si>
  <si>
    <t>The Horse WhispererÂ </t>
  </si>
  <si>
    <t>Roger Rees</t>
  </si>
  <si>
    <t>CollateralÂ </t>
  </si>
  <si>
    <t>Brian Robbins</t>
  </si>
  <si>
    <t>The Scorpion KingÂ </t>
  </si>
  <si>
    <t>Ladder 49Â </t>
  </si>
  <si>
    <t>Brian Levant</t>
  </si>
  <si>
    <t>Jack ReacherÂ </t>
  </si>
  <si>
    <t>Mekia Cox</t>
  </si>
  <si>
    <t>Deep Blue SeaÂ </t>
  </si>
  <si>
    <t>Steven Zaillian</t>
  </si>
  <si>
    <t>Monique Gabriela Curnen</t>
  </si>
  <si>
    <t>Documentary|Music</t>
  </si>
  <si>
    <t>This Is ItÂ </t>
  </si>
  <si>
    <t>Chris Butler</t>
  </si>
  <si>
    <t>Dyan Cannon</t>
  </si>
  <si>
    <t>Drama|Thriller</t>
  </si>
  <si>
    <t>ContagionÂ </t>
  </si>
  <si>
    <t>Dawn French</t>
  </si>
  <si>
    <t>Kangaroo JackÂ </t>
  </si>
  <si>
    <t>Animation|Family|Fantasy</t>
  </si>
  <si>
    <t>CoralineÂ </t>
  </si>
  <si>
    <t>Jon Avnet</t>
  </si>
  <si>
    <t>Radha Mitchell</t>
  </si>
  <si>
    <t>The HappeningÂ </t>
  </si>
  <si>
    <t>Sam Fell</t>
  </si>
  <si>
    <t>Man on FireÂ </t>
  </si>
  <si>
    <t>Kevin Donovan</t>
  </si>
  <si>
    <t>The Shaggy DogÂ </t>
  </si>
  <si>
    <t>Geoff Murphy</t>
  </si>
  <si>
    <t>Harvey Korman</t>
  </si>
  <si>
    <t>Starsky &amp; HutchÂ </t>
  </si>
  <si>
    <t>Rupert Evans</t>
  </si>
  <si>
    <t>Jingle All the WayÂ </t>
  </si>
  <si>
    <t>David O. Russell</t>
  </si>
  <si>
    <t>Kathleen Quinlan</t>
  </si>
  <si>
    <t>Action|Fantasy|Horror|Sci-Fi</t>
  </si>
  <si>
    <t>HellboyÂ </t>
  </si>
  <si>
    <t>Babak Najafi</t>
  </si>
  <si>
    <t>Kodi Smit-McPhee</t>
  </si>
  <si>
    <t>A Civil ActionÂ </t>
  </si>
  <si>
    <t>Jean-Pierre Jeunet</t>
  </si>
  <si>
    <t>ParaNormanÂ </t>
  </si>
  <si>
    <t>The JackalÂ </t>
  </si>
  <si>
    <t>Graham Annable</t>
  </si>
  <si>
    <t>Stockard Channing</t>
  </si>
  <si>
    <t>PaycheckÂ </t>
  </si>
  <si>
    <t>Griffin Dunne</t>
  </si>
  <si>
    <t>Up Close &amp; PersonalÂ </t>
  </si>
  <si>
    <t>Oliver Hudson</t>
  </si>
  <si>
    <t>The Tale of DespereauxÂ </t>
  </si>
  <si>
    <t>John Pasquin</t>
  </si>
  <si>
    <t>Debi Mazar</t>
  </si>
  <si>
    <t xml:space="preserve">Rules of EngagementÂ             </t>
  </si>
  <si>
    <t>Brenda Bakke</t>
  </si>
  <si>
    <t>The TuxedoÂ </t>
  </si>
  <si>
    <t>Ruben Fleischer</t>
  </si>
  <si>
    <t>Under Siege 2: Dark TerritoryÂ </t>
  </si>
  <si>
    <t>Harold Ramis</t>
  </si>
  <si>
    <t>Jack Ryan: Shadow RecruitÂ </t>
  </si>
  <si>
    <t>Biography|Comedy|Drama</t>
  </si>
  <si>
    <t>JoyÂ </t>
  </si>
  <si>
    <t>Kevin Macdonald</t>
  </si>
  <si>
    <t>Michael Wincott</t>
  </si>
  <si>
    <t>London Has FallenÂ </t>
  </si>
  <si>
    <t>Ned Beatty</t>
  </si>
  <si>
    <t>Action|Horror|Sci-Fi</t>
  </si>
  <si>
    <t>Alien: ResurrectionÂ </t>
  </si>
  <si>
    <t>Donald Petrie</t>
  </si>
  <si>
    <t>Dee Bradley Baker</t>
  </si>
  <si>
    <t>ShooterÂ </t>
  </si>
  <si>
    <t>Dianne Wiest</t>
  </si>
  <si>
    <t>The BoxtrollsÂ </t>
  </si>
  <si>
    <t>Jorge Blanco</t>
  </si>
  <si>
    <t>Practical MagicÂ </t>
  </si>
  <si>
    <t>Stuart Baird</t>
  </si>
  <si>
    <t>The Lego MovieÂ </t>
  </si>
  <si>
    <t>Joel Coen</t>
  </si>
  <si>
    <t>Miss Congeniality 2: Armed and FabulousÂ </t>
  </si>
  <si>
    <t>Robert Lorenz</t>
  </si>
  <si>
    <t>Brandon Molale</t>
  </si>
  <si>
    <t>Reign of FireÂ </t>
  </si>
  <si>
    <t>Gangster SquadÂ </t>
  </si>
  <si>
    <t>Adventure|Comedy</t>
  </si>
  <si>
    <t>Year OneÂ </t>
  </si>
  <si>
    <t>Harry Lennix</t>
  </si>
  <si>
    <t>Biography|Drama|History|Sport</t>
  </si>
  <si>
    <t>InvictusÂ </t>
  </si>
  <si>
    <t>State of PlayÂ </t>
  </si>
  <si>
    <t>Harold Becker</t>
  </si>
  <si>
    <t>Ray Walston</t>
  </si>
  <si>
    <t>Comedy|Crime|Romance|Thriller</t>
  </si>
  <si>
    <t>DuplicityÂ </t>
  </si>
  <si>
    <t>David Rasche</t>
  </si>
  <si>
    <t>My Favorite MartianÂ </t>
  </si>
  <si>
    <t>The SentinelÂ </t>
  </si>
  <si>
    <t>LeVar Burton</t>
  </si>
  <si>
    <t>Planet 51Â </t>
  </si>
  <si>
    <t>Paul Adelstein</t>
  </si>
  <si>
    <t>Star Trek: NemesisÂ </t>
  </si>
  <si>
    <t>Ed Lauter</t>
  </si>
  <si>
    <t>Comedy|Crime|Romance</t>
  </si>
  <si>
    <t>Intolerable CrueltyÂ </t>
  </si>
  <si>
    <t>Scott Stewart</t>
  </si>
  <si>
    <t>Trouble with the CurveÂ </t>
  </si>
  <si>
    <t>Patrick Gilmore</t>
  </si>
  <si>
    <t>Penelope Ann Miller</t>
  </si>
  <si>
    <t>Edge of DarknessÂ </t>
  </si>
  <si>
    <t>Cathy Moriarty</t>
  </si>
  <si>
    <t>Horror|Mystery|Sci-Fi|Thriller</t>
  </si>
  <si>
    <t>The RelicÂ </t>
  </si>
  <si>
    <t>Al Pacino</t>
  </si>
  <si>
    <t>Analyze ThatÂ </t>
  </si>
  <si>
    <t>Righteous KillÂ </t>
  </si>
  <si>
    <t>Mercury RisingÂ </t>
  </si>
  <si>
    <t>Tony Bill</t>
  </si>
  <si>
    <t>Will Smith</t>
  </si>
  <si>
    <t>Biography|Drama|Music</t>
  </si>
  <si>
    <t>The SoloistÂ </t>
  </si>
  <si>
    <t>Rod Lurie</t>
  </si>
  <si>
    <t>Drama|Fantasy|Sport</t>
  </si>
  <si>
    <t>The Legend of Bagger VanceÂ </t>
  </si>
  <si>
    <t>Walter Hill</t>
  </si>
  <si>
    <t>Adventure|Comedy|Drama|Music</t>
  </si>
  <si>
    <t>Almost FamousÂ </t>
  </si>
  <si>
    <t>Akiva Goldsman</t>
  </si>
  <si>
    <t>Nona Gaye</t>
  </si>
  <si>
    <t>Garfield 2Â </t>
  </si>
  <si>
    <t>Harald Zwart</t>
  </si>
  <si>
    <t>Alan Dale</t>
  </si>
  <si>
    <t>xXx: State of the UnionÂ </t>
  </si>
  <si>
    <t>Adriano Giannini</t>
  </si>
  <si>
    <t>Action|Fantasy|Horror|Sci-Fi|Thriller</t>
  </si>
  <si>
    <t>PriestÂ </t>
  </si>
  <si>
    <t>Walter Salles</t>
  </si>
  <si>
    <t>Joely Richardson</t>
  </si>
  <si>
    <t>Adventure|Animation|Comedy|Drama|Family|Fantasy|Romance</t>
  </si>
  <si>
    <t>Sinbad: Legend of the Seven SeasÂ </t>
  </si>
  <si>
    <t>Horror|Sci-Fi|Thriller</t>
  </si>
  <si>
    <t>Event HorizonÂ </t>
  </si>
  <si>
    <t>Iain Softley</t>
  </si>
  <si>
    <t>Susanna Thompson</t>
  </si>
  <si>
    <t>Mia Kirshner</t>
  </si>
  <si>
    <t>Drama|Fantasy|Mystery|Romance|Thriller</t>
  </si>
  <si>
    <t>DragonflyÂ </t>
  </si>
  <si>
    <t>David Koepp</t>
  </si>
  <si>
    <t>The Black DahliaÂ </t>
  </si>
  <si>
    <t>Uwe Boll</t>
  </si>
  <si>
    <t>Action|Adventure|Drama|History|Romance|War</t>
  </si>
  <si>
    <t>FlyboysÂ </t>
  </si>
  <si>
    <t>Wilson Cruz</t>
  </si>
  <si>
    <t>The Last CastleÂ </t>
  </si>
  <si>
    <t>Pou-Soi Cheang</t>
  </si>
  <si>
    <t>SupernovaÂ </t>
  </si>
  <si>
    <t>John Dahl</t>
  </si>
  <si>
    <t>Kevin Zegers</t>
  </si>
  <si>
    <t>Drama|Fantasy|Mystery|Romance</t>
  </si>
  <si>
    <t>Winter's TaleÂ </t>
  </si>
  <si>
    <t>Tim Miller</t>
  </si>
  <si>
    <t>Mike O'Malley</t>
  </si>
  <si>
    <t>Fantasy|Horror|Mystery|Romance</t>
  </si>
  <si>
    <t>The Mortal Instruments: City of BonesÂ </t>
  </si>
  <si>
    <t>Stephen Herek</t>
  </si>
  <si>
    <t>Camryn Manheim</t>
  </si>
  <si>
    <t>Adventure|Comedy|Family|Romance|Sci-Fi</t>
  </si>
  <si>
    <t>Meet DaveÂ </t>
  </si>
  <si>
    <t>Adam Goldberg</t>
  </si>
  <si>
    <t>Drama|Horror|Thriller</t>
  </si>
  <si>
    <t>Dark WaterÂ </t>
  </si>
  <si>
    <t>Stephen Graham</t>
  </si>
  <si>
    <t>EdtvÂ </t>
  </si>
  <si>
    <t>InkheartÂ </t>
  </si>
  <si>
    <t>Olivia Munn</t>
  </si>
  <si>
    <t>The SpiritÂ </t>
  </si>
  <si>
    <t>Peter MacDonald</t>
  </si>
  <si>
    <t>Mike Dopud</t>
  </si>
  <si>
    <t>Action|Comedy|Mystery|Romance</t>
  </si>
  <si>
    <t>MortdecaiÂ </t>
  </si>
  <si>
    <t>Teri Polo</t>
  </si>
  <si>
    <t>In the Name of the King: A Dungeon Siege TaleÂ </t>
  </si>
  <si>
    <t>Aaron Kwok</t>
  </si>
  <si>
    <t>Beyond BordersÂ </t>
  </si>
  <si>
    <t>Filipino</t>
  </si>
  <si>
    <t>Clayne Crawford</t>
  </si>
  <si>
    <t>Xi you ji zhi: Sun Wukong san da Baigu JingÂ </t>
  </si>
  <si>
    <t>Ed Skrein</t>
  </si>
  <si>
    <t>The Great RaidÂ </t>
  </si>
  <si>
    <t>Morgan Fairchild</t>
  </si>
  <si>
    <t>Action|Adventure|Comedy|Romance|Sci-Fi</t>
  </si>
  <si>
    <t>DeadpoolÂ </t>
  </si>
  <si>
    <t>Anthony Hemingway</t>
  </si>
  <si>
    <t>Leonard Roberts</t>
  </si>
  <si>
    <t>Holy ManÂ </t>
  </si>
  <si>
    <t>Dylan Minnette</t>
  </si>
  <si>
    <t>Action|Biography|Drama|History|Thriller|War</t>
  </si>
  <si>
    <t>American SniperÂ </t>
  </si>
  <si>
    <t>Sean Anders</t>
  </si>
  <si>
    <t>Soleil Moon Frye</t>
  </si>
  <si>
    <t>Adventure|Comedy|Family|Fantasy|Horror</t>
  </si>
  <si>
    <t>GoosebumpsÂ </t>
  </si>
  <si>
    <t xml:space="preserve">Sabrina, the Teenage WitchÂ             </t>
  </si>
  <si>
    <t>Mark Addy</t>
  </si>
  <si>
    <t>Just Like HeavenÂ </t>
  </si>
  <si>
    <t>Mark Neveldine</t>
  </si>
  <si>
    <t>Kurtwood Smith</t>
  </si>
  <si>
    <t>Comedy|Family|Romance|Sci-Fi</t>
  </si>
  <si>
    <t>The Flintstones in Viva Rock VegasÂ </t>
  </si>
  <si>
    <t>John Madden</t>
  </si>
  <si>
    <t>Malcolm Goodwin</t>
  </si>
  <si>
    <t>Action|Adventure|Thriller|War</t>
  </si>
  <si>
    <t>Rambo IIIÂ </t>
  </si>
  <si>
    <t>Comedy|Drama|Romance|Sport</t>
  </si>
  <si>
    <t>LeatherheadsÂ </t>
  </si>
  <si>
    <t>Kevin Bray</t>
  </si>
  <si>
    <t>Kim Shaw</t>
  </si>
  <si>
    <t>Comedy|Western</t>
  </si>
  <si>
    <t>The Ridiculous 6Â </t>
  </si>
  <si>
    <t>Jessica Szohr</t>
  </si>
  <si>
    <t>Did You Hear About the Morgans?Â </t>
  </si>
  <si>
    <t>The InternshipÂ </t>
  </si>
  <si>
    <t>Nate Parker</t>
  </si>
  <si>
    <t>Resident Evil: AfterlifeÂ </t>
  </si>
  <si>
    <t>Mike Gabriel</t>
  </si>
  <si>
    <t>Red TailsÂ </t>
  </si>
  <si>
    <t xml:space="preserve">Sex and the CityÂ             </t>
  </si>
  <si>
    <t>Leighton Meester</t>
  </si>
  <si>
    <t>The Devil's AdvocateÂ </t>
  </si>
  <si>
    <t>Brian Thompson</t>
  </si>
  <si>
    <t>That's My BoyÂ </t>
  </si>
  <si>
    <t>Sam Weisman</t>
  </si>
  <si>
    <t>DragonHeartÂ </t>
  </si>
  <si>
    <t>Jesse Dylan</t>
  </si>
  <si>
    <t>Spencer Wilding</t>
  </si>
  <si>
    <t>Action|Comedy|Crime|Drama</t>
  </si>
  <si>
    <t>After the SunsetÂ </t>
  </si>
  <si>
    <t>Irene Papas</t>
  </si>
  <si>
    <t>Ghost Rider: Spirit of VengeanceÂ </t>
  </si>
  <si>
    <t>Noureen DeWulf</t>
  </si>
  <si>
    <t>Drama|Music|Romance|War</t>
  </si>
  <si>
    <t>Captain Corelli's MandolinÂ </t>
  </si>
  <si>
    <t xml:space="preserve">Anger ManagementÂ             </t>
  </si>
  <si>
    <t>Ashley Scott</t>
  </si>
  <si>
    <t>Action|Comedy|Drama|Family|Thriller</t>
  </si>
  <si>
    <t>The PacifierÂ </t>
  </si>
  <si>
    <t>Wayne Wang</t>
  </si>
  <si>
    <t>Siobhan Fallon Hogan</t>
  </si>
  <si>
    <t>Action|Crime</t>
  </si>
  <si>
    <t>Walking TallÂ </t>
  </si>
  <si>
    <t>Beth Riesgraf</t>
  </si>
  <si>
    <t>Forrest GumpÂ </t>
  </si>
  <si>
    <t>Gabriele Muccino</t>
  </si>
  <si>
    <t>Alvin and the ChipmunksÂ </t>
  </si>
  <si>
    <t>Frank Welker</t>
  </si>
  <si>
    <t>Meet the ParentsÂ </t>
  </si>
  <si>
    <t>Margot Kidder</t>
  </si>
  <si>
    <t>Adventure|Animation|Drama|Family|History|Musical|Romance</t>
  </si>
  <si>
    <t>PocahontasÂ </t>
  </si>
  <si>
    <t>Action|Adventure|Drama|Romance|Sci-Fi</t>
  </si>
  <si>
    <t>SupermanÂ </t>
  </si>
  <si>
    <t>The Nutty ProfessorÂ </t>
  </si>
  <si>
    <t>HitchÂ </t>
  </si>
  <si>
    <t>Thomas Ian Nicholas</t>
  </si>
  <si>
    <t>Action|Adventure|Comedy|Family|Romance</t>
  </si>
  <si>
    <t>George of the JungleÂ </t>
  </si>
  <si>
    <t>Chris Mulkey</t>
  </si>
  <si>
    <t>American WeddingÂ </t>
  </si>
  <si>
    <t>Captain PhillipsÂ </t>
  </si>
  <si>
    <t>Tom Dey</t>
  </si>
  <si>
    <t>Fred Rogers</t>
  </si>
  <si>
    <t>Date NightÂ </t>
  </si>
  <si>
    <t>CasperÂ </t>
  </si>
  <si>
    <t>Frances Conroy</t>
  </si>
  <si>
    <t>The EqualizerÂ </t>
  </si>
  <si>
    <t>Maid in ManhattanÂ </t>
  </si>
  <si>
    <t>Jimmy Hayward</t>
  </si>
  <si>
    <t>Kurt Fuller</t>
  </si>
  <si>
    <t>Crimson TideÂ </t>
  </si>
  <si>
    <t>Michael Irby</t>
  </si>
  <si>
    <t>The Pursuit of HappynessÂ </t>
  </si>
  <si>
    <t>Alan Parker</t>
  </si>
  <si>
    <t>Dylan Baker</t>
  </si>
  <si>
    <t>FlightplanÂ </t>
  </si>
  <si>
    <t>John Frankenheimer</t>
  </si>
  <si>
    <t>DisclosureÂ </t>
  </si>
  <si>
    <t>City of AngelsÂ </t>
  </si>
  <si>
    <t>Paul King</t>
  </si>
  <si>
    <t>Adam Alexi-Malle</t>
  </si>
  <si>
    <t>Kill Bill: Vol. 1Â </t>
  </si>
  <si>
    <t>Akiva Schaffer</t>
  </si>
  <si>
    <t>Don S. Davis</t>
  </si>
  <si>
    <t>BowfingerÂ </t>
  </si>
  <si>
    <t>William Friedkin</t>
  </si>
  <si>
    <t>Michael Parks</t>
  </si>
  <si>
    <t xml:space="preserve">Stargate SG-1Â             </t>
  </si>
  <si>
    <t>Jack Palance</t>
  </si>
  <si>
    <t>Kill Bill: Vol. 2Â </t>
  </si>
  <si>
    <t>Meryl Streep</t>
  </si>
  <si>
    <t>Tango &amp; CashÂ </t>
  </si>
  <si>
    <t>Kent Alterman</t>
  </si>
  <si>
    <t>Jason Connery</t>
  </si>
  <si>
    <t>Death Becomes HerÂ </t>
  </si>
  <si>
    <t>Peter Lord</t>
  </si>
  <si>
    <t>Action|Adventure|Comedy|Western</t>
  </si>
  <si>
    <t>Shanghai NoonÂ </t>
  </si>
  <si>
    <t>Ophelia Lovibond</t>
  </si>
  <si>
    <t>Executive DecisionÂ </t>
  </si>
  <si>
    <t>Thomas McDonell</t>
  </si>
  <si>
    <t>Mr. Popper's PenguinsÂ </t>
  </si>
  <si>
    <t>Carlos Ponce</t>
  </si>
  <si>
    <t>The Forbidden KingdomÂ </t>
  </si>
  <si>
    <t>Holt McCallany</t>
  </si>
  <si>
    <t>Free BirdsÂ </t>
  </si>
  <si>
    <t>Shekhar Kapur</t>
  </si>
  <si>
    <t>Jimmy Nail</t>
  </si>
  <si>
    <t>Alien 3Â </t>
  </si>
  <si>
    <t>Karyn Kusama</t>
  </si>
  <si>
    <t>Natascha McElhone</t>
  </si>
  <si>
    <t>Biography|Drama|History|Musical</t>
  </si>
  <si>
    <t>EvitaÂ </t>
  </si>
  <si>
    <t>Ron Maxwell</t>
  </si>
  <si>
    <t>Bernard Hill</t>
  </si>
  <si>
    <t>RoninÂ </t>
  </si>
  <si>
    <t>Robert Butler</t>
  </si>
  <si>
    <t>Matt Lucas</t>
  </si>
  <si>
    <t>Adventure|Drama|Horror|Thriller</t>
  </si>
  <si>
    <t>The Ghost and the DarknessÂ </t>
  </si>
  <si>
    <t>Karey Kirkpatrick</t>
  </si>
  <si>
    <t>Nicholas Braun</t>
  </si>
  <si>
    <t>PaddingtonÂ </t>
  </si>
  <si>
    <t>Jenna Boyd</t>
  </si>
  <si>
    <t>The WatchÂ </t>
  </si>
  <si>
    <t>Maura Tierney</t>
  </si>
  <si>
    <t>The HuntedÂ </t>
  </si>
  <si>
    <t>Steve Antin</t>
  </si>
  <si>
    <t>Terence Bernie Hines</t>
  </si>
  <si>
    <t>InstinctÂ </t>
  </si>
  <si>
    <t>Stuck on YouÂ </t>
  </si>
  <si>
    <t>Russell Tovey</t>
  </si>
  <si>
    <t>Semi-ProÂ </t>
  </si>
  <si>
    <t>Jim Gillespie</t>
  </si>
  <si>
    <t>Michael Kelly</t>
  </si>
  <si>
    <t>The Pirates! Band of MisfitsÂ </t>
  </si>
  <si>
    <t>ChangelingÂ </t>
  </si>
  <si>
    <t>Chain ReactionÂ </t>
  </si>
  <si>
    <t>Action|Drama|Sport|Thriller</t>
  </si>
  <si>
    <t>The FanÂ </t>
  </si>
  <si>
    <t>Francis Ford Coppola</t>
  </si>
  <si>
    <t>Drama|Musical|Romance|Thriller</t>
  </si>
  <si>
    <t>The Phantom of the OperaÂ </t>
  </si>
  <si>
    <t>Sophie Okonedo</t>
  </si>
  <si>
    <t>Elizabeth: The Golden AgeÂ </t>
  </si>
  <si>
    <t>Bruce Boxleitner</t>
  </si>
  <si>
    <t>Ã†on FluxÂ </t>
  </si>
  <si>
    <t>Richard Lester</t>
  </si>
  <si>
    <t>Lauren Holly</t>
  </si>
  <si>
    <t>Gods and GeneralsÂ </t>
  </si>
  <si>
    <t>Ronny Cox</t>
  </si>
  <si>
    <t>TurbulenceÂ </t>
  </si>
  <si>
    <t>Tina Fey</t>
  </si>
  <si>
    <t>Comedy|Drama|Family|Fantasy</t>
  </si>
  <si>
    <t>Imagine ThatÂ </t>
  </si>
  <si>
    <t>Philip Winchester</t>
  </si>
  <si>
    <t>Adventure|Comedy|Crime|Family|Musical</t>
  </si>
  <si>
    <t>Muppets Most WantedÂ </t>
  </si>
  <si>
    <t>Peter Gallagher</t>
  </si>
  <si>
    <t>ThunderbirdsÂ </t>
  </si>
  <si>
    <t>AndrÃ© Dussollier</t>
  </si>
  <si>
    <t>Drama|Music|Musical|Romance</t>
  </si>
  <si>
    <t>BurlesqueÂ </t>
  </si>
  <si>
    <t>Shelley Winters</t>
  </si>
  <si>
    <t>Drama|Mystery|Romance|War</t>
  </si>
  <si>
    <t>A Very Long EngagementÂ </t>
  </si>
  <si>
    <t>Scott Cooper</t>
  </si>
  <si>
    <t>Tom Berenger</t>
  </si>
  <si>
    <t>Crime|Drama|Romance</t>
  </si>
  <si>
    <t>LolitaÂ </t>
  </si>
  <si>
    <t>Crime|Horror|Mystery|Thriller</t>
  </si>
  <si>
    <t>Eye See YouÂ </t>
  </si>
  <si>
    <t>Blade IIÂ </t>
  </si>
  <si>
    <t>Robert Rodriguez</t>
  </si>
  <si>
    <t>Jason Momoa</t>
  </si>
  <si>
    <t>Seven PoundsÂ </t>
  </si>
  <si>
    <t>Joe Mantegna</t>
  </si>
  <si>
    <t>Bullet to the HeadÂ </t>
  </si>
  <si>
    <t>Curtis Hanson</t>
  </si>
  <si>
    <t>The Godfather: Part IIIÂ </t>
  </si>
  <si>
    <t>Billy Gardell</t>
  </si>
  <si>
    <t>ElizabethtownÂ </t>
  </si>
  <si>
    <t>You, Me and DupreeÂ </t>
  </si>
  <si>
    <t>Lenny Venito</t>
  </si>
  <si>
    <t>Superman IIÂ </t>
  </si>
  <si>
    <t>Phyllida Lloyd</t>
  </si>
  <si>
    <t>GigliÂ </t>
  </si>
  <si>
    <t>Vanessa Williams</t>
  </si>
  <si>
    <t>All the King's MenÂ </t>
  </si>
  <si>
    <t>Jay Chandrasekhar</t>
  </si>
  <si>
    <t>ShaftÂ </t>
  </si>
  <si>
    <t>Terrence Malick</t>
  </si>
  <si>
    <t>Kylie Minogue</t>
  </si>
  <si>
    <t>Adventure|Animation|Drama|Family|Fantasy|Musical|Mystery|Romance</t>
  </si>
  <si>
    <t>AnastasiaÂ </t>
  </si>
  <si>
    <t>David Dobkin</t>
  </si>
  <si>
    <t>Moulin Rouge!Â </t>
  </si>
  <si>
    <t>Milos Forman</t>
  </si>
  <si>
    <t>Domestic DisturbanceÂ </t>
  </si>
  <si>
    <t>Black MassÂ </t>
  </si>
  <si>
    <t>Pierre Morel</t>
  </si>
  <si>
    <t>Flags of Our FathersÂ </t>
  </si>
  <si>
    <t>Paul Hunter</t>
  </si>
  <si>
    <t>Law Abiding CitizenÂ </t>
  </si>
  <si>
    <t>Kimberly Elise</t>
  </si>
  <si>
    <t>Action|Horror|Thriller</t>
  </si>
  <si>
    <t>GrindhouseÂ </t>
  </si>
  <si>
    <t>Steve Oedekerk</t>
  </si>
  <si>
    <t>Drama|History|Horror</t>
  </si>
  <si>
    <t>BelovedÂ </t>
  </si>
  <si>
    <t>John Whitesell</t>
  </si>
  <si>
    <t>Drama|Romance|Sport</t>
  </si>
  <si>
    <t>Lucky YouÂ </t>
  </si>
  <si>
    <t>Catch Me If You CanÂ </t>
  </si>
  <si>
    <t>John Michael Higgins</t>
  </si>
  <si>
    <t>Zero Dark ThirtyÂ </t>
  </si>
  <si>
    <t>George Nolfi</t>
  </si>
  <si>
    <t>The Break-UpÂ </t>
  </si>
  <si>
    <t>Taylor Lautner</t>
  </si>
  <si>
    <t>Comedy|Family|Musical|Romance</t>
  </si>
  <si>
    <t>Mamma Mia!Â </t>
  </si>
  <si>
    <t>Jessica Simpson</t>
  </si>
  <si>
    <t>Valentine's DayÂ </t>
  </si>
  <si>
    <t>Miranda Otto</t>
  </si>
  <si>
    <t>The Dukes of HazzardÂ </t>
  </si>
  <si>
    <t>The Thin Red LineÂ </t>
  </si>
  <si>
    <t>Gerry Becker</t>
  </si>
  <si>
    <t>The Change-UpÂ </t>
  </si>
  <si>
    <t>Don Rickles</t>
  </si>
  <si>
    <t>Man on the MoonÂ </t>
  </si>
  <si>
    <t>Amber Rose Revah</t>
  </si>
  <si>
    <t>CasinoÂ </t>
  </si>
  <si>
    <t>From Paris with LoveÂ </t>
  </si>
  <si>
    <t>Tony Cox</t>
  </si>
  <si>
    <t>Bulletproof MonkÂ </t>
  </si>
  <si>
    <t>Me, Myself &amp; IreneÂ </t>
  </si>
  <si>
    <t>Jorge Garcia</t>
  </si>
  <si>
    <t>BarnyardÂ </t>
  </si>
  <si>
    <t>Neil Jordan</t>
  </si>
  <si>
    <t>Deck the HallsÂ </t>
  </si>
  <si>
    <t>The Twilight Saga: New MoonÂ </t>
  </si>
  <si>
    <t>Rawson Marshall Thurber</t>
  </si>
  <si>
    <t>ShrekÂ </t>
  </si>
  <si>
    <t>Romance|Sci-Fi|Thriller</t>
  </si>
  <si>
    <t>The Adjustment BureauÂ </t>
  </si>
  <si>
    <t>Robin Hood: Prince of ThievesÂ </t>
  </si>
  <si>
    <t>Jerry MaguireÂ </t>
  </si>
  <si>
    <t>Spike Lee</t>
  </si>
  <si>
    <t>TedÂ </t>
  </si>
  <si>
    <t>Brian Helgeland</t>
  </si>
  <si>
    <t>As Good as It GetsÂ </t>
  </si>
  <si>
    <t>Frank Marshall</t>
  </si>
  <si>
    <t>Biography|Comedy|Drama|Romance</t>
  </si>
  <si>
    <t>Patch AdamsÂ </t>
  </si>
  <si>
    <t>Anchorman 2: The Legend ContinuesÂ </t>
  </si>
  <si>
    <t>Mr. DeedsÂ </t>
  </si>
  <si>
    <t>Albert Finney</t>
  </si>
  <si>
    <t>Mystery|Sci-Fi|Thriller</t>
  </si>
  <si>
    <t>Super 8Â </t>
  </si>
  <si>
    <t>Hideo Nakata</t>
  </si>
  <si>
    <t>Erin BrockovichÂ </t>
  </si>
  <si>
    <t>Craig Roberts</t>
  </si>
  <si>
    <t>How to Lose a Guy in 10 DaysÂ </t>
  </si>
  <si>
    <t>Peter Hewitt</t>
  </si>
  <si>
    <t>22 Jump StreetÂ </t>
  </si>
  <si>
    <t>Joe Roth</t>
  </si>
  <si>
    <t>Drama|Fantasy|Horror</t>
  </si>
  <si>
    <t>Interview with the Vampire: The Vampire ChroniclesÂ </t>
  </si>
  <si>
    <t>Bennett Miller</t>
  </si>
  <si>
    <t>Yes ManÂ </t>
  </si>
  <si>
    <t>Liam Aiken</t>
  </si>
  <si>
    <t>Central IntelligenceÂ </t>
  </si>
  <si>
    <t>Jaume Collet-Serra</t>
  </si>
  <si>
    <t>StepmomÂ </t>
  </si>
  <si>
    <t>Andy Fickman</t>
  </si>
  <si>
    <t>Daddy's HomeÂ </t>
  </si>
  <si>
    <t>James McTeigue</t>
  </si>
  <si>
    <t>James Ransone</t>
  </si>
  <si>
    <t>Adventure|Comedy|Drama|Fantasy|Musical</t>
  </si>
  <si>
    <t>Into the WoodsÂ </t>
  </si>
  <si>
    <t>Deborah Kara Unger</t>
  </si>
  <si>
    <t>Inside ManÂ </t>
  </si>
  <si>
    <t>Matthew O'Callaghan</t>
  </si>
  <si>
    <t>PaybackÂ </t>
  </si>
  <si>
    <t>Angela Robinson</t>
  </si>
  <si>
    <t>CongoÂ </t>
  </si>
  <si>
    <t>Gary Fleder</t>
  </si>
  <si>
    <t>Ben Mendelsohn</t>
  </si>
  <si>
    <t>We Bought a ZooÂ </t>
  </si>
  <si>
    <t>Tommy Wirkola</t>
  </si>
  <si>
    <t>KnowingÂ </t>
  </si>
  <si>
    <t>Adrian Lyne</t>
  </si>
  <si>
    <t>Gary Cole</t>
  </si>
  <si>
    <t>Failure to LaunchÂ </t>
  </si>
  <si>
    <t>Horror|Mystery</t>
  </si>
  <si>
    <t>The Ring TwoÂ </t>
  </si>
  <si>
    <t>Stephen Gaghan</t>
  </si>
  <si>
    <t>Mark Christopher Lawrence</t>
  </si>
  <si>
    <t>Crazy, Stupid, Love.Â </t>
  </si>
  <si>
    <t>GarfieldÂ </t>
  </si>
  <si>
    <t>Jorge R. GutiÃ©rrez</t>
  </si>
  <si>
    <t>Robin Wright</t>
  </si>
  <si>
    <t>Christmas with the KranksÂ </t>
  </si>
  <si>
    <t>Richard Loncraine</t>
  </si>
  <si>
    <t>MoneyballÂ </t>
  </si>
  <si>
    <t>OutbreakÂ </t>
  </si>
  <si>
    <t>Billy Brown</t>
  </si>
  <si>
    <t>Non-StopÂ </t>
  </si>
  <si>
    <t>Action|Adventure|Family|Fantasy|Sci-Fi|Thriller</t>
  </si>
  <si>
    <t>Race to Witch MountainÂ </t>
  </si>
  <si>
    <t>Christophe Gans</t>
  </si>
  <si>
    <t>Anna-Louise Plowman</t>
  </si>
  <si>
    <t>V for VendettaÂ </t>
  </si>
  <si>
    <t>Howard Deutch</t>
  </si>
  <si>
    <t>Gemma Jones</t>
  </si>
  <si>
    <t>Shanghai KnightsÂ </t>
  </si>
  <si>
    <t>Jon Hurwitz</t>
  </si>
  <si>
    <t xml:space="preserve">UnforgottenÂ             </t>
  </si>
  <si>
    <t>Thomas Lennon</t>
  </si>
  <si>
    <t>Curious GeorgeÂ </t>
  </si>
  <si>
    <t>Steven Quale</t>
  </si>
  <si>
    <t>Jennifer Esposito</t>
  </si>
  <si>
    <t>Adventure|Comedy|Family|Fantasy|Romance|Sport</t>
  </si>
  <si>
    <t>Herbie Fully LoadedÂ </t>
  </si>
  <si>
    <t>John Landis</t>
  </si>
  <si>
    <t>Derek Mears</t>
  </si>
  <si>
    <t>Don't Say a WordÂ </t>
  </si>
  <si>
    <t>Erik Per Sullivan</t>
  </si>
  <si>
    <t>Hansel &amp; Gretel: Witch HuntersÂ </t>
  </si>
  <si>
    <t>Emily Wickersham</t>
  </si>
  <si>
    <t>UnfaithfulÂ </t>
  </si>
  <si>
    <t>Amr Waked</t>
  </si>
  <si>
    <t>I Am Number FourÂ </t>
  </si>
  <si>
    <t>Alexander Witt</t>
  </si>
  <si>
    <t>James Badge Dale</t>
  </si>
  <si>
    <t>SyrianaÂ </t>
  </si>
  <si>
    <t>Beeban Kidron</t>
  </si>
  <si>
    <t>Hector Elizondo</t>
  </si>
  <si>
    <t>13 HoursÂ </t>
  </si>
  <si>
    <t>Carl Franklin</t>
  </si>
  <si>
    <t>Harrison Ford</t>
  </si>
  <si>
    <t>The Book of LifeÂ </t>
  </si>
  <si>
    <t>Steven Seagal</t>
  </si>
  <si>
    <t>FirewallÂ </t>
  </si>
  <si>
    <t>Demi Moore</t>
  </si>
  <si>
    <t>Absolute PowerÂ </t>
  </si>
  <si>
    <t>Danny Boyle</t>
  </si>
  <si>
    <t>Armin Mueller-Stahl</t>
  </si>
  <si>
    <t>G.I. JaneÂ </t>
  </si>
  <si>
    <t>The GameÂ </t>
  </si>
  <si>
    <t>Adventure|Horror|Mystery</t>
  </si>
  <si>
    <t>Silent HillÂ </t>
  </si>
  <si>
    <t>Dania Ramirez</t>
  </si>
  <si>
    <t>The ReplacementsÂ </t>
  </si>
  <si>
    <t>Andrew Bergman</t>
  </si>
  <si>
    <t>Michael Cudlitz</t>
  </si>
  <si>
    <t>American ReunionÂ </t>
  </si>
  <si>
    <t>Alycia Debnam-Carey</t>
  </si>
  <si>
    <t>The NegotiatorÂ </t>
  </si>
  <si>
    <t>Jon Tenney</t>
  </si>
  <si>
    <t>Into the StormÂ </t>
  </si>
  <si>
    <t>Barbet Schroeder</t>
  </si>
  <si>
    <t>Robert Picardo</t>
  </si>
  <si>
    <t>Beverly Hills Cop IIIÂ </t>
  </si>
  <si>
    <t>Gremlins 2: The New BatchÂ </t>
  </si>
  <si>
    <t>Peter Webber</t>
  </si>
  <si>
    <t>The JudgeÂ </t>
  </si>
  <si>
    <t>The PeacemakerÂ </t>
  </si>
  <si>
    <t>Andrew Niccol</t>
  </si>
  <si>
    <t>Jim Broadbent</t>
  </si>
  <si>
    <t>Resident Evil: ApocalypseÂ </t>
  </si>
  <si>
    <t>Sanaa Lathan</t>
  </si>
  <si>
    <t>Bridget Jones: The Edge of ReasonÂ </t>
  </si>
  <si>
    <t>Joan Chen</t>
  </si>
  <si>
    <t>Crime|Drama|Romance|Thriller</t>
  </si>
  <si>
    <t>Out of TimeÂ </t>
  </si>
  <si>
    <t>On Deadly GroundÂ </t>
  </si>
  <si>
    <t>John Carpenter</t>
  </si>
  <si>
    <t>Virginie Ledoyen</t>
  </si>
  <si>
    <t>The Adventures of Sharkboy and Lavagirl 3-DÂ </t>
  </si>
  <si>
    <t>The BeachÂ </t>
  </si>
  <si>
    <t>Wes Anderson</t>
  </si>
  <si>
    <t>Ben Miles</t>
  </si>
  <si>
    <t>Raising HelenÂ </t>
  </si>
  <si>
    <t>Ninja AssassinÂ </t>
  </si>
  <si>
    <t>Bruce Alexander</t>
  </si>
  <si>
    <t>For Love of the GameÂ </t>
  </si>
  <si>
    <t>Rumer Willis</t>
  </si>
  <si>
    <t xml:space="preserve">A Touch of FrostÂ             </t>
  </si>
  <si>
    <t>Comedy|Crime|Drama|Thriller</t>
  </si>
  <si>
    <t>StripteaseÂ </t>
  </si>
  <si>
    <t>David Cronenberg</t>
  </si>
  <si>
    <t>Jay Mohr</t>
  </si>
  <si>
    <t>MarmadukeÂ </t>
  </si>
  <si>
    <t>John Stockwell</t>
  </si>
  <si>
    <t>Chris Penn</t>
  </si>
  <si>
    <t>Drama|Fantasy</t>
  </si>
  <si>
    <t>HereafterÂ </t>
  </si>
  <si>
    <t>Murder by NumbersÂ </t>
  </si>
  <si>
    <t>David Gordon Green</t>
  </si>
  <si>
    <t>Stephen Walters</t>
  </si>
  <si>
    <t>AssassinsÂ </t>
  </si>
  <si>
    <t>Jim Sheridan</t>
  </si>
  <si>
    <t>Tim Matheson</t>
  </si>
  <si>
    <t>Hannibal RisingÂ </t>
  </si>
  <si>
    <t>Costa-Gavras</t>
  </si>
  <si>
    <t>Chandler Canterbury</t>
  </si>
  <si>
    <t>The Story of UsÂ </t>
  </si>
  <si>
    <t>Patrick Read Johnson</t>
  </si>
  <si>
    <t>Harry Connick Jr.</t>
  </si>
  <si>
    <t>The HostÂ </t>
  </si>
  <si>
    <t>Anjelica Huston</t>
  </si>
  <si>
    <t>BasicÂ </t>
  </si>
  <si>
    <t>Blood WorkÂ </t>
  </si>
  <si>
    <t>Valeria Golino</t>
  </si>
  <si>
    <t>The InternationalÂ </t>
  </si>
  <si>
    <t>Brittany Curran</t>
  </si>
  <si>
    <t>Escape from L.A.Â </t>
  </si>
  <si>
    <t xml:space="preserve">TwistedÂ             </t>
  </si>
  <si>
    <t>Richard LaGravenese</t>
  </si>
  <si>
    <t>The Iron GiantÂ </t>
  </si>
  <si>
    <t>Danny DeVito</t>
  </si>
  <si>
    <t>Donald Watkins</t>
  </si>
  <si>
    <t>Adventure|Comedy|Drama</t>
  </si>
  <si>
    <t>The Life Aquatic with Steve ZissouÂ </t>
  </si>
  <si>
    <t>Action|Biography|Drama|History|War</t>
  </si>
  <si>
    <t>Free State of JonesÂ </t>
  </si>
  <si>
    <t>George Armitage</t>
  </si>
  <si>
    <t>Vanessa Ferlito</t>
  </si>
  <si>
    <t>The Life of David GaleÂ </t>
  </si>
  <si>
    <t>Man of the HouseÂ </t>
  </si>
  <si>
    <t>Patrick Lussier</t>
  </si>
  <si>
    <t>Naomi Watts</t>
  </si>
  <si>
    <t>Run All NightÂ </t>
  </si>
  <si>
    <t>James Frain</t>
  </si>
  <si>
    <t>Eastern PromisesÂ </t>
  </si>
  <si>
    <t>James Wong</t>
  </si>
  <si>
    <t>David Bailie</t>
  </si>
  <si>
    <t>Into the BlueÂ </t>
  </si>
  <si>
    <t>The Messenger: The Story of Joan of ArcÂ </t>
  </si>
  <si>
    <t>Richard Curtis</t>
  </si>
  <si>
    <t>Gregory Smith</t>
  </si>
  <si>
    <t>Adventure|Comedy|Fantasy</t>
  </si>
  <si>
    <t>Your HighnessÂ </t>
  </si>
  <si>
    <t>Dream HouseÂ </t>
  </si>
  <si>
    <t>Lara Flynn Boyle</t>
  </si>
  <si>
    <t>Mad CityÂ </t>
  </si>
  <si>
    <t>Adventure|Comedy|Crime|Drama|Family</t>
  </si>
  <si>
    <t>Baby's Day OutÂ </t>
  </si>
  <si>
    <t>Ty Burrell</t>
  </si>
  <si>
    <t>The Scarlet LetterÂ </t>
  </si>
  <si>
    <t>Fair GameÂ </t>
  </si>
  <si>
    <t>Mo'Nique</t>
  </si>
  <si>
    <t xml:space="preserve">DefianceÂ             </t>
  </si>
  <si>
    <t>Chuck Bowman</t>
  </si>
  <si>
    <t>Chazz Palminteri</t>
  </si>
  <si>
    <t>Action|Biography|Crime|Drama|Thriller</t>
  </si>
  <si>
    <t>DominoÂ </t>
  </si>
  <si>
    <t>JadeÂ </t>
  </si>
  <si>
    <t>Zoey Deutch</t>
  </si>
  <si>
    <t>GamerÂ </t>
  </si>
  <si>
    <t>Beautiful CreaturesÂ </t>
  </si>
  <si>
    <t>Death to SmoochyÂ </t>
  </si>
  <si>
    <t>Andrew Wilson</t>
  </si>
  <si>
    <t>Zoolander 2Â </t>
  </si>
  <si>
    <t>Linda Fiorentino</t>
  </si>
  <si>
    <t>The Big BounceÂ </t>
  </si>
  <si>
    <t>Billy Burke</t>
  </si>
  <si>
    <t>Comedy|Sci-Fi</t>
  </si>
  <si>
    <t>What Planet Are You From?Â </t>
  </si>
  <si>
    <t>Robin Shou</t>
  </si>
  <si>
    <t>Drive AngryÂ </t>
  </si>
  <si>
    <t>Olivier Megaton</t>
  </si>
  <si>
    <t>Jet Li</t>
  </si>
  <si>
    <t>Street Fighter: The Legend of Chun-LiÂ </t>
  </si>
  <si>
    <t>Graham McTavish</t>
  </si>
  <si>
    <t>The OneÂ </t>
  </si>
  <si>
    <t>Gilbert Gottfried</t>
  </si>
  <si>
    <t>Drama|Romance|Sci-Fi</t>
  </si>
  <si>
    <t xml:space="preserve">OutlanderÂ             </t>
  </si>
  <si>
    <t>Deepa Mehta</t>
  </si>
  <si>
    <t>Charlie Rowe</t>
  </si>
  <si>
    <t>Action|Adventure|Comedy|Crime|Music|Mystery</t>
  </si>
  <si>
    <t>The Adventures of Ford FairlaneÂ </t>
  </si>
  <si>
    <t>Jacob Vargas</t>
  </si>
  <si>
    <t>Comedy|Drama|Music</t>
  </si>
  <si>
    <t>Pirate RadioÂ </t>
  </si>
  <si>
    <t>Julian Glover</t>
  </si>
  <si>
    <t>TrafficÂ </t>
  </si>
  <si>
    <t>Penny Marshall</t>
  </si>
  <si>
    <t>Guro Nagelhus Schia</t>
  </si>
  <si>
    <t>Indiana Jones and the Last CrusadeÂ </t>
  </si>
  <si>
    <t>Ted Kotcheff</t>
  </si>
  <si>
    <t>Anna KareninaÂ </t>
  </si>
  <si>
    <t>Andrei Tarkovsky</t>
  </si>
  <si>
    <t>Action|Crime|Drama|Sci-Fi|Thriller</t>
  </si>
  <si>
    <t>ChappieÂ </t>
  </si>
  <si>
    <t>Paul Bolger</t>
  </si>
  <si>
    <t>Dwight Yoakam</t>
  </si>
  <si>
    <t>The Bone CollectorÂ </t>
  </si>
  <si>
    <t>Stephen Frears</t>
  </si>
  <si>
    <t>Lochlyn Munro</t>
  </si>
  <si>
    <t>Panic RoomÂ </t>
  </si>
  <si>
    <t>P.J. Hogan</t>
  </si>
  <si>
    <t>Jamie Kennedy</t>
  </si>
  <si>
    <t>Horror|Thriller</t>
  </si>
  <si>
    <t>The Tooth FairyÂ </t>
  </si>
  <si>
    <t>Czech Republic</t>
  </si>
  <si>
    <t>Fares Fares</t>
  </si>
  <si>
    <t>Action|Adventure|Comedy|Drama|War</t>
  </si>
  <si>
    <t>Three KingsÂ </t>
  </si>
  <si>
    <t>Douglas Haase</t>
  </si>
  <si>
    <t>Child 44Â </t>
  </si>
  <si>
    <t>Rat RaceÂ </t>
  </si>
  <si>
    <t>Drama|Mystery|Sci-Fi</t>
  </si>
  <si>
    <t>K-PAXÂ </t>
  </si>
  <si>
    <t>Frances O'Connor</t>
  </si>
  <si>
    <t>Kate &amp; LeopoldÂ </t>
  </si>
  <si>
    <t>Bob Hoskins</t>
  </si>
  <si>
    <t>BedazzledÂ </t>
  </si>
  <si>
    <t>Brad Furman</t>
  </si>
  <si>
    <t>Crime|Drama|Music</t>
  </si>
  <si>
    <t>The Cotton ClubÂ </t>
  </si>
  <si>
    <t>Terence Young</t>
  </si>
  <si>
    <t>Adventure|Crime|Drama|Western</t>
  </si>
  <si>
    <t>3:10 to YumaÂ </t>
  </si>
  <si>
    <t>Albert Brooks</t>
  </si>
  <si>
    <t>Taken 3Â </t>
  </si>
  <si>
    <t>Out of SightÂ </t>
  </si>
  <si>
    <t>Hindi</t>
  </si>
  <si>
    <t>India</t>
  </si>
  <si>
    <t>David Zucker</t>
  </si>
  <si>
    <t>Gulshan Grover</t>
  </si>
  <si>
    <t>Comedy|Drama|Thriller</t>
  </si>
  <si>
    <t>The Cable GuyÂ </t>
  </si>
  <si>
    <t>Drama|Romance|War</t>
  </si>
  <si>
    <t>EarthÂ </t>
  </si>
  <si>
    <t>Faye Dunaway</t>
  </si>
  <si>
    <t>Action|Comedy|Crime|Music|Romance|Thriller</t>
  </si>
  <si>
    <t>Dick TracyÂ </t>
  </si>
  <si>
    <t>Adam Garcia</t>
  </si>
  <si>
    <t>Crime|Romance|Thriller</t>
  </si>
  <si>
    <t>The Thomas Crown AffairÂ </t>
  </si>
  <si>
    <t>Brian Dennehy</t>
  </si>
  <si>
    <t>Riding in Cars with BoysÂ </t>
  </si>
  <si>
    <t>Russian</t>
  </si>
  <si>
    <t>Soviet Union</t>
  </si>
  <si>
    <t>Anatoliy Solonitsyn</t>
  </si>
  <si>
    <t>First BloodÂ </t>
  </si>
  <si>
    <t>George Carlin</t>
  </si>
  <si>
    <t>SolarisÂ </t>
  </si>
  <si>
    <t>Bronagh Gallagher</t>
  </si>
  <si>
    <t>Happily N'Ever AfterÂ </t>
  </si>
  <si>
    <t>Christopher Masterson</t>
  </si>
  <si>
    <t>Mary ReillyÂ </t>
  </si>
  <si>
    <t>Denis Villeneuve</t>
  </si>
  <si>
    <t>My Best Friend's WeddingÂ </t>
  </si>
  <si>
    <t>America's SweetheartsÂ </t>
  </si>
  <si>
    <t>Alfre Woodard</t>
  </si>
  <si>
    <t>InsomniaÂ </t>
  </si>
  <si>
    <t>Billy Blair</t>
  </si>
  <si>
    <t>Action|Adventure|Drama|Sci-Fi|Thriller</t>
  </si>
  <si>
    <t>Star Trek: First ContactÂ </t>
  </si>
  <si>
    <t>Action|Drama|Fantasy|Thriller|Western</t>
  </si>
  <si>
    <t>Jonah HexÂ </t>
  </si>
  <si>
    <t>Swoosie Kurtz</t>
  </si>
  <si>
    <t>Action|Drama|Mystery|Thriller|War</t>
  </si>
  <si>
    <t>Courage Under FireÂ </t>
  </si>
  <si>
    <t>Thomas Carter</t>
  </si>
  <si>
    <t>Amy Ryan</t>
  </si>
  <si>
    <t>Liar LiarÂ </t>
  </si>
  <si>
    <t>South Korea</t>
  </si>
  <si>
    <t>Roger Michell</t>
  </si>
  <si>
    <t>Ben Gazzara</t>
  </si>
  <si>
    <t>Biography|Crime|Drama|Thriller</t>
  </si>
  <si>
    <t>The InfiltratorÂ </t>
  </si>
  <si>
    <t>Luis Llosa</t>
  </si>
  <si>
    <t>InchonÂ </t>
  </si>
  <si>
    <t>Luke Grimes</t>
  </si>
  <si>
    <t>The FlintstonesÂ </t>
  </si>
  <si>
    <t>Pamela Anderson</t>
  </si>
  <si>
    <t>Taken 2Â </t>
  </si>
  <si>
    <t>Wendy Raquel Robinson</t>
  </si>
  <si>
    <t>Scary Movie 3Â </t>
  </si>
  <si>
    <t>Action|Comedy|Crime|Romance</t>
  </si>
  <si>
    <t>Miss CongenialityÂ </t>
  </si>
  <si>
    <t>Action|Adventure|Family|Fantasy|Sci-Fi</t>
  </si>
  <si>
    <t>Journey to the Center of the EarthÂ </t>
  </si>
  <si>
    <t>The Princess Diaries 2: Royal EngagementÂ </t>
  </si>
  <si>
    <t>Melville Shavelson</t>
  </si>
  <si>
    <t>Anthony LaPaglia</t>
  </si>
  <si>
    <t>The Pelican BriefÂ </t>
  </si>
  <si>
    <t>Noel Gugliemi</t>
  </si>
  <si>
    <t>The ClientÂ </t>
  </si>
  <si>
    <t>Garth Jennings</t>
  </si>
  <si>
    <t>Polly Walker</t>
  </si>
  <si>
    <t>The Bucket ListÂ </t>
  </si>
  <si>
    <t>Joel Zwick</t>
  </si>
  <si>
    <t>Jane Fonda</t>
  </si>
  <si>
    <t>Patriot GamesÂ </t>
  </si>
  <si>
    <t>Russell Mulcahy</t>
  </si>
  <si>
    <t>Monster-in-LawÂ </t>
  </si>
  <si>
    <t>PrisonersÂ </t>
  </si>
  <si>
    <t>Enrico Colantoni</t>
  </si>
  <si>
    <t>Training DayÂ </t>
  </si>
  <si>
    <t>Galaxy QuestÂ </t>
  </si>
  <si>
    <t>Eric Jacobson</t>
  </si>
  <si>
    <t>Scary Movie 2Â </t>
  </si>
  <si>
    <t>Traci Lords</t>
  </si>
  <si>
    <t>Adventure|Comedy|Family|Musical</t>
  </si>
  <si>
    <t>The MuppetsÂ </t>
  </si>
  <si>
    <t>David R. Ellis</t>
  </si>
  <si>
    <t>Rick Gonzalez</t>
  </si>
  <si>
    <t>Action|Horror</t>
  </si>
  <si>
    <t>BladeÂ </t>
  </si>
  <si>
    <t>Peter Howitt</t>
  </si>
  <si>
    <t>Matt Malloy</t>
  </si>
  <si>
    <t>Coach CarterÂ </t>
  </si>
  <si>
    <t>John A. Davis</t>
  </si>
  <si>
    <t>Eric Stoltz</t>
  </si>
  <si>
    <t>Changing LanesÂ </t>
  </si>
  <si>
    <t>David Lynch</t>
  </si>
  <si>
    <t>Tyra Banks</t>
  </si>
  <si>
    <t>Action|Adventure|Horror|Thriller</t>
  </si>
  <si>
    <t>AnacondaÂ </t>
  </si>
  <si>
    <t>Julie Taymor</t>
  </si>
  <si>
    <t>Comedy|Drama|Music|Romance</t>
  </si>
  <si>
    <t>Coyote UglyÂ </t>
  </si>
  <si>
    <t>Madeline Kahn</t>
  </si>
  <si>
    <t>Love ActuallyÂ </t>
  </si>
  <si>
    <t>A Bug's LifeÂ </t>
  </si>
  <si>
    <t>Peru</t>
  </si>
  <si>
    <t>Mathieu Kassovitz</t>
  </si>
  <si>
    <t>Rod Steiger</t>
  </si>
  <si>
    <t>From HellÂ </t>
  </si>
  <si>
    <t>John Gray</t>
  </si>
  <si>
    <t>Action|Crime|Drama|Romance|Thriller</t>
  </si>
  <si>
    <t>The SpecialistÂ </t>
  </si>
  <si>
    <t>Tom Bosley</t>
  </si>
  <si>
    <t>Tin CupÂ </t>
  </si>
  <si>
    <t>John Schultz</t>
  </si>
  <si>
    <t>Yours, Mine and OursÂ </t>
  </si>
  <si>
    <t>Sean Penn</t>
  </si>
  <si>
    <t>Kelly Macdonald</t>
  </si>
  <si>
    <t>Comedy|Family|Romance|Sport</t>
  </si>
  <si>
    <t>Kicking &amp; ScreamingÂ </t>
  </si>
  <si>
    <t>Susan Stroman</t>
  </si>
  <si>
    <t>Nick Zano</t>
  </si>
  <si>
    <t>The Hitchhiker's Guide to the GalaxyÂ </t>
  </si>
  <si>
    <t>Mike Epps</t>
  </si>
  <si>
    <t>Fat AlbertÂ </t>
  </si>
  <si>
    <t>Simon Wincer</t>
  </si>
  <si>
    <t>Resident Evil: ExtinctionÂ </t>
  </si>
  <si>
    <t>Billy Bob Thornton</t>
  </si>
  <si>
    <t>BlendedÂ </t>
  </si>
  <si>
    <t>Glenn Morshower</t>
  </si>
  <si>
    <t>Last HolidayÂ </t>
  </si>
  <si>
    <t>Vincent Kartheiser</t>
  </si>
  <si>
    <t>The River WildÂ </t>
  </si>
  <si>
    <t>Shea Whigham</t>
  </si>
  <si>
    <t>Drama|Family|Fantasy</t>
  </si>
  <si>
    <t>The Indian in the CupboardÂ </t>
  </si>
  <si>
    <t>Valerie Cruz</t>
  </si>
  <si>
    <t>SavagesÂ </t>
  </si>
  <si>
    <t>Natalie Imbruglia</t>
  </si>
  <si>
    <t>CellularÂ </t>
  </si>
  <si>
    <t>Danny Pang</t>
  </si>
  <si>
    <t>Johnny EnglishÂ </t>
  </si>
  <si>
    <t>JÃ¼rgen Prochnow</t>
  </si>
  <si>
    <t>The Ant BullyÂ </t>
  </si>
  <si>
    <t>T.V. Carpio</t>
  </si>
  <si>
    <t>DuneÂ </t>
  </si>
  <si>
    <t>George P. Cosmatos</t>
  </si>
  <si>
    <t>Drama|Fantasy|Musical|Romance</t>
  </si>
  <si>
    <t>Across the UniverseÂ </t>
  </si>
  <si>
    <t>Oliver Parker</t>
  </si>
  <si>
    <t>David Zayas</t>
  </si>
  <si>
    <t>Revolutionary RoadÂ </t>
  </si>
  <si>
    <t>Lawrence Kasanoff</t>
  </si>
  <si>
    <t>Charlotte Rampling</t>
  </si>
  <si>
    <t>16 BlocksÂ </t>
  </si>
  <si>
    <t>Ben Affleck</t>
  </si>
  <si>
    <t>Bob Gunton</t>
  </si>
  <si>
    <t>Babylon A.D.Â </t>
  </si>
  <si>
    <t>Brian Doyle-Murray</t>
  </si>
  <si>
    <t>The Glimmer ManÂ </t>
  </si>
  <si>
    <t>Carter Jenkins</t>
  </si>
  <si>
    <t>MultiplicityÂ </t>
  </si>
  <si>
    <t>Adrien Dorval</t>
  </si>
  <si>
    <t>Adventure|Comedy|Family|Fantasy|Sci-Fi</t>
  </si>
  <si>
    <t>Aliens in the AtticÂ </t>
  </si>
  <si>
    <t>The PledgeÂ </t>
  </si>
  <si>
    <t>Brian Gibson</t>
  </si>
  <si>
    <t>Comedy|Musical</t>
  </si>
  <si>
    <t>The ProducersÂ </t>
  </si>
  <si>
    <t>Norman Ferguson</t>
  </si>
  <si>
    <t>Treat Williams</t>
  </si>
  <si>
    <t>Michael Cimino</t>
  </si>
  <si>
    <t>Henry Thomas</t>
  </si>
  <si>
    <t>The PhantomÂ </t>
  </si>
  <si>
    <t>All the Pretty HorsesÂ </t>
  </si>
  <si>
    <t>Paul McGuigan</t>
  </si>
  <si>
    <t>Olivia Williams</t>
  </si>
  <si>
    <t>Biography|Drama|History</t>
  </si>
  <si>
    <t>NixonÂ </t>
  </si>
  <si>
    <t>Gus Van Sant</t>
  </si>
  <si>
    <t>The Ghost WriterÂ </t>
  </si>
  <si>
    <t>Omari Hardwick</t>
  </si>
  <si>
    <t>Deep RisingÂ </t>
  </si>
  <si>
    <t>Ye Liu</t>
  </si>
  <si>
    <t>Action|Crime|Drama|Thriller|War</t>
  </si>
  <si>
    <t>Miracle at St. AnnaÂ </t>
  </si>
  <si>
    <t>Roger Kumble</t>
  </si>
  <si>
    <t>Charlie Yeung</t>
  </si>
  <si>
    <t>Curse of the Golden FlowerÂ </t>
  </si>
  <si>
    <t>Bangkok DangerousÂ </t>
  </si>
  <si>
    <t>Burr Steers</t>
  </si>
  <si>
    <t>Giovanna Mezzogiorno</t>
  </si>
  <si>
    <t>Comedy|Crime|Thriller</t>
  </si>
  <si>
    <t>Big TroubleÂ </t>
  </si>
  <si>
    <t>Clotilde Hesme</t>
  </si>
  <si>
    <t>Love in the Time of CholeraÂ </t>
  </si>
  <si>
    <t>Drama|Fantasy|Horror|Mystery</t>
  </si>
  <si>
    <t xml:space="preserve">The ReturnedÂ             </t>
  </si>
  <si>
    <t>Tim McInnerny</t>
  </si>
  <si>
    <t>Shadow ConspiracyÂ </t>
  </si>
  <si>
    <t>Larry Miller</t>
  </si>
  <si>
    <t>Johnny English RebornÂ </t>
  </si>
  <si>
    <t>John Hamburg</t>
  </si>
  <si>
    <t>Scoot McNairy</t>
  </si>
  <si>
    <t>Action|Animation|Comedy|Family|Fantasy</t>
  </si>
  <si>
    <t>Foodfight!Â </t>
  </si>
  <si>
    <t>Reginald Hudlin</t>
  </si>
  <si>
    <t>Daniel Roebuck</t>
  </si>
  <si>
    <t>Biography|Drama|History|Thriller</t>
  </si>
  <si>
    <t>ArgoÂ </t>
  </si>
  <si>
    <t>Action|Adventure|Crime|Drama|Mystery|Thriller</t>
  </si>
  <si>
    <t>The FugitiveÂ </t>
  </si>
  <si>
    <t>Joseph L. Mankiewicz</t>
  </si>
  <si>
    <t>The Bounty HunterÂ </t>
  </si>
  <si>
    <t>Julia Nickson</t>
  </si>
  <si>
    <t>SleepersÂ </t>
  </si>
  <si>
    <t>Rambo: First Blood Part IIÂ </t>
  </si>
  <si>
    <t>Barbra Streisand</t>
  </si>
  <si>
    <t>Dickie Jones</t>
  </si>
  <si>
    <t>The JurorÂ </t>
  </si>
  <si>
    <t>Mark Pellington</t>
  </si>
  <si>
    <t>Sam Waterston</t>
  </si>
  <si>
    <t>Animation|Family|Fantasy|Musical</t>
  </si>
  <si>
    <t>PinocchioÂ </t>
  </si>
  <si>
    <t>Adventure|Drama|Western</t>
  </si>
  <si>
    <t>Heaven's GateÂ </t>
  </si>
  <si>
    <t>John Glen</t>
  </si>
  <si>
    <t>Underworld: EvolutionÂ </t>
  </si>
  <si>
    <t>Catherine Hardwicke</t>
  </si>
  <si>
    <t>Rob Brown</t>
  </si>
  <si>
    <t>Victor FrankensteinÂ </t>
  </si>
  <si>
    <t>John Herzfeld</t>
  </si>
  <si>
    <t>Finding ForresterÂ </t>
  </si>
  <si>
    <t>Annabel Jankel</t>
  </si>
  <si>
    <t>28 DaysÂ </t>
  </si>
  <si>
    <t>Lillian Adams</t>
  </si>
  <si>
    <t>UnleashedÂ </t>
  </si>
  <si>
    <t>Holly Hunter</t>
  </si>
  <si>
    <t>The Sweetest ThingÂ </t>
  </si>
  <si>
    <t>Julie Anne Robinson</t>
  </si>
  <si>
    <t>Charlie Tahan</t>
  </si>
  <si>
    <t>The FirmÂ </t>
  </si>
  <si>
    <t>Evan Goldberg</t>
  </si>
  <si>
    <t>Charlie St. CloudÂ </t>
  </si>
  <si>
    <t>Sngmoo Lee</t>
  </si>
  <si>
    <t>Dax Flame</t>
  </si>
  <si>
    <t>The MechanicÂ </t>
  </si>
  <si>
    <t>Clarke Peters</t>
  </si>
  <si>
    <t>21 Jump StreetÂ </t>
  </si>
  <si>
    <t>Miranda Richardson</t>
  </si>
  <si>
    <t>Notting HillÂ </t>
  </si>
  <si>
    <t>Jamel Debbouze</t>
  </si>
  <si>
    <t>Masi Oka</t>
  </si>
  <si>
    <t>Chicken RunÂ </t>
  </si>
  <si>
    <t>Eartha Kitt</t>
  </si>
  <si>
    <t>Along Came PollyÂ </t>
  </si>
  <si>
    <t>Gordon Chan</t>
  </si>
  <si>
    <t>William Xifaras</t>
  </si>
  <si>
    <t>BoomerangÂ </t>
  </si>
  <si>
    <t>Richard Burton</t>
  </si>
  <si>
    <t>The HeatÂ </t>
  </si>
  <si>
    <t>Asger Leth</t>
  </si>
  <si>
    <t>Reggie Lee</t>
  </si>
  <si>
    <t>Biography|Drama|History|Romance</t>
  </si>
  <si>
    <t>CleopatraÂ </t>
  </si>
  <si>
    <t>Here Comes the BoomÂ </t>
  </si>
  <si>
    <t>John G. Avildsen</t>
  </si>
  <si>
    <t>High CrimesÂ </t>
  </si>
  <si>
    <t>Will Patton</t>
  </si>
  <si>
    <t>The Mirror Has Two FacesÂ </t>
  </si>
  <si>
    <t>Anne Fletcher</t>
  </si>
  <si>
    <t>Elton John</t>
  </si>
  <si>
    <t>Drama|Horror|Mystery|Thriller</t>
  </si>
  <si>
    <t>The Mothman PropheciesÂ </t>
  </si>
  <si>
    <t>Bruce Beresford</t>
  </si>
  <si>
    <t>Talisa Soto</t>
  </si>
  <si>
    <t>BrÃ¼noÂ </t>
  </si>
  <si>
    <t>Licence to KillÂ </t>
  </si>
  <si>
    <t>Red Riding HoodÂ </t>
  </si>
  <si>
    <t>Sam Taylor-Johnson</t>
  </si>
  <si>
    <t>Fisher Stevens</t>
  </si>
  <si>
    <t>15 MinutesÂ </t>
  </si>
  <si>
    <t>Jeremy Crutchley</t>
  </si>
  <si>
    <t>Super Mario Bros.Â </t>
  </si>
  <si>
    <t>Tony Chiu Wai Leung</t>
  </si>
  <si>
    <t>Lord of WarÂ </t>
  </si>
  <si>
    <t>Debbie Reynolds</t>
  </si>
  <si>
    <t>HeroÂ </t>
  </si>
  <si>
    <t>Randall Park</t>
  </si>
  <si>
    <t>One for the MoneyÂ </t>
  </si>
  <si>
    <t>Dong-gun Jang</t>
  </si>
  <si>
    <t>The InterviewÂ </t>
  </si>
  <si>
    <t>Gavin MacLeod</t>
  </si>
  <si>
    <t>Action|Fantasy|Western</t>
  </si>
  <si>
    <t>The Warrior's WayÂ </t>
  </si>
  <si>
    <t>Dany Boon</t>
  </si>
  <si>
    <t>Comedy|War</t>
  </si>
  <si>
    <t xml:space="preserve">McHale's NavyÂ             </t>
  </si>
  <si>
    <t>Ken Kwapis</t>
  </si>
  <si>
    <t>MicmacsÂ </t>
  </si>
  <si>
    <t>Youssef Hajdi</t>
  </si>
  <si>
    <t>Drama|Music</t>
  </si>
  <si>
    <t>8 MileÂ </t>
  </si>
  <si>
    <t>Wes Craven</t>
  </si>
  <si>
    <t>Animal Kingdom: Let's go ApeÂ </t>
  </si>
  <si>
    <t>Lee Evans</t>
  </si>
  <si>
    <t>A Knight's TaleÂ </t>
  </si>
  <si>
    <t>Etan Cohen</t>
  </si>
  <si>
    <t>Haley Joel Osment</t>
  </si>
  <si>
    <t>The MedallionÂ </t>
  </si>
  <si>
    <t>Mandy Gonzalez</t>
  </si>
  <si>
    <t>The Sixth SenseÂ </t>
  </si>
  <si>
    <t>Kevin Pollak</t>
  </si>
  <si>
    <t>Man on a LedgeÂ </t>
  </si>
  <si>
    <t>William Zabka</t>
  </si>
  <si>
    <t>The Big YearÂ </t>
  </si>
  <si>
    <t>Action|Drama|Family|Sport</t>
  </si>
  <si>
    <t>The Karate KidÂ </t>
  </si>
  <si>
    <t>Denis O'Hare</t>
  </si>
  <si>
    <t>American HustleÂ </t>
  </si>
  <si>
    <t>Annabeth Gish</t>
  </si>
  <si>
    <t>The ProposalÂ </t>
  </si>
  <si>
    <t>Jeffrey Weissman</t>
  </si>
  <si>
    <t>Double JeopardyÂ </t>
  </si>
  <si>
    <t>Back to the Future Part IIÂ </t>
  </si>
  <si>
    <t>LucyÂ </t>
  </si>
  <si>
    <t>Fifty Shades of GreyÂ </t>
  </si>
  <si>
    <t>Spy Kids 3-D: Game OverÂ </t>
  </si>
  <si>
    <t>Alyson Stoner</t>
  </si>
  <si>
    <t>A Time to KillÂ </t>
  </si>
  <si>
    <t>Scott Elrod</t>
  </si>
  <si>
    <t>Cheaper by the DozenÂ </t>
  </si>
  <si>
    <t>Lori Petty</t>
  </si>
  <si>
    <t>Action|Biography|Drama|Thriller|War</t>
  </si>
  <si>
    <t>Lone SurvivorÂ </t>
  </si>
  <si>
    <t>Comedy|Drama|Sport</t>
  </si>
  <si>
    <t>A League of Their OwnÂ </t>
  </si>
  <si>
    <t>Dustin Fitzsimons</t>
  </si>
  <si>
    <t>The Conjuring 2Â </t>
  </si>
  <si>
    <t>Sabrina Revelle</t>
  </si>
  <si>
    <t>The Social NetworkÂ </t>
  </si>
  <si>
    <t>He's Just Not That Into YouÂ </t>
  </si>
  <si>
    <t>Roger Jackson</t>
  </si>
  <si>
    <t>Scary Movie 4Â </t>
  </si>
  <si>
    <t>Nick Cassavetes</t>
  </si>
  <si>
    <t>Scream 3Â </t>
  </si>
  <si>
    <t>Alison Brie</t>
  </si>
  <si>
    <t>Adventure|Comedy|Sci-Fi|Western</t>
  </si>
  <si>
    <t>Back to the Future Part IIIÂ </t>
  </si>
  <si>
    <t>Get HardÂ </t>
  </si>
  <si>
    <t>Mary Lynn Rajskub</t>
  </si>
  <si>
    <t>Fantasy|Horror|Romance</t>
  </si>
  <si>
    <t>Bram Stoker's DraculaÂ </t>
  </si>
  <si>
    <t>Nicholas Stoller</t>
  </si>
  <si>
    <t>Biography|Drama|Romance</t>
  </si>
  <si>
    <t>Julie &amp; JuliaÂ </t>
  </si>
  <si>
    <t>42Â </t>
  </si>
  <si>
    <t>The Talented Mr. RipleyÂ </t>
  </si>
  <si>
    <t>Mark A.Z. DippÃ©</t>
  </si>
  <si>
    <t>Dumb and Dumber ToÂ </t>
  </si>
  <si>
    <t>Eight BelowÂ </t>
  </si>
  <si>
    <t>Nadine Velazquez</t>
  </si>
  <si>
    <t>The InternÂ </t>
  </si>
  <si>
    <t>Terry Kinney</t>
  </si>
  <si>
    <t>Ride Along 2Â </t>
  </si>
  <si>
    <t>Curtis Armstrong</t>
  </si>
  <si>
    <t>Action|Adventure|Drama|Romance|War</t>
  </si>
  <si>
    <t>The Last of the MohicansÂ </t>
  </si>
  <si>
    <t>Powers Boothe</t>
  </si>
  <si>
    <t>RayÂ </t>
  </si>
  <si>
    <t>Cal Brunker</t>
  </si>
  <si>
    <t>Sin CityÂ </t>
  </si>
  <si>
    <t>Vantage PointÂ </t>
  </si>
  <si>
    <t>I Love You, ManÂ </t>
  </si>
  <si>
    <t>NimrÃ³d Antal</t>
  </si>
  <si>
    <t>Jay O. Sanders</t>
  </si>
  <si>
    <t>Shallow HalÂ </t>
  </si>
  <si>
    <t>Nia Long</t>
  </si>
  <si>
    <t>JFKÂ </t>
  </si>
  <si>
    <t>Big Momma's House 2Â </t>
  </si>
  <si>
    <t>Alejandro Agresti</t>
  </si>
  <si>
    <t>Adventure|Comedy|Crime|Romance</t>
  </si>
  <si>
    <t>The MexicanÂ </t>
  </si>
  <si>
    <t>Peter Hedges</t>
  </si>
  <si>
    <t>Kate Upton</t>
  </si>
  <si>
    <t>Comedy|Drama|Family|Fantasy|Romance</t>
  </si>
  <si>
    <t>17 AgainÂ </t>
  </si>
  <si>
    <t>Paul Weiland</t>
  </si>
  <si>
    <t>Andrew Fiscella</t>
  </si>
  <si>
    <t>The Other WomanÂ </t>
  </si>
  <si>
    <t>Mark Rylance</t>
  </si>
  <si>
    <t>The Final DestinationÂ </t>
  </si>
  <si>
    <t>David Keith</t>
  </si>
  <si>
    <t>Bridge of SpiesÂ </t>
  </si>
  <si>
    <t>Mario Lopez</t>
  </si>
  <si>
    <t>Behind Enemy LinesÂ </t>
  </si>
  <si>
    <t>Nick Cannon</t>
  </si>
  <si>
    <t>Comedy|Music</t>
  </si>
  <si>
    <t>Get Him to the GreekÂ </t>
  </si>
  <si>
    <t>Denis Leary</t>
  </si>
  <si>
    <t>Shall We DanceÂ </t>
  </si>
  <si>
    <t>Colin Strause</t>
  </si>
  <si>
    <t>Small SoldiersÂ </t>
  </si>
  <si>
    <t>SpawnÂ </t>
  </si>
  <si>
    <t>Margarita Levieva</t>
  </si>
  <si>
    <t>Action|Adventure|Drama|Romance|Thriller</t>
  </si>
  <si>
    <t>The Count of Monte CristoÂ </t>
  </si>
  <si>
    <t>The Lincoln LawyerÂ </t>
  </si>
  <si>
    <t>Greg Mottola</t>
  </si>
  <si>
    <t>UnknownÂ </t>
  </si>
  <si>
    <t>The PrestigeÂ </t>
  </si>
  <si>
    <t>Paul Scheer</t>
  </si>
  <si>
    <t>Horrible Bosses 2Â </t>
  </si>
  <si>
    <t>Maya</t>
  </si>
  <si>
    <t>Dalia HernÃ¡ndez</t>
  </si>
  <si>
    <t>Escape from Planet EarthÂ </t>
  </si>
  <si>
    <t>Desmond Llewelyn</t>
  </si>
  <si>
    <t>ApocalyptoÂ </t>
  </si>
  <si>
    <t>Jake Kasdan</t>
  </si>
  <si>
    <t>The Living DaylightsÂ </t>
  </si>
  <si>
    <t>Diane Keaton</t>
  </si>
  <si>
    <t>Debra Winger</t>
  </si>
  <si>
    <t>PredatorsÂ </t>
  </si>
  <si>
    <t>Charles S. Dutton</t>
  </si>
  <si>
    <t>Legal EaglesÂ </t>
  </si>
  <si>
    <t>Kelly Makin</t>
  </si>
  <si>
    <t>Dylan Walsh</t>
  </si>
  <si>
    <t>Secret WindowÂ </t>
  </si>
  <si>
    <t>Deneen Tyler</t>
  </si>
  <si>
    <t>The Lake HouseÂ </t>
  </si>
  <si>
    <t>Odeya Rush</t>
  </si>
  <si>
    <t>The Skeleton KeyÂ </t>
  </si>
  <si>
    <t>Beau Garrett</t>
  </si>
  <si>
    <t>The Odd Life of Timothy GreenÂ </t>
  </si>
  <si>
    <t>Steve Schirripa</t>
  </si>
  <si>
    <t>Made of HonorÂ </t>
  </si>
  <si>
    <t>Dean Stockwell</t>
  </si>
  <si>
    <t>Biography|Drama|Music|Musical</t>
  </si>
  <si>
    <t>Jersey BoysÂ </t>
  </si>
  <si>
    <t>Stephen Daldry</t>
  </si>
  <si>
    <t>The RainmakerÂ </t>
  </si>
  <si>
    <t>GothikaÂ </t>
  </si>
  <si>
    <t>JosÃ© Wilker</t>
  </si>
  <si>
    <t>Drama|History</t>
  </si>
  <si>
    <t>AmistadÂ </t>
  </si>
  <si>
    <t>Christian Duguay</t>
  </si>
  <si>
    <t>Johnny Lewis</t>
  </si>
  <si>
    <t>Medicine ManÂ </t>
  </si>
  <si>
    <t>John Larroquette</t>
  </si>
  <si>
    <t>Aliens vs. Predator: RequiemÂ </t>
  </si>
  <si>
    <t>Sam Trammell</t>
  </si>
  <si>
    <t>RiÂ¢hie RiÂ¢hÂ </t>
  </si>
  <si>
    <t>Scott Porter</t>
  </si>
  <si>
    <t>Autumn in New YorkÂ </t>
  </si>
  <si>
    <t>Nelson Ascencio</t>
  </si>
  <si>
    <t>Comedy|Music|Romance</t>
  </si>
  <si>
    <t>Music and LyricsÂ </t>
  </si>
  <si>
    <t>Tom Virtue</t>
  </si>
  <si>
    <t>PaulÂ </t>
  </si>
  <si>
    <t>Justin Chadwick</t>
  </si>
  <si>
    <t>Aimee Teegarden</t>
  </si>
  <si>
    <t>The Guilt TripÂ </t>
  </si>
  <si>
    <t>Pat O'Connor</t>
  </si>
  <si>
    <t>Scream 4Â </t>
  </si>
  <si>
    <t>8MMÂ </t>
  </si>
  <si>
    <t>The DoorsÂ </t>
  </si>
  <si>
    <t>Celia Weston</t>
  </si>
  <si>
    <t>Sex TapeÂ </t>
  </si>
  <si>
    <t>Jacqueline MacInnes Wood</t>
  </si>
  <si>
    <t>Hanging UpÂ </t>
  </si>
  <si>
    <t>Frederik Du Chau</t>
  </si>
  <si>
    <t>Burt Young</t>
  </si>
  <si>
    <t>Final Destination 5Â </t>
  </si>
  <si>
    <t>Mickey Blue EyesÂ </t>
  </si>
  <si>
    <t>Irwin Winkler</t>
  </si>
  <si>
    <t>KaDee Strickland</t>
  </si>
  <si>
    <t>Pay It ForwardÂ </t>
  </si>
  <si>
    <t>Joseph Kahn</t>
  </si>
  <si>
    <t>Melissa Altro</t>
  </si>
  <si>
    <t>Fever PitchÂ </t>
  </si>
  <si>
    <t>Shaun Weiss</t>
  </si>
  <si>
    <t xml:space="preserve">ArthurÂ             </t>
  </si>
  <si>
    <t>Drillbit TaylorÂ </t>
  </si>
  <si>
    <t>Sofia Coppola</t>
  </si>
  <si>
    <t>Peter Boyle</t>
  </si>
  <si>
    <t>A Million Ways to Die in the WestÂ </t>
  </si>
  <si>
    <t>Thomas Horn</t>
  </si>
  <si>
    <t>Action|Adventure|Crime|Fantasy|Mystery|Thriller</t>
  </si>
  <si>
    <t>The ShadowÂ </t>
  </si>
  <si>
    <t>Stephen Kay</t>
  </si>
  <si>
    <t>Patti D'Arbanville</t>
  </si>
  <si>
    <t>Adventure|Drama|Mystery</t>
  </si>
  <si>
    <t>Extremely Loud &amp; Incredibly CloseÂ </t>
  </si>
  <si>
    <t>J.A. Bayona</t>
  </si>
  <si>
    <t>Bill Duke</t>
  </si>
  <si>
    <t>Morning GloryÂ </t>
  </si>
  <si>
    <t>Elaine May</t>
  </si>
  <si>
    <t>Biography|Crime|Drama|Music</t>
  </si>
  <si>
    <t>Get Rich or Die Tryin'Â </t>
  </si>
  <si>
    <t>David Fine</t>
  </si>
  <si>
    <t>The Art of WarÂ </t>
  </si>
  <si>
    <t>Jimmy Smits</t>
  </si>
  <si>
    <t>RentÂ </t>
  </si>
  <si>
    <t>Valerie Perri</t>
  </si>
  <si>
    <t>Crime|Drama|Horror|Thriller</t>
  </si>
  <si>
    <t>Bless the ChildÂ </t>
  </si>
  <si>
    <t>The Out-of-TownersÂ </t>
  </si>
  <si>
    <t>Dennie Gordon</t>
  </si>
  <si>
    <t>Justin Chambers</t>
  </si>
  <si>
    <t>The Island of Dr. MoreauÂ </t>
  </si>
  <si>
    <t>Charles Shyer</t>
  </si>
  <si>
    <t>The MusketeerÂ </t>
  </si>
  <si>
    <t>The Other Boleyn GirlÂ </t>
  </si>
  <si>
    <t>Ulu Grosbard</t>
  </si>
  <si>
    <t>Andrea Frankle</t>
  </si>
  <si>
    <t>Sweet NovemberÂ </t>
  </si>
  <si>
    <t>William Malone</t>
  </si>
  <si>
    <t>David Carradine</t>
  </si>
  <si>
    <t>The ReapingÂ </t>
  </si>
  <si>
    <t>Cliff Robertson</t>
  </si>
  <si>
    <t>Mean StreetsÂ </t>
  </si>
  <si>
    <t>Callum Blue</t>
  </si>
  <si>
    <t>Renaissance ManÂ </t>
  </si>
  <si>
    <t>Jaleel White</t>
  </si>
  <si>
    <t>ColombianaÂ </t>
  </si>
  <si>
    <t>Malcolm D. Lee</t>
  </si>
  <si>
    <t>Adventure|Animation|Comedy|Drama|Family|Fantasy|Musical</t>
  </si>
  <si>
    <t>The Magic Sword: Quest for CamelotÂ </t>
  </si>
  <si>
    <t>Jerry Jameson</t>
  </si>
  <si>
    <t>City by the SeaÂ </t>
  </si>
  <si>
    <t>Mic Rodgers</t>
  </si>
  <si>
    <t>At First SightÂ </t>
  </si>
  <si>
    <t>Christian Alvart</t>
  </si>
  <si>
    <t>Martin Landau</t>
  </si>
  <si>
    <t>TorqueÂ </t>
  </si>
  <si>
    <t>Elizabeth Berkley</t>
  </si>
  <si>
    <t>City HallÂ </t>
  </si>
  <si>
    <t>Shirley Henderson</t>
  </si>
  <si>
    <t>ShowgirlsÂ </t>
  </si>
  <si>
    <t>Jean-Marie PoirÃ©</t>
  </si>
  <si>
    <t>Marie AntoinetteÂ </t>
  </si>
  <si>
    <t>Kiss of DeathÂ </t>
  </si>
  <si>
    <t>Geraldine Chaplin</t>
  </si>
  <si>
    <t>Get CarterÂ </t>
  </si>
  <si>
    <t>Marc F. Adler</t>
  </si>
  <si>
    <t>The ImpossibleÂ </t>
  </si>
  <si>
    <t>Action|Adventure|Comedy|Music|Thriller</t>
  </si>
  <si>
    <t>IshtarÂ </t>
  </si>
  <si>
    <t>Geoffrey Sax</t>
  </si>
  <si>
    <t>Adventure|Animation|Comedy|Crime|Family</t>
  </si>
  <si>
    <t>Fantastic Mr. FoxÂ </t>
  </si>
  <si>
    <t>Michael McKean</t>
  </si>
  <si>
    <t>Life or Something Like ItÂ </t>
  </si>
  <si>
    <t>Comedy|Romance|Sci-Fi|Thriller</t>
  </si>
  <si>
    <t>Memoirs of an Invisible ManÂ </t>
  </si>
  <si>
    <t>Richard Shepard</t>
  </si>
  <si>
    <t>Bob Saget</t>
  </si>
  <si>
    <t>AmÃ©lieÂ </t>
  </si>
  <si>
    <t>Comedy|Crime|Family|Romance</t>
  </si>
  <si>
    <t>New York MinuteÂ </t>
  </si>
  <si>
    <t>Peter Ho-Sun Chan</t>
  </si>
  <si>
    <t>Tim Blake Nelson</t>
  </si>
  <si>
    <t>AlfieÂ </t>
  </si>
  <si>
    <t>Big MiracleÂ </t>
  </si>
  <si>
    <t>Joon-ho Bong</t>
  </si>
  <si>
    <t>Jeffrey Combs</t>
  </si>
  <si>
    <t>The Deep End of the OceanÂ </t>
  </si>
  <si>
    <t>Crime|Horror|Thriller</t>
  </si>
  <si>
    <t>FeardotcomÂ </t>
  </si>
  <si>
    <t>Jeff Nathanson</t>
  </si>
  <si>
    <t>Cirque du Freak: The Vampire's AssistantÂ </t>
  </si>
  <si>
    <t>S.S. Rajamouli</t>
  </si>
  <si>
    <t>DuplexÂ </t>
  </si>
  <si>
    <t>Jason Robards</t>
  </si>
  <si>
    <t>Soul MenÂ </t>
  </si>
  <si>
    <t>Daniel von Bargen</t>
  </si>
  <si>
    <t>Raise the TitanicÂ </t>
  </si>
  <si>
    <t>Universal Soldier: The ReturnÂ </t>
  </si>
  <si>
    <t>Mekhi Phifer</t>
  </si>
  <si>
    <t>Action|Horror|Mystery|Sci-Fi|Thriller</t>
  </si>
  <si>
    <t>PandorumÂ </t>
  </si>
  <si>
    <t>Bridgette Wilson-Sampras</t>
  </si>
  <si>
    <t>ImpostorÂ </t>
  </si>
  <si>
    <t>Matt Ross</t>
  </si>
  <si>
    <t>Extreme OpsÂ </t>
  </si>
  <si>
    <t>Benedict Wong</t>
  </si>
  <si>
    <t>Comedy|Fantasy|Sci-Fi</t>
  </si>
  <si>
    <t>Just VisitingÂ </t>
  </si>
  <si>
    <t>Lou Saliba</t>
  </si>
  <si>
    <t>SunshineÂ </t>
  </si>
  <si>
    <t>Anne Bancroft</t>
  </si>
  <si>
    <t>A Thousand WordsÂ </t>
  </si>
  <si>
    <t>Adventure|Animation|Comedy|Fantasy|Romance</t>
  </si>
  <si>
    <t>DelgoÂ </t>
  </si>
  <si>
    <t>The GunmanÂ </t>
  </si>
  <si>
    <t>Jonathan Lynn</t>
  </si>
  <si>
    <t>Aaron Yoo</t>
  </si>
  <si>
    <t>Action|Adventure|Family|Thriller</t>
  </si>
  <si>
    <t>Alex Rider: Operation StormbreakerÂ </t>
  </si>
  <si>
    <t>DisturbiaÂ </t>
  </si>
  <si>
    <t>David Carson</t>
  </si>
  <si>
    <t>Zan Marolt</t>
  </si>
  <si>
    <t>HackersÂ </t>
  </si>
  <si>
    <t>Kar-Wai Wong</t>
  </si>
  <si>
    <t>Bill Cobbs</t>
  </si>
  <si>
    <t>Adventure|Comedy|Drama|Romance|Thriller|War</t>
  </si>
  <si>
    <t>The Hunting PartyÂ </t>
  </si>
  <si>
    <t>Takeshi Kaneshiro</t>
  </si>
  <si>
    <t>The Hudsucker ProxyÂ </t>
  </si>
  <si>
    <t>Kazakh</t>
  </si>
  <si>
    <t>Yuefeng Song</t>
  </si>
  <si>
    <t>Kuno Becker</t>
  </si>
  <si>
    <t>The WarlordsÂ </t>
  </si>
  <si>
    <t>Norman Jewison</t>
  </si>
  <si>
    <t>Nomad: The WarriorÂ </t>
  </si>
  <si>
    <t>Bob Balaban</t>
  </si>
  <si>
    <t>SnowpiercerÂ </t>
  </si>
  <si>
    <t>David Mirkin</t>
  </si>
  <si>
    <t>Adventure|Animation|Comedy|Fantasy|Music|Romance</t>
  </si>
  <si>
    <t>A Monster in ParisÂ </t>
  </si>
  <si>
    <t>Bai Ling</t>
  </si>
  <si>
    <t>The Last ShotÂ </t>
  </si>
  <si>
    <t>Telugu</t>
  </si>
  <si>
    <t>Luis Mandoki</t>
  </si>
  <si>
    <t>Anushka Shetty</t>
  </si>
  <si>
    <t>Action|Drama|Fantasy</t>
  </si>
  <si>
    <t>The CrowÂ </t>
  </si>
  <si>
    <t>Brooklynn Proulx</t>
  </si>
  <si>
    <t>Action|Adventure|Drama|Fantasy|War</t>
  </si>
  <si>
    <t>Baahubali: The BeginningÂ </t>
  </si>
  <si>
    <t>Stephen Collins</t>
  </si>
  <si>
    <t>Drama|Fantasy|Romance|Sci-Fi</t>
  </si>
  <si>
    <t>The Time Traveler's WifeÂ </t>
  </si>
  <si>
    <t>Because I Said SoÂ </t>
  </si>
  <si>
    <t>Lee Daniels</t>
  </si>
  <si>
    <t>Sean Maher</t>
  </si>
  <si>
    <t>Animation|Comedy|Family|Horror|Sci-Fi</t>
  </si>
  <si>
    <t>FrankenweenieÂ </t>
  </si>
  <si>
    <t>SerenityÂ </t>
  </si>
  <si>
    <t>Robert Vaughn</t>
  </si>
  <si>
    <t>Biography|Drama|Romance|Sport</t>
  </si>
  <si>
    <t>Against the RopesÂ </t>
  </si>
  <si>
    <t>Superman IIIÂ </t>
  </si>
  <si>
    <t>Jeb Stuart</t>
  </si>
  <si>
    <t>Grudge MatchÂ </t>
  </si>
  <si>
    <t>Steve Miner</t>
  </si>
  <si>
    <t>Red CliffÂ </t>
  </si>
  <si>
    <t>Sweet Home AlabamaÂ </t>
  </si>
  <si>
    <t>Paul Thomas Anderson</t>
  </si>
  <si>
    <t>Phil Hartman</t>
  </si>
  <si>
    <t>The Ugly TruthÂ </t>
  </si>
  <si>
    <t>David Leland</t>
  </si>
  <si>
    <t>Alexa PenaVega</t>
  </si>
  <si>
    <t>Sgt. BilkoÂ </t>
  </si>
  <si>
    <t>Spy Kids 2: Island of Lost DreamsÂ </t>
  </si>
  <si>
    <t>J Blakeson</t>
  </si>
  <si>
    <t>Hye-kyo Song</t>
  </si>
  <si>
    <t>Star Trek: GenerationsÂ </t>
  </si>
  <si>
    <t>Ryan Coogler</t>
  </si>
  <si>
    <t>Action|Biography|Drama</t>
  </si>
  <si>
    <t>The GrandmasterÂ </t>
  </si>
  <si>
    <t>Water for ElephantsÂ </t>
  </si>
  <si>
    <t>Kirk Jones</t>
  </si>
  <si>
    <t>Bianca Collins</t>
  </si>
  <si>
    <t xml:space="preserve">3rd Rock from the SunÂ             </t>
  </si>
  <si>
    <t>Ethan Coen</t>
  </si>
  <si>
    <t>Vincent Pastore</t>
  </si>
  <si>
    <t>Dragon Nest: Warriors' DawnÂ </t>
  </si>
  <si>
    <t>Jennifer Flackett</t>
  </si>
  <si>
    <t>Jeff Kober</t>
  </si>
  <si>
    <t>The HurricaneÂ </t>
  </si>
  <si>
    <t>EnoughÂ </t>
  </si>
  <si>
    <t>Daniella Alonso</t>
  </si>
  <si>
    <t>HeartbreakersÂ </t>
  </si>
  <si>
    <t>Kevin Smith</t>
  </si>
  <si>
    <t>Shirley Knight</t>
  </si>
  <si>
    <t>Paul Blart: Mall Cop 2Â </t>
  </si>
  <si>
    <t>Christian Ditter</t>
  </si>
  <si>
    <t>Ken Marino</t>
  </si>
  <si>
    <t>Angel EyesÂ </t>
  </si>
  <si>
    <t>Charles Martin Smith</t>
  </si>
  <si>
    <t>Joe SomebodyÂ </t>
  </si>
  <si>
    <t>Paul Guilfoyle</t>
  </si>
  <si>
    <t>The Ninth GateÂ </t>
  </si>
  <si>
    <t>Dagmara Dominczyk</t>
  </si>
  <si>
    <t>Extreme MeasuresÂ </t>
  </si>
  <si>
    <t>Rock StarÂ </t>
  </si>
  <si>
    <t>Jason Marsden</t>
  </si>
  <si>
    <t>PreciousÂ </t>
  </si>
  <si>
    <t>Fedor Bondarchuk</t>
  </si>
  <si>
    <t>Richard Masur</t>
  </si>
  <si>
    <t>Adventure|Drama</t>
  </si>
  <si>
    <t>White SquallÂ </t>
  </si>
  <si>
    <t>Nolan Gerard Funk</t>
  </si>
  <si>
    <t>Horror|Mystery|Sci-Fi</t>
  </si>
  <si>
    <t>The ThingÂ </t>
  </si>
  <si>
    <t>Irvin Kershner</t>
  </si>
  <si>
    <t>Claudia Stedelin</t>
  </si>
  <si>
    <t>RiddickÂ </t>
  </si>
  <si>
    <t>Steve Pink</t>
  </si>
  <si>
    <t>Usher Raymond</t>
  </si>
  <si>
    <t>SwitchbackÂ </t>
  </si>
  <si>
    <t>Action|Adventure|Drama|Thriller|Western</t>
  </si>
  <si>
    <t>Texas RangersÂ </t>
  </si>
  <si>
    <t>Jeffrey W. Jenkins</t>
  </si>
  <si>
    <t>Adventure|Family|Fantasy|Sci-Fi</t>
  </si>
  <si>
    <t>City of EmberÂ </t>
  </si>
  <si>
    <t>Italy</t>
  </si>
  <si>
    <t>Ryan Cartwright</t>
  </si>
  <si>
    <t>The MasterÂ </t>
  </si>
  <si>
    <t>Nicole Beharie</t>
  </si>
  <si>
    <t>Adventure|Comedy|History|Romance</t>
  </si>
  <si>
    <t>Virgin TerritoryÂ </t>
  </si>
  <si>
    <t>Maggie Siff</t>
  </si>
  <si>
    <t>The ExpressÂ </t>
  </si>
  <si>
    <t>Scott Hicks</t>
  </si>
  <si>
    <t>Phylicia Rashad</t>
  </si>
  <si>
    <t>The 5th WaveÂ </t>
  </si>
  <si>
    <t>CreedÂ </t>
  </si>
  <si>
    <t>The TownÂ </t>
  </si>
  <si>
    <t>What to Expect When You're ExpectingÂ </t>
  </si>
  <si>
    <t>Anthony Simcoe</t>
  </si>
  <si>
    <t>Burn After ReadingÂ </t>
  </si>
  <si>
    <t>Chris Rock</t>
  </si>
  <si>
    <t>Nim's IslandÂ </t>
  </si>
  <si>
    <t>Neil Flynn</t>
  </si>
  <si>
    <t>Action|Biography|Drama|Sport</t>
  </si>
  <si>
    <t>RushÂ </t>
  </si>
  <si>
    <t>Wilson Yip</t>
  </si>
  <si>
    <t>Tracy Morgan</t>
  </si>
  <si>
    <t>MagnoliaÂ </t>
  </si>
  <si>
    <t>Damon Wayans Jr.</t>
  </si>
  <si>
    <t>Cop OutÂ </t>
  </si>
  <si>
    <t>Michael Roark</t>
  </si>
  <si>
    <t>How to Be SingleÂ </t>
  </si>
  <si>
    <t>Drama|Family</t>
  </si>
  <si>
    <t>Dolphin TaleÂ </t>
  </si>
  <si>
    <t>Laura Harring</t>
  </si>
  <si>
    <t>TwilightÂ </t>
  </si>
  <si>
    <t>Dave Chappelle</t>
  </si>
  <si>
    <t>John QÂ </t>
  </si>
  <si>
    <t>Molly C. Quinn</t>
  </si>
  <si>
    <t>Blue StreakÂ </t>
  </si>
  <si>
    <t>Russia</t>
  </si>
  <si>
    <t>We're the MillersÂ </t>
  </si>
  <si>
    <t>Obitaemyy ostrovÂ </t>
  </si>
  <si>
    <t>Klaus Maria Brandauer</t>
  </si>
  <si>
    <t>BreakdownÂ </t>
  </si>
  <si>
    <t>Robert Wise</t>
  </si>
  <si>
    <t>Collette Wolfe</t>
  </si>
  <si>
    <t>Never Say Never AgainÂ </t>
  </si>
  <si>
    <t>Taylor Blackwell</t>
  </si>
  <si>
    <t>Hot Tub Time MachineÂ </t>
  </si>
  <si>
    <t>Dolphin Tale 2Â </t>
  </si>
  <si>
    <t>Action|Adventure|Crime|Drama|Family|Fantasy|Romance|Thriller</t>
  </si>
  <si>
    <t>Reindeer GamesÂ </t>
  </si>
  <si>
    <t>Bradley Cooper</t>
  </si>
  <si>
    <t>A Man ApartÂ </t>
  </si>
  <si>
    <t>Kevin Rodney Sullivan</t>
  </si>
  <si>
    <t>Virginia Madsen</t>
  </si>
  <si>
    <t>AlohaÂ </t>
  </si>
  <si>
    <t>Reeve Carney</t>
  </si>
  <si>
    <t>Ghosts of MississippiÂ </t>
  </si>
  <si>
    <t>Colin O'Donoghue</t>
  </si>
  <si>
    <t>Snow Falling on CedarsÂ </t>
  </si>
  <si>
    <t>Xander Berkeley</t>
  </si>
  <si>
    <t>The RiteÂ </t>
  </si>
  <si>
    <t>GattacaÂ </t>
  </si>
  <si>
    <t>Kenan Thompson</t>
  </si>
  <si>
    <t>Biography|Comedy|Romance</t>
  </si>
  <si>
    <t>Isn't She GreatÂ </t>
  </si>
  <si>
    <t>Space ChimpsÂ </t>
  </si>
  <si>
    <t>Rob Riggle</t>
  </si>
  <si>
    <t>Head of StateÂ </t>
  </si>
  <si>
    <t>Cantonese</t>
  </si>
  <si>
    <t>Lynn Hung</t>
  </si>
  <si>
    <t>The HangoverÂ </t>
  </si>
  <si>
    <t>Verne Troyer</t>
  </si>
  <si>
    <t>Action|Biography|Drama|History</t>
  </si>
  <si>
    <t>Ip Man 3Â </t>
  </si>
  <si>
    <t>Kevin Munroe</t>
  </si>
  <si>
    <t>Austin Powers: The Spy Who Shagged MeÂ </t>
  </si>
  <si>
    <t>Michael Tollin</t>
  </si>
  <si>
    <t>BatmanÂ </t>
  </si>
  <si>
    <t>Biography|Drama|War</t>
  </si>
  <si>
    <t>There Be DragonsÂ </t>
  </si>
  <si>
    <t>Quinton Aaron</t>
  </si>
  <si>
    <t>Lethal Weapon 3Â </t>
  </si>
  <si>
    <t>Aimee Garcia</t>
  </si>
  <si>
    <t>The Blind SideÂ </t>
  </si>
  <si>
    <t xml:space="preserve">Rush HourÂ             </t>
  </si>
  <si>
    <t>Lindsay Sloane</t>
  </si>
  <si>
    <t>Spy KidsÂ </t>
  </si>
  <si>
    <t>Horrible BossesÂ </t>
  </si>
  <si>
    <t>Patrick Tatopoulos</t>
  </si>
  <si>
    <t>True GritÂ </t>
  </si>
  <si>
    <t>Nichelle Nichols</t>
  </si>
  <si>
    <t>The Devil Wears PradaÂ </t>
  </si>
  <si>
    <t>Star Trek: The Motion PictureÂ </t>
  </si>
  <si>
    <t>Gary David Goldberg</t>
  </si>
  <si>
    <t>Robert Mitchum</t>
  </si>
  <si>
    <t>Identity ThiefÂ </t>
  </si>
  <si>
    <t>Cape FearÂ </t>
  </si>
  <si>
    <t>21Â </t>
  </si>
  <si>
    <t>Tobe Hooper</t>
  </si>
  <si>
    <t>Nicole Sullivan</t>
  </si>
  <si>
    <t>TrainwreckÂ </t>
  </si>
  <si>
    <t>Guess WhoÂ </t>
  </si>
  <si>
    <t>Matt McCoy</t>
  </si>
  <si>
    <t>The English PatientÂ </t>
  </si>
  <si>
    <t>L.A. ConfidentialÂ </t>
  </si>
  <si>
    <t>Alan Poul</t>
  </si>
  <si>
    <t>Wilford Brimley</t>
  </si>
  <si>
    <t>Adventure|Comedy|Family|Sci-Fi</t>
  </si>
  <si>
    <t>Sky HighÂ </t>
  </si>
  <si>
    <t>Luke Greenfield</t>
  </si>
  <si>
    <t>Marg Helgenberger</t>
  </si>
  <si>
    <t>In &amp; OutÂ </t>
  </si>
  <si>
    <t>Gil Junger</t>
  </si>
  <si>
    <t>Lin Shaye</t>
  </si>
  <si>
    <t>SpeciesÂ </t>
  </si>
  <si>
    <t>Michael Ritchie</t>
  </si>
  <si>
    <t>A Nightmare on Elm StreetÂ </t>
  </si>
  <si>
    <t>Steven E. de Souza</t>
  </si>
  <si>
    <t>Anne Parillaud</t>
  </si>
  <si>
    <t>The CellÂ </t>
  </si>
  <si>
    <t>Kevin Connolly</t>
  </si>
  <si>
    <t>The Man in the Iron MaskÂ </t>
  </si>
  <si>
    <t>Sarah Michelle Gellar</t>
  </si>
  <si>
    <t>Biography|Drama|Family|History|Sport</t>
  </si>
  <si>
    <t>SecretariatÂ </t>
  </si>
  <si>
    <t>Riley Smith</t>
  </si>
  <si>
    <t>TMNTÂ </t>
  </si>
  <si>
    <t>Justin Timberlake</t>
  </si>
  <si>
    <t>RadioÂ </t>
  </si>
  <si>
    <t>Ike Barinholtz</t>
  </si>
  <si>
    <t>Friends with BenefitsÂ </t>
  </si>
  <si>
    <t>Neighbors 2: Sorority RisingÂ </t>
  </si>
  <si>
    <t>Alexandre Aja</t>
  </si>
  <si>
    <t>Biography|Comedy|Drama|History|Music</t>
  </si>
  <si>
    <t>Saving Mr. BanksÂ </t>
  </si>
  <si>
    <t>Michael Rymer</t>
  </si>
  <si>
    <t>Maude Apatow</t>
  </si>
  <si>
    <t>Malcolm XÂ </t>
  </si>
  <si>
    <t>This Is 40Â </t>
  </si>
  <si>
    <t>Old DogsÂ </t>
  </si>
  <si>
    <t>Hugh Wilson</t>
  </si>
  <si>
    <t>Christine Taylor</t>
  </si>
  <si>
    <t>Underworld: Rise of the LycansÂ </t>
  </si>
  <si>
    <t>Mike Hodges</t>
  </si>
  <si>
    <t>License to WedÂ </t>
  </si>
  <si>
    <t>Victor Webster</t>
  </si>
  <si>
    <t>The BenchwarmersÂ </t>
  </si>
  <si>
    <t>Must Love DogsÂ </t>
  </si>
  <si>
    <t>Jaymes Butler</t>
  </si>
  <si>
    <t>Donnie BrascoÂ </t>
  </si>
  <si>
    <t>Scott Mann</t>
  </si>
  <si>
    <t>Zelda Rubinstein</t>
  </si>
  <si>
    <t>Resident EvilÂ </t>
  </si>
  <si>
    <t>Susanna White</t>
  </si>
  <si>
    <t>Fantasy|Horror</t>
  </si>
  <si>
    <t>PoltergeistÂ </t>
  </si>
  <si>
    <t>Beau Bridges</t>
  </si>
  <si>
    <t>The LadykillersÂ </t>
  </si>
  <si>
    <t>Chris Carter</t>
  </si>
  <si>
    <t>Max PayneÂ </t>
  </si>
  <si>
    <t>Tommy O'Haver</t>
  </si>
  <si>
    <t>In TimeÂ </t>
  </si>
  <si>
    <t>Peter Landesman</t>
  </si>
  <si>
    <t>Steve Howey</t>
  </si>
  <si>
    <t>The Back-up PlanÂ </t>
  </si>
  <si>
    <t>Something BorrowedÂ </t>
  </si>
  <si>
    <t>Gary Chapman</t>
  </si>
  <si>
    <t>Marsha Thomason</t>
  </si>
  <si>
    <t xml:space="preserve">Hit the FloorÂ             </t>
  </si>
  <si>
    <t>Vic Morrow</t>
  </si>
  <si>
    <t>Black KnightÂ </t>
  </si>
  <si>
    <t>Craig Mazin</t>
  </si>
  <si>
    <t>Raul Julia</t>
  </si>
  <si>
    <t>Comedy|Drama|Family|Sport</t>
  </si>
  <si>
    <t>The Bad News BearsÂ </t>
  </si>
  <si>
    <t>Allen Hughes</t>
  </si>
  <si>
    <t>Frank Finlay</t>
  </si>
  <si>
    <t>Street FighterÂ </t>
  </si>
  <si>
    <t>The PianistÂ </t>
  </si>
  <si>
    <t>Hiam Abbass</t>
  </si>
  <si>
    <t>Paris Hilton</t>
  </si>
  <si>
    <t>The Nativity StoryÂ </t>
  </si>
  <si>
    <t>House of WaxÂ </t>
  </si>
  <si>
    <t>CloserÂ </t>
  </si>
  <si>
    <t>Cameron Boyce</t>
  </si>
  <si>
    <t>J. EdgarÂ </t>
  </si>
  <si>
    <t>Lena Olin</t>
  </si>
  <si>
    <t>MirrorsÂ </t>
  </si>
  <si>
    <t>Kimble Rendall</t>
  </si>
  <si>
    <t>Robert Davi</t>
  </si>
  <si>
    <t>Queen of the DamnedÂ </t>
  </si>
  <si>
    <t>Peter Yates</t>
  </si>
  <si>
    <t>Jesse Tyler Ferguson</t>
  </si>
  <si>
    <t>Predator 2Â </t>
  </si>
  <si>
    <t>Sissy Spacek</t>
  </si>
  <si>
    <t>UntraceableÂ </t>
  </si>
  <si>
    <t>William Hootkins</t>
  </si>
  <si>
    <t>Comedy|Drama|Romance|Sci-Fi</t>
  </si>
  <si>
    <t>Blast from the PastÂ </t>
  </si>
  <si>
    <t>Flash GordonÂ </t>
  </si>
  <si>
    <t>Lasse HallstrÃ¶m</t>
  </si>
  <si>
    <t>Chad Lindberg</t>
  </si>
  <si>
    <t>Jersey GirlÂ </t>
  </si>
  <si>
    <t>Alex CrossÂ </t>
  </si>
  <si>
    <t>Jean-Marc VallÃ©e</t>
  </si>
  <si>
    <t>Midnight in the Garden of Good and EvilÂ </t>
  </si>
  <si>
    <t>Bill Bailey</t>
  </si>
  <si>
    <t>HeistÂ </t>
  </si>
  <si>
    <t>J.T. Walsh</t>
  </si>
  <si>
    <t>Nanny McPhee ReturnsÂ </t>
  </si>
  <si>
    <t>Hark Tsui</t>
  </si>
  <si>
    <t>HoffaÂ </t>
  </si>
  <si>
    <t>The X Files: I Want to BelieveÂ </t>
  </si>
  <si>
    <t>Ella EnchantedÂ </t>
  </si>
  <si>
    <t>Lexi Alexander</t>
  </si>
  <si>
    <t>Benjamin J. Cain Jr.</t>
  </si>
  <si>
    <t>ConcussionÂ </t>
  </si>
  <si>
    <t>AbductionÂ </t>
  </si>
  <si>
    <t>Adventure|Animation|Comedy|Family|War</t>
  </si>
  <si>
    <t>ValiantÂ </t>
  </si>
  <si>
    <t>Ronny Yu</t>
  </si>
  <si>
    <t>Wonder BoysÂ </t>
  </si>
  <si>
    <t>Action|Comedy|Sci-Fi|Thriller</t>
  </si>
  <si>
    <t>Superhero MovieÂ </t>
  </si>
  <si>
    <t>Portia de Rossi</t>
  </si>
  <si>
    <t>Broken CityÂ </t>
  </si>
  <si>
    <t>Comedy|Horror</t>
  </si>
  <si>
    <t>CursedÂ </t>
  </si>
  <si>
    <t>Bille August</t>
  </si>
  <si>
    <t>Richard T. Jones</t>
  </si>
  <si>
    <t>Premium RushÂ </t>
  </si>
  <si>
    <t>Lucy Gordon</t>
  </si>
  <si>
    <t>Hot PursuitÂ </t>
  </si>
  <si>
    <t>Moustapha Akkad</t>
  </si>
  <si>
    <t>The Four FeathersÂ </t>
  </si>
  <si>
    <t>Jean-Paul Rappeneau</t>
  </si>
  <si>
    <t>ParkerÂ </t>
  </si>
  <si>
    <t>Brooke Shields</t>
  </si>
  <si>
    <t>WimbledonÂ </t>
  </si>
  <si>
    <t>Cariba Heine</t>
  </si>
  <si>
    <t>Furry VengeanceÂ </t>
  </si>
  <si>
    <t>BaitÂ </t>
  </si>
  <si>
    <t>Joachim RÃ¸nning</t>
  </si>
  <si>
    <t>KrullÂ </t>
  </si>
  <si>
    <t>Tony Kaye</t>
  </si>
  <si>
    <t>Dann Florek</t>
  </si>
  <si>
    <t>Drama|Thriller|War</t>
  </si>
  <si>
    <t>Lions for LambsÂ </t>
  </si>
  <si>
    <t>Nat Faxon</t>
  </si>
  <si>
    <t>Flight of the IntruderÂ </t>
  </si>
  <si>
    <t>Ken Scott</t>
  </si>
  <si>
    <t>Walk Hard: The Dewey Cox StoryÂ </t>
  </si>
  <si>
    <t>The Shipping NewsÂ </t>
  </si>
  <si>
    <t>Action|Western</t>
  </si>
  <si>
    <t>American OutlawsÂ </t>
  </si>
  <si>
    <t>Hugh Johnson</t>
  </si>
  <si>
    <t>Bashar Rahal</t>
  </si>
  <si>
    <t>The Young VictoriaÂ </t>
  </si>
  <si>
    <t>Tye Sheridan</t>
  </si>
  <si>
    <t>WhiteoutÂ </t>
  </si>
  <si>
    <t>Aruba</t>
  </si>
  <si>
    <t>Hayao Miyazaki</t>
  </si>
  <si>
    <t>Lela Rochon</t>
  </si>
  <si>
    <t>The Tree of LifeÂ </t>
  </si>
  <si>
    <t>George Tillman Jr.</t>
  </si>
  <si>
    <t>Martin Donovan</t>
  </si>
  <si>
    <t>Knock OffÂ </t>
  </si>
  <si>
    <t>Rand Ravich</t>
  </si>
  <si>
    <t>SabotageÂ </t>
  </si>
  <si>
    <t>Hugh Hudson</t>
  </si>
  <si>
    <t>The OrderÂ </t>
  </si>
  <si>
    <t>Punisher: War ZoneÂ </t>
  </si>
  <si>
    <t>Soleyman Pierini</t>
  </si>
  <si>
    <t>Action|Adventure|Family|Sci-Fi</t>
  </si>
  <si>
    <t>ZoomÂ </t>
  </si>
  <si>
    <t>Lee Arenberg</t>
  </si>
  <si>
    <t>Adventure|Biography|Drama|Thriller</t>
  </si>
  <si>
    <t>The WalkÂ </t>
  </si>
  <si>
    <t>Warriors of VirtueÂ </t>
  </si>
  <si>
    <t>A Good YearÂ </t>
  </si>
  <si>
    <t xml:space="preserve">LutherÂ             </t>
  </si>
  <si>
    <t>Jeremy Degruson</t>
  </si>
  <si>
    <t>Jesse Borrego</t>
  </si>
  <si>
    <t>Radio FlyerÂ </t>
  </si>
  <si>
    <t>Denmark</t>
  </si>
  <si>
    <t>Chris Gorak</t>
  </si>
  <si>
    <t>Blood In, Blood OutÂ </t>
  </si>
  <si>
    <t>Scott Speer</t>
  </si>
  <si>
    <t>Gregg Henry</t>
  </si>
  <si>
    <t>Smilla's Sense of SnowÂ </t>
  </si>
  <si>
    <t>Libya</t>
  </si>
  <si>
    <t>Femme FataleÂ </t>
  </si>
  <si>
    <t>Joe Charbanic</t>
  </si>
  <si>
    <t>FranÃ§ois Cluzet</t>
  </si>
  <si>
    <t>Lion of the DesertÂ </t>
  </si>
  <si>
    <t>Jonathan Hensleigh</t>
  </si>
  <si>
    <t>Jeffrey Dover</t>
  </si>
  <si>
    <t>The Horseman on the RoofÂ </t>
  </si>
  <si>
    <t>Danny Cannon</t>
  </si>
  <si>
    <t>Hanaa Bouchaib</t>
  </si>
  <si>
    <t>Drama|Romance|War|Western</t>
  </si>
  <si>
    <t>Ride with the DevilÂ </t>
  </si>
  <si>
    <t>Boaz Yakin</t>
  </si>
  <si>
    <t>BiutifulÂ </t>
  </si>
  <si>
    <t>Richard Marquand</t>
  </si>
  <si>
    <t>Action|Comedy|Crime|Western</t>
  </si>
  <si>
    <t>BandidasÂ </t>
  </si>
  <si>
    <t>Neil Marshall</t>
  </si>
  <si>
    <t>Aml Ameen</t>
  </si>
  <si>
    <t>Black Water TransitÂ </t>
  </si>
  <si>
    <t>June Diane Raphael</t>
  </si>
  <si>
    <t>The Maze RunnerÂ </t>
  </si>
  <si>
    <t>David Wain</t>
  </si>
  <si>
    <t>Unfinished BusinessÂ </t>
  </si>
  <si>
    <t>Ellen Burstyn</t>
  </si>
  <si>
    <t>The Age of InnocenceÂ </t>
  </si>
  <si>
    <t>Kevin J. O'Connor</t>
  </si>
  <si>
    <t>The FountainÂ </t>
  </si>
  <si>
    <t>Mark Valley</t>
  </si>
  <si>
    <t>Action|Adventure|Comedy|Drama|Thriller</t>
  </si>
  <si>
    <t>Chill FactorÂ </t>
  </si>
  <si>
    <t>YÃ»ki Amami</t>
  </si>
  <si>
    <t>StolenÂ </t>
  </si>
  <si>
    <t>Jared Hess</t>
  </si>
  <si>
    <t>Melissa Benoist</t>
  </si>
  <si>
    <t>PonyoÂ </t>
  </si>
  <si>
    <t>The Longest RideÂ </t>
  </si>
  <si>
    <t>Eva Marie Saint</t>
  </si>
  <si>
    <t>The Astronaut's WifeÂ </t>
  </si>
  <si>
    <t>Rupert Wainwright</t>
  </si>
  <si>
    <t>I Dreamed of AfricaÂ </t>
  </si>
  <si>
    <t>Fana Mokoena</t>
  </si>
  <si>
    <t>Playing for KeepsÂ </t>
  </si>
  <si>
    <t>John Luessenhop</t>
  </si>
  <si>
    <t>Mandela: Long Walk to FreedomÂ </t>
  </si>
  <si>
    <t>Justin Zackham</t>
  </si>
  <si>
    <t>RedsÂ </t>
  </si>
  <si>
    <t>A Few Good MenÂ </t>
  </si>
  <si>
    <t>Exit WoundsÂ </t>
  </si>
  <si>
    <t>Brianne Brozey</t>
  </si>
  <si>
    <t>Big Momma's HouseÂ </t>
  </si>
  <si>
    <t>Veronika Vernadskaya</t>
  </si>
  <si>
    <t>Thunder and the House of MagicÂ </t>
  </si>
  <si>
    <t>Stephen Boss</t>
  </si>
  <si>
    <t>The Darkest HourÂ </t>
  </si>
  <si>
    <t>Drama|Music|Romance</t>
  </si>
  <si>
    <t>Step Up RevolutionÂ </t>
  </si>
  <si>
    <t>John Gatins</t>
  </si>
  <si>
    <t>Action|Adventure|Crime|Drama|Thriller</t>
  </si>
  <si>
    <t>Snakes on a PlaneÂ </t>
  </si>
  <si>
    <t>Marco St. John</t>
  </si>
  <si>
    <t>The WatcherÂ </t>
  </si>
  <si>
    <t>The PunisherÂ </t>
  </si>
  <si>
    <t>Goal! The Dream BeginsÂ </t>
  </si>
  <si>
    <t>SafeÂ </t>
  </si>
  <si>
    <t>Ian McDiarmid</t>
  </si>
  <si>
    <t>Pushing TinÂ </t>
  </si>
  <si>
    <t>Miguel Sapochnik</t>
  </si>
  <si>
    <t>Star Wars: Episode VI - Return of the JediÂ </t>
  </si>
  <si>
    <t>Hyung-rae Shim</t>
  </si>
  <si>
    <t>David Kross</t>
  </si>
  <si>
    <t>DoomsdayÂ </t>
  </si>
  <si>
    <t>Lauren Ambrose</t>
  </si>
  <si>
    <t>The ReaderÂ </t>
  </si>
  <si>
    <t>Don Scardino</t>
  </si>
  <si>
    <t>WanderlustÂ </t>
  </si>
  <si>
    <t>Kyra Sedgwick</t>
  </si>
  <si>
    <t>ElfÂ </t>
  </si>
  <si>
    <t>Tim Robbins</t>
  </si>
  <si>
    <t>PhenomenonÂ </t>
  </si>
  <si>
    <t>Adventure|Comedy|Family|Sport</t>
  </si>
  <si>
    <t>Snow DogsÂ </t>
  </si>
  <si>
    <t>Tom Reeve</t>
  </si>
  <si>
    <t>Comedy|Drama|Fantasy</t>
  </si>
  <si>
    <t>ScroogedÂ </t>
  </si>
  <si>
    <t>Wendi McLendon-Covey</t>
  </si>
  <si>
    <t>Comedy|Family|Sport</t>
  </si>
  <si>
    <t>Nacho LibreÂ </t>
  </si>
  <si>
    <t>Nanette Burstein</t>
  </si>
  <si>
    <t>BridesmaidsÂ </t>
  </si>
  <si>
    <t>This Is the EndÂ </t>
  </si>
  <si>
    <t>Ariel Vromen</t>
  </si>
  <si>
    <t>StigmataÂ </t>
  </si>
  <si>
    <t>Men of HonorÂ </t>
  </si>
  <si>
    <t>TakersÂ </t>
  </si>
  <si>
    <t>Lewis Gilbert</t>
  </si>
  <si>
    <t>The Big WeddingÂ </t>
  </si>
  <si>
    <t>Cas Anvar</t>
  </si>
  <si>
    <t>Big Mommas: Like Father, Like SonÂ </t>
  </si>
  <si>
    <t>Danny Nucci</t>
  </si>
  <si>
    <t>Source CodeÂ </t>
  </si>
  <si>
    <t>AliveÂ </t>
  </si>
  <si>
    <t>Julian Richings</t>
  </si>
  <si>
    <t>The Number 23Â </t>
  </si>
  <si>
    <t>John Belushi</t>
  </si>
  <si>
    <t>Action|Adventure|Drama|Family</t>
  </si>
  <si>
    <t>The Young and Prodigious T.S. SpivetÂ </t>
  </si>
  <si>
    <t>John Francis Daley</t>
  </si>
  <si>
    <t>Action|Comedy|War</t>
  </si>
  <si>
    <t>1941Â </t>
  </si>
  <si>
    <t>Kyle Schmid</t>
  </si>
  <si>
    <t>Drama|Family|Sport</t>
  </si>
  <si>
    <t>Dreamer: Inspired by a True StoryÂ </t>
  </si>
  <si>
    <t>A History of ViolenceÂ </t>
  </si>
  <si>
    <t>Pat Hingle</t>
  </si>
  <si>
    <t>Transporter 2Â </t>
  </si>
  <si>
    <t>Ireland</t>
  </si>
  <si>
    <t>J.B. Rogers</t>
  </si>
  <si>
    <t>Mike Doyle</t>
  </si>
  <si>
    <t>Action|Thriller|Western</t>
  </si>
  <si>
    <t>The Quick and the DeadÂ </t>
  </si>
  <si>
    <t>Marc Anthony</t>
  </si>
  <si>
    <t>Laws of AttractionÂ </t>
  </si>
  <si>
    <t>Bringing Out the DeadÂ </t>
  </si>
  <si>
    <t>Michael Sucsy</t>
  </si>
  <si>
    <t>Repo MenÂ </t>
  </si>
  <si>
    <t>Tom Vaughan</t>
  </si>
  <si>
    <t>Nancy Travis</t>
  </si>
  <si>
    <t>Action|Drama|Fantasy|Horror|Thriller</t>
  </si>
  <si>
    <t>Dragon Wars: D-WarÂ </t>
  </si>
  <si>
    <t>BogusÂ </t>
  </si>
  <si>
    <t>The Incredible Burt WonderstoneÂ </t>
  </si>
  <si>
    <t>Vanessa Redgrave</t>
  </si>
  <si>
    <t>Animation|Comedy|Family|Fantasy|Musical</t>
  </si>
  <si>
    <t>Cats Don't DanceÂ </t>
  </si>
  <si>
    <t>Cradle Will RockÂ </t>
  </si>
  <si>
    <t>Rollo Weeks</t>
  </si>
  <si>
    <t>The Good GermanÂ </t>
  </si>
  <si>
    <t>Action|Adventure|Comedy|Fantasy|Romance</t>
  </si>
  <si>
    <t>George and the DragonÂ </t>
  </si>
  <si>
    <t>Kelli Garner</t>
  </si>
  <si>
    <t>Apocalypse NowÂ </t>
  </si>
  <si>
    <t>Olympia Dukakis</t>
  </si>
  <si>
    <t>Going the DistanceÂ </t>
  </si>
  <si>
    <t>Jordi MollÃ </t>
  </si>
  <si>
    <t>Mr. Holland's OpusÂ </t>
  </si>
  <si>
    <t>Michael Gough</t>
  </si>
  <si>
    <t>Action|Crime|Drama|Mystery|Sci-Fi|Thriller</t>
  </si>
  <si>
    <t>CriminalÂ </t>
  </si>
  <si>
    <t>Stephen Hillenburg</t>
  </si>
  <si>
    <t>Out of AfricaÂ </t>
  </si>
  <si>
    <t>Lois Chiles</t>
  </si>
  <si>
    <t>FlightÂ </t>
  </si>
  <si>
    <t>MoonrakerÂ </t>
  </si>
  <si>
    <t>Adventure|Comedy|Crime|Drama</t>
  </si>
  <si>
    <t>The Grand Budapest HotelÂ </t>
  </si>
  <si>
    <t>Peter Jason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</si>
  <si>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</si>
  <si>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</si>
  <si>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</si>
  <si>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</si>
  <si>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</si>
  <si>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</si>
  <si>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Stig Bergqvist</t>
  </si>
  <si>
    <t>Norman Reedus</t>
  </si>
  <si>
    <t>VacationÂ </t>
  </si>
  <si>
    <t>Chita Rivera</t>
  </si>
  <si>
    <t>Get ShortyÂ </t>
  </si>
  <si>
    <t>Jason Reitman</t>
  </si>
  <si>
    <t>Comedy|Crime|Musical</t>
  </si>
  <si>
    <t>ChicagoÂ </t>
  </si>
  <si>
    <t>Alexander Payne</t>
  </si>
  <si>
    <t>Shannon Elizabeth</t>
  </si>
  <si>
    <t>Big DaddyÂ </t>
  </si>
  <si>
    <t>Jonathan Levine</t>
  </si>
  <si>
    <t>American Pie 2Â </t>
  </si>
  <si>
    <t>Rian Johnson</t>
  </si>
  <si>
    <t>Toy StoryÂ </t>
  </si>
  <si>
    <t>Lucas Bryant</t>
  </si>
  <si>
    <t>SpeedÂ </t>
  </si>
  <si>
    <t>Chris Noonan</t>
  </si>
  <si>
    <t>The VowÂ </t>
  </si>
  <si>
    <t>Denzel Washington</t>
  </si>
  <si>
    <t>Extraordinary MeasuresÂ </t>
  </si>
  <si>
    <t>Remember the TitansÂ </t>
  </si>
  <si>
    <t>The Hunt for Red OctoberÂ </t>
  </si>
  <si>
    <t>Michael McCullers</t>
  </si>
  <si>
    <t>Lee Daniels' The ButlerÂ </t>
  </si>
  <si>
    <t>Forest Whitaker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</si>
  <si>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</si>
  <si>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</si>
  <si>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</si>
  <si>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</si>
  <si>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</si>
  <si>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South Africa</t>
  </si>
  <si>
    <t>Peter Lepeniotis</t>
  </si>
  <si>
    <t>Jed Brophy</t>
  </si>
  <si>
    <t>Se7enÂ </t>
  </si>
  <si>
    <t>Ted Demme</t>
  </si>
  <si>
    <t>Bill Fagerbakke</t>
  </si>
  <si>
    <t>District 9Â </t>
  </si>
  <si>
    <t>Spencer Treat Clark</t>
  </si>
  <si>
    <t>The SpongeBob SquarePants MovieÂ </t>
  </si>
  <si>
    <t>William Shatner</t>
  </si>
  <si>
    <t>Mystic RiverÂ </t>
  </si>
  <si>
    <t>Million Dollar BabyÂ </t>
  </si>
  <si>
    <t>Analyze ThisÂ </t>
  </si>
  <si>
    <t>Bern Cohen</t>
  </si>
  <si>
    <t>The NotebookÂ </t>
  </si>
  <si>
    <t>Steve Box</t>
  </si>
  <si>
    <t>27 DressesÂ </t>
  </si>
  <si>
    <t>Casey Kasem</t>
  </si>
  <si>
    <t>Comedy|Drama|Family|Music|Romance</t>
  </si>
  <si>
    <t>Hannah Montana: The MovieÂ </t>
  </si>
  <si>
    <t>Rugrats in Paris: The MovieÂ </t>
  </si>
  <si>
    <t>The Prince of TidesÂ </t>
  </si>
  <si>
    <t>Anna Kendrick</t>
  </si>
  <si>
    <t>Legends of the FallÂ </t>
  </si>
  <si>
    <t>June Squibb</t>
  </si>
  <si>
    <t>Up in the AirÂ </t>
  </si>
  <si>
    <t>Vincent Leclerc</t>
  </si>
  <si>
    <t>About SchmidtÂ </t>
  </si>
  <si>
    <t>Comedy|Horror|Romance</t>
  </si>
  <si>
    <t>Warm BodiesÂ </t>
  </si>
  <si>
    <t>James Gartner</t>
  </si>
  <si>
    <t>LooperÂ </t>
  </si>
  <si>
    <t>Christine Cavanaugh</t>
  </si>
  <si>
    <t>Down to EarthÂ </t>
  </si>
  <si>
    <t>BabeÂ </t>
  </si>
  <si>
    <t>Jack McBrayer</t>
  </si>
  <si>
    <t>Hope SpringsÂ </t>
  </si>
  <si>
    <t>Lee Toland Krieger</t>
  </si>
  <si>
    <t>Forgetting Sarah MarshallÂ </t>
  </si>
  <si>
    <t>Tim McCanlies</t>
  </si>
  <si>
    <t>Tony Nappo</t>
  </si>
  <si>
    <t xml:space="preserve">Friday Night LightsÂ             </t>
  </si>
  <si>
    <t>Four BrothersÂ </t>
  </si>
  <si>
    <t>Baby MamaÂ </t>
  </si>
  <si>
    <t>Hope FloatsÂ </t>
  </si>
  <si>
    <t>Scott Adsit</t>
  </si>
  <si>
    <t>Bride WarsÂ </t>
  </si>
  <si>
    <t>Drew Goddard</t>
  </si>
  <si>
    <t>Without a PaddleÂ </t>
  </si>
  <si>
    <t>Jason Friedberg</t>
  </si>
  <si>
    <t>Audrey Fleurot</t>
  </si>
  <si>
    <t>13 Going on 30Â </t>
  </si>
  <si>
    <t>Midnight in ParisÂ </t>
  </si>
  <si>
    <t>Paul Michael Glaser</t>
  </si>
  <si>
    <t>Ethan Suplee</t>
  </si>
  <si>
    <t>The Nut JobÂ </t>
  </si>
  <si>
    <t>John Savage</t>
  </si>
  <si>
    <t>BlowÂ </t>
  </si>
  <si>
    <t>Message in a BottleÂ </t>
  </si>
  <si>
    <t>John R. Leonetti</t>
  </si>
  <si>
    <t>Robert Forster</t>
  </si>
  <si>
    <t>Star Trek V: The Final FrontierÂ </t>
  </si>
  <si>
    <t>Fred Ward</t>
  </si>
  <si>
    <t>Comedy|Family|Fantasy|Sport</t>
  </si>
  <si>
    <t>Like MikeÂ </t>
  </si>
  <si>
    <t>Kimberly Peirce</t>
  </si>
  <si>
    <t>Alison Doody</t>
  </si>
  <si>
    <t>Naked Gun 33 1/3: The Final InsultÂ </t>
  </si>
  <si>
    <t>Liz Friedlander</t>
  </si>
  <si>
    <t>Geraldine McEwan</t>
  </si>
  <si>
    <t>A View to a KillÂ </t>
  </si>
  <si>
    <t>Phil Joanou</t>
  </si>
  <si>
    <t>Animation|Comedy|Family|Mystery|Sci-Fi</t>
  </si>
  <si>
    <t>The Curse of the Were-RabbitÂ </t>
  </si>
  <si>
    <t>Frankie Muniz</t>
  </si>
  <si>
    <t>P.S. I Love YouÂ </t>
  </si>
  <si>
    <t>Shane Acker</t>
  </si>
  <si>
    <t>Alfie Allen</t>
  </si>
  <si>
    <t>Adventure|Comedy|Drama|Family|Sport</t>
  </si>
  <si>
    <t>Racing StripesÂ </t>
  </si>
  <si>
    <t>Marcia DeBonis</t>
  </si>
  <si>
    <t>AtonementÂ </t>
  </si>
  <si>
    <t>Martha Coolidge</t>
  </si>
  <si>
    <t>Ken Takakura</t>
  </si>
  <si>
    <t>Letters to JulietÂ </t>
  </si>
  <si>
    <t>Stephen J. Anderson</t>
  </si>
  <si>
    <t>Larry David</t>
  </si>
  <si>
    <t>Black RainÂ </t>
  </si>
  <si>
    <t>Troy Miller</t>
  </si>
  <si>
    <t>The Three StoogesÂ </t>
  </si>
  <si>
    <t>Austin Nichols</t>
  </si>
  <si>
    <t>Animation|Drama|Family|Fantasy|Musical|Romance</t>
  </si>
  <si>
    <t>Corpse BrideÂ </t>
  </si>
  <si>
    <t>Tate Taylor</t>
  </si>
  <si>
    <t>Bernardo Saracino</t>
  </si>
  <si>
    <t>Glory RoadÂ </t>
  </si>
  <si>
    <t>SicarioÂ </t>
  </si>
  <si>
    <t>Brett Leonard</t>
  </si>
  <si>
    <t>SouthpawÂ </t>
  </si>
  <si>
    <t>Michiel Huisman</t>
  </si>
  <si>
    <t>Drag Me to HellÂ </t>
  </si>
  <si>
    <t>The Age of AdalineÂ </t>
  </si>
  <si>
    <t>Alister Grierson</t>
  </si>
  <si>
    <t>Secondhand LionsÂ </t>
  </si>
  <si>
    <t>Nick Hurran</t>
  </si>
  <si>
    <t>Step Up 3DÂ </t>
  </si>
  <si>
    <t>Christian Stolte</t>
  </si>
  <si>
    <t>Blue CrushÂ </t>
  </si>
  <si>
    <t>Charles Stone III</t>
  </si>
  <si>
    <t>Mark Rendall</t>
  </si>
  <si>
    <t>Stranger Than FictionÂ </t>
  </si>
  <si>
    <t>Paul Haggis</t>
  </si>
  <si>
    <t>Bradley Whitford</t>
  </si>
  <si>
    <t>30 Days of NightÂ </t>
  </si>
  <si>
    <t>Kurt Wimmer</t>
  </si>
  <si>
    <t>The Cabin in the WoodsÂ </t>
  </si>
  <si>
    <t>Jean-FranÃ§ois Richet</t>
  </si>
  <si>
    <t>Yaphet Kotto</t>
  </si>
  <si>
    <t>Meet the SpartansÂ </t>
  </si>
  <si>
    <t>Maria Conchita Alonso</t>
  </si>
  <si>
    <t>Midnight RunÂ </t>
  </si>
  <si>
    <t>Kevin Hooks</t>
  </si>
  <si>
    <t>Jim Belushi</t>
  </si>
  <si>
    <t>The Running ManÂ </t>
  </si>
  <si>
    <t>Ellory Elkayem</t>
  </si>
  <si>
    <t>Vicky Krieps</t>
  </si>
  <si>
    <t>Comedy|Horror|Musical|Sci-Fi</t>
  </si>
  <si>
    <t>Little Shop of HorrorsÂ </t>
  </si>
  <si>
    <t>HannaÂ </t>
  </si>
  <si>
    <t xml:space="preserve">The FamilyÂ             </t>
  </si>
  <si>
    <t>Niki Caro</t>
  </si>
  <si>
    <t>Mortal Kombat: AnnihilationÂ </t>
  </si>
  <si>
    <t>Larry CrowneÂ </t>
  </si>
  <si>
    <t>Vincenzo Natali</t>
  </si>
  <si>
    <t>Yaya DaCosta</t>
  </si>
  <si>
    <t>CarrieÂ </t>
  </si>
  <si>
    <t>Willard Huyck</t>
  </si>
  <si>
    <t>Take the LeadÂ </t>
  </si>
  <si>
    <t>Gavin O'Connor</t>
  </si>
  <si>
    <t>Jurnee Smollett-Bell</t>
  </si>
  <si>
    <t xml:space="preserve">EntourageÂ             </t>
  </si>
  <si>
    <t>Bruce Hunt</t>
  </si>
  <si>
    <t>Crime|Drama|Sport</t>
  </si>
  <si>
    <t>Gridiron GangÂ </t>
  </si>
  <si>
    <t>Alan Oppenheimer</t>
  </si>
  <si>
    <t>What's the Worst That Could Happen?Â </t>
  </si>
  <si>
    <t>David Costabile</t>
  </si>
  <si>
    <t>Action|Adventure|Animation|Drama|Mystery|Sci-Fi|Thriller</t>
  </si>
  <si>
    <t>9Â </t>
  </si>
  <si>
    <t>Side EffectsÂ </t>
  </si>
  <si>
    <t>Robert Lopez</t>
  </si>
  <si>
    <t>The Prince and MeÂ </t>
  </si>
  <si>
    <t>Chris Roberts</t>
  </si>
  <si>
    <t>Mimi Rogers</t>
  </si>
  <si>
    <t>Winnie the PoohÂ </t>
  </si>
  <si>
    <t>Kirk Baltz</t>
  </si>
  <si>
    <t>Dumb and Dumberer: When Harry Met LloydÂ </t>
  </si>
  <si>
    <t>Josh Hopkins</t>
  </si>
  <si>
    <t>BulworthÂ </t>
  </si>
  <si>
    <t>Jee-woon Kim</t>
  </si>
  <si>
    <t>Get on UpÂ </t>
  </si>
  <si>
    <t>Nick Hamm</t>
  </si>
  <si>
    <t>Costas Mandylor</t>
  </si>
  <si>
    <t>One True ThingÂ </t>
  </si>
  <si>
    <t>Andy Cadiff</t>
  </si>
  <si>
    <t>Eddie Izzard</t>
  </si>
  <si>
    <t>VirtuosityÂ </t>
  </si>
  <si>
    <t>Mike Disa</t>
  </si>
  <si>
    <t>My Super Ex-GirlfriendÂ </t>
  </si>
  <si>
    <t>Rhys Wakefield</t>
  </si>
  <si>
    <t>Deliver Us from EvilÂ </t>
  </si>
  <si>
    <t>Kevin Sussman</t>
  </si>
  <si>
    <t>SanctumÂ </t>
  </si>
  <si>
    <t>Richard J. Lewis</t>
  </si>
  <si>
    <t>Jacki Weaver</t>
  </si>
  <si>
    <t>Little Black BookÂ </t>
  </si>
  <si>
    <t>Chris Noth</t>
  </si>
  <si>
    <t>The Five-Year EngagementÂ </t>
  </si>
  <si>
    <t>Daniel Stern</t>
  </si>
  <si>
    <t>Mr 3000Â </t>
  </si>
  <si>
    <t>Cameron Bright</t>
  </si>
  <si>
    <t>The Next Three DaysÂ </t>
  </si>
  <si>
    <t>Sergio Leone</t>
  </si>
  <si>
    <t>Drea de Matteo</t>
  </si>
  <si>
    <t>UltravioletÂ </t>
  </si>
  <si>
    <t>Niels Arden Oplev</t>
  </si>
  <si>
    <t>Assault on Precinct 13Â </t>
  </si>
  <si>
    <t>Michael Radford</t>
  </si>
  <si>
    <t>Stephen Baldwin</t>
  </si>
  <si>
    <t>The Replacement KillersÂ </t>
  </si>
  <si>
    <t>Doug E. Doug</t>
  </si>
  <si>
    <t>Action|Adventure|Crime|Drama|Romance</t>
  </si>
  <si>
    <t>FledÂ </t>
  </si>
  <si>
    <t>Steve Boyum</t>
  </si>
  <si>
    <t>Action|Comedy|Horror</t>
  </si>
  <si>
    <t>Eight Legged FreaksÂ </t>
  </si>
  <si>
    <t>Love &amp; Other DrugsÂ </t>
  </si>
  <si>
    <t>Kaige Chen</t>
  </si>
  <si>
    <t>88 MinutesÂ </t>
  </si>
  <si>
    <t>Corey Yuen</t>
  </si>
  <si>
    <t>Matthew Perry</t>
  </si>
  <si>
    <t>North CountryÂ </t>
  </si>
  <si>
    <t>Andrew Dominik</t>
  </si>
  <si>
    <t>David Hewlett</t>
  </si>
  <si>
    <t>The Whole Ten YardsÂ </t>
  </si>
  <si>
    <t>Li Zhang</t>
  </si>
  <si>
    <t>SpliceÂ </t>
  </si>
  <si>
    <t>Laurent Tirard</t>
  </si>
  <si>
    <t>Howard the DuckÂ </t>
  </si>
  <si>
    <t>Pride and GloryÂ </t>
  </si>
  <si>
    <t>Lobo Sebastian</t>
  </si>
  <si>
    <t>Adventure|Horror|Thriller</t>
  </si>
  <si>
    <t>The CaveÂ </t>
  </si>
  <si>
    <t>Reinhard Klooss</t>
  </si>
  <si>
    <t>Christopher Cousins</t>
  </si>
  <si>
    <t>Alex &amp; EmmaÂ </t>
  </si>
  <si>
    <t>Reid Ewing</t>
  </si>
  <si>
    <t>Wicker ParkÂ </t>
  </si>
  <si>
    <t>FrÃ©dÃ©ric Auburtin</t>
  </si>
  <si>
    <t>Michael Greyeyes</t>
  </si>
  <si>
    <t>Fright NightÂ </t>
  </si>
  <si>
    <t>Olivier Dahan</t>
  </si>
  <si>
    <t>David Suchet</t>
  </si>
  <si>
    <t>The New WorldÂ </t>
  </si>
  <si>
    <t>Maksim Fadeev</t>
  </si>
  <si>
    <t>Aidan Quinn</t>
  </si>
  <si>
    <t>Wing CommanderÂ </t>
  </si>
  <si>
    <t>Liliana Cavani</t>
  </si>
  <si>
    <t>Texas Battle</t>
  </si>
  <si>
    <t>In DreamsÂ </t>
  </si>
  <si>
    <t>Greg Tiernan</t>
  </si>
  <si>
    <t>James Burnett</t>
  </si>
  <si>
    <t>Dragonball: EvolutionÂ </t>
  </si>
  <si>
    <t>Elizabeth Banks</t>
  </si>
  <si>
    <t>The Last StandÂ </t>
  </si>
  <si>
    <t>Stark Sands</t>
  </si>
  <si>
    <t>GodsendÂ </t>
  </si>
  <si>
    <t>Edward Norton</t>
  </si>
  <si>
    <t>Phil LaMarr</t>
  </si>
  <si>
    <t>Chasing LibertyÂ </t>
  </si>
  <si>
    <t>Hoodwinked Too! Hood vs. EvilÂ </t>
  </si>
  <si>
    <t>Lily Cole</t>
  </si>
  <si>
    <t>An Unfinished LifeÂ </t>
  </si>
  <si>
    <t>Atom Egoyan</t>
  </si>
  <si>
    <t>Adventure|Fantasy|Mystery</t>
  </si>
  <si>
    <t>The Imaginarium of Doctor ParnassusÂ </t>
  </si>
  <si>
    <t>Icelandic</t>
  </si>
  <si>
    <t>Iceland</t>
  </si>
  <si>
    <t>Ingvar Eggert SigurÃ°sson</t>
  </si>
  <si>
    <t>Barney's VersionÂ </t>
  </si>
  <si>
    <t>Ben Falcone</t>
  </si>
  <si>
    <t>John Heard</t>
  </si>
  <si>
    <t xml:space="preserve">TrappedÂ             </t>
  </si>
  <si>
    <t>Richard Attenborough</t>
  </si>
  <si>
    <t>Richard Roundtree</t>
  </si>
  <si>
    <t>Runner RunnerÂ </t>
  </si>
  <si>
    <t>AntitrustÂ </t>
  </si>
  <si>
    <t>Don Mancini</t>
  </si>
  <si>
    <t>GloryÂ </t>
  </si>
  <si>
    <t>John Maybury</t>
  </si>
  <si>
    <t>Isabelle Huppert</t>
  </si>
  <si>
    <t>Once Upon a Time in AmericaÂ </t>
  </si>
  <si>
    <t>Dead Man DownÂ </t>
  </si>
  <si>
    <t>SaÃ¯d Taghmaoui</t>
  </si>
  <si>
    <t>The Merchant of VeniceÂ </t>
  </si>
  <si>
    <t>The Good ThiefÂ </t>
  </si>
  <si>
    <t>Igor Kovalyov</t>
  </si>
  <si>
    <t>Bill Paterson</t>
  </si>
  <si>
    <t>Action|Drama|Romance|Sport</t>
  </si>
  <si>
    <t>SupercrossÂ </t>
  </si>
  <si>
    <t>Toby Leonard Moore</t>
  </si>
  <si>
    <t>Miss PotterÂ </t>
  </si>
  <si>
    <t>Holly Valance</t>
  </si>
  <si>
    <t>The PromiseÂ </t>
  </si>
  <si>
    <t>DOA: Dead or AliveÂ </t>
  </si>
  <si>
    <t>Biography|Crime|Drama|History|Western</t>
  </si>
  <si>
    <t>The Assassination of Jesse James by the Coward Robert FordÂ </t>
  </si>
  <si>
    <t>Sandrine Kiberlain</t>
  </si>
  <si>
    <t>1911Â </t>
  </si>
  <si>
    <t>Little NicholasÂ </t>
  </si>
  <si>
    <t>Madeline Carroll</t>
  </si>
  <si>
    <t>Wild CardÂ </t>
  </si>
  <si>
    <t>German</t>
  </si>
  <si>
    <t>Action|Biography|Crime|Drama</t>
  </si>
  <si>
    <t>Machine Gun PreacherÂ </t>
  </si>
  <si>
    <t>Patrick Lyster</t>
  </si>
  <si>
    <t>Animals UnitedÂ </t>
  </si>
  <si>
    <t>The Color of FreedomÂ </t>
  </si>
  <si>
    <t>Switzerland</t>
  </si>
  <si>
    <t>Shinji Aramaki</t>
  </si>
  <si>
    <t>United PassionsÂ </t>
  </si>
  <si>
    <t>Grace of MonacoÂ </t>
  </si>
  <si>
    <t>Adventure|Animation|Fantasy</t>
  </si>
  <si>
    <t>A Warrior's TailÂ </t>
  </si>
  <si>
    <t>Ripley's GameÂ </t>
  </si>
  <si>
    <t>Birgitte Hjort SÃ¸rensen</t>
  </si>
  <si>
    <t>Adventure|Animation|Comedy|Fantasy</t>
  </si>
  <si>
    <t>Sausage PartyÂ </t>
  </si>
  <si>
    <t>Dallas Roberts</t>
  </si>
  <si>
    <t>Pitch Perfect 2Â </t>
  </si>
  <si>
    <t>Kirk Acevedo</t>
  </si>
  <si>
    <t>Biography|Drama|Music|Romance</t>
  </si>
  <si>
    <t>Walk the LineÂ </t>
  </si>
  <si>
    <t>Adventure|Drama|Mystery|Sci-Fi|Thriller</t>
  </si>
  <si>
    <t xml:space="preserve">12 MonkeysÂ             </t>
  </si>
  <si>
    <t>Bradley Pierce</t>
  </si>
  <si>
    <t>Keeping the FaithÂ </t>
  </si>
  <si>
    <t>The BorrowersÂ </t>
  </si>
  <si>
    <t>David Julian Hirsh</t>
  </si>
  <si>
    <t>Frost/NixonÂ </t>
  </si>
  <si>
    <t>Jerry Stiller</t>
  </si>
  <si>
    <t>Biography|Comedy|Crime|Drama|Romance|Thriller</t>
  </si>
  <si>
    <t>Confessions of a Dangerous MindÂ </t>
  </si>
  <si>
    <t>Serving SaraÂ </t>
  </si>
  <si>
    <t>The BossÂ </t>
  </si>
  <si>
    <t>Miguel Arteta</t>
  </si>
  <si>
    <t>Cry FreedomÂ </t>
  </si>
  <si>
    <t>Romania</t>
  </si>
  <si>
    <t>MumfordÂ </t>
  </si>
  <si>
    <t>Jason Lewis</t>
  </si>
  <si>
    <t>Seed of ChuckyÂ </t>
  </si>
  <si>
    <t>The JacketÂ </t>
  </si>
  <si>
    <t>Neil Brown Jr.</t>
  </si>
  <si>
    <t>AladdinÂ </t>
  </si>
  <si>
    <t>James Gray</t>
  </si>
  <si>
    <t>Amrish Puri</t>
  </si>
  <si>
    <t>Biography|Crime|Drama|History|Music</t>
  </si>
  <si>
    <t>Straight Outta ComptonÂ </t>
  </si>
  <si>
    <t>Janusz Kaminski</t>
  </si>
  <si>
    <t>Cree Summer</t>
  </si>
  <si>
    <t>Indiana Jones and the Temple of DoomÂ </t>
  </si>
  <si>
    <t>Adventure|Animation|Comedy|Drama|Family|Musical</t>
  </si>
  <si>
    <t>The Rugrats MovieÂ </t>
  </si>
  <si>
    <t>Nina Arianda</t>
  </si>
  <si>
    <t>Along Came a SpiderÂ </t>
  </si>
  <si>
    <t>Biography|Comedy|Drama|Music|Romance</t>
  </si>
  <si>
    <t>Florence Foster JenkinsÂ </t>
  </si>
  <si>
    <t>Once Upon a Time in MexicoÂ </t>
  </si>
  <si>
    <t>Die HardÂ </t>
  </si>
  <si>
    <t>Role ModelsÂ </t>
  </si>
  <si>
    <t>Kevin Chamberlin</t>
  </si>
  <si>
    <t>The Big ShortÂ </t>
  </si>
  <si>
    <t>Taking WoodstockÂ </t>
  </si>
  <si>
    <t>MiracleÂ </t>
  </si>
  <si>
    <t>Robert B. Weide</t>
  </si>
  <si>
    <t>Dawn of the DeadÂ </t>
  </si>
  <si>
    <t>Jeff Wadlow</t>
  </si>
  <si>
    <t>YÃ» Aoi</t>
  </si>
  <si>
    <t>The Wedding PlannerÂ </t>
  </si>
  <si>
    <t>AgustÃ­n DÃ­az Yanes</t>
  </si>
  <si>
    <t>Adventure|Animation|Sci-Fi</t>
  </si>
  <si>
    <t>Harlock: Space PirateÂ </t>
  </si>
  <si>
    <t>Camille Delamarre</t>
  </si>
  <si>
    <t>Rebecca De Mornay</t>
  </si>
  <si>
    <t>The Royal TenenbaumsÂ </t>
  </si>
  <si>
    <t>IdentityÂ </t>
  </si>
  <si>
    <t>Topol</t>
  </si>
  <si>
    <t>Last VegasÂ </t>
  </si>
  <si>
    <t>David Sparrow</t>
  </si>
  <si>
    <t>For Your Eyes OnlyÂ </t>
  </si>
  <si>
    <t>SerendipityÂ </t>
  </si>
  <si>
    <t>David Lean</t>
  </si>
  <si>
    <t>TimecopÂ </t>
  </si>
  <si>
    <t>Richard Eyre</t>
  </si>
  <si>
    <t>Noah Lomax</t>
  </si>
  <si>
    <t>ZoolanderÂ </t>
  </si>
  <si>
    <t>Omri Katz</t>
  </si>
  <si>
    <t>Drama|Romance|Thriller</t>
  </si>
  <si>
    <t>Safe HavenÂ </t>
  </si>
  <si>
    <t>Nicholas Meyer</t>
  </si>
  <si>
    <t>Lily Rabe</t>
  </si>
  <si>
    <t>Hocus PocusÂ </t>
  </si>
  <si>
    <t>Callie Khouri</t>
  </si>
  <si>
    <t>Deborah Twiss</t>
  </si>
  <si>
    <t>No ReservationsÂ </t>
  </si>
  <si>
    <t>Dilshad Vadsaria</t>
  </si>
  <si>
    <t>Kick-AssÂ </t>
  </si>
  <si>
    <t>Danny Masterson</t>
  </si>
  <si>
    <t>30 Minutes or LessÂ </t>
  </si>
  <si>
    <t>Action|Fantasy|Horror|Thriller</t>
  </si>
  <si>
    <t>Dracula 2000Â </t>
  </si>
  <si>
    <t>Sanaa Hamri</t>
  </si>
  <si>
    <t>Brenda Blethyn</t>
  </si>
  <si>
    <t>Alexander and the Terrible, Horrible, No Good, Very Bad DayÂ </t>
  </si>
  <si>
    <t>Sean Young</t>
  </si>
  <si>
    <t>Pride &amp; PrejudiceÂ </t>
  </si>
  <si>
    <t>Blade RunnerÂ </t>
  </si>
  <si>
    <t>Richard Sammel</t>
  </si>
  <si>
    <t>Adventure|Biography</t>
  </si>
  <si>
    <t>Rob RoyÂ </t>
  </si>
  <si>
    <t>Oleg Taktarov</t>
  </si>
  <si>
    <t>3 Days to KillÂ </t>
  </si>
  <si>
    <t>Philip Kaufman</t>
  </si>
  <si>
    <t>Bob Clendenin</t>
  </si>
  <si>
    <t>We Own the NightÂ </t>
  </si>
  <si>
    <t>Philippe Labro</t>
  </si>
  <si>
    <t>Lost SoulsÂ </t>
  </si>
  <si>
    <t>Winged MigrationÂ </t>
  </si>
  <si>
    <t>Mary McCormack</t>
  </si>
  <si>
    <t>Just My LuckÂ </t>
  </si>
  <si>
    <t>Saul Dibb</t>
  </si>
  <si>
    <t>Mystery, AlaskaÂ </t>
  </si>
  <si>
    <t>Walter Murch</t>
  </si>
  <si>
    <t>Francis Capra</t>
  </si>
  <si>
    <t>Action|Comedy|Family</t>
  </si>
  <si>
    <t>The Spy Next DoorÂ </t>
  </si>
  <si>
    <t>Richard Linklater</t>
  </si>
  <si>
    <t>Clea DuVall</t>
  </si>
  <si>
    <t>A Simple WishÂ </t>
  </si>
  <si>
    <t>Zoe Kazan</t>
  </si>
  <si>
    <t>Ghosts of MarsÂ </t>
  </si>
  <si>
    <t>E. Elias Merhige</t>
  </si>
  <si>
    <t>Bella Heathcote</t>
  </si>
  <si>
    <t>Our Brand Is CrisisÂ </t>
  </si>
  <si>
    <t>Menno Meyjes</t>
  </si>
  <si>
    <t>Tulku Jamyang Kunga Tenzin</t>
  </si>
  <si>
    <t>Action|Horror|Romance</t>
  </si>
  <si>
    <t>Pride and Prejudice and ZombiesÂ </t>
  </si>
  <si>
    <t>Katherine Parkinson</t>
  </si>
  <si>
    <t>KundunÂ </t>
  </si>
  <si>
    <t>Jodie Foster</t>
  </si>
  <si>
    <t>Donald Faison</t>
  </si>
  <si>
    <t>How to Lose Friends &amp; Alienate PeopleÂ </t>
  </si>
  <si>
    <t>Elena Anaya</t>
  </si>
  <si>
    <t>Kick-Ass 2Â </t>
  </si>
  <si>
    <t>Robert Maillet</t>
  </si>
  <si>
    <t>Adventure|Drama|History|Romance|Thriller|War</t>
  </si>
  <si>
    <t>Captain Alatriste: The Spanish MusketeerÂ </t>
  </si>
  <si>
    <t>Kabir Bedi</t>
  </si>
  <si>
    <t>Brick MansionsÂ </t>
  </si>
  <si>
    <t>Martin Starr</t>
  </si>
  <si>
    <t>OctopussyÂ </t>
  </si>
  <si>
    <t>Sofia Vassilieva</t>
  </si>
  <si>
    <t>Knocked UpÂ </t>
  </si>
  <si>
    <t>My Sister's KeeperÂ </t>
  </si>
  <si>
    <t>Judy Davis</t>
  </si>
  <si>
    <t>Welcome Home, Roscoe JenkinsÂ </t>
  </si>
  <si>
    <t>Andrew Simpson</t>
  </si>
  <si>
    <t>A Passage to IndiaÂ </t>
  </si>
  <si>
    <t>Notes on a ScandalÂ </t>
  </si>
  <si>
    <t>RenditionÂ </t>
  </si>
  <si>
    <t>Scott Frank</t>
  </si>
  <si>
    <t>Crime|Drama|Sci-Fi|Thriller</t>
  </si>
  <si>
    <t xml:space="preserve">LimitlessÂ             </t>
  </si>
  <si>
    <t>Fionnula Flanagan</t>
  </si>
  <si>
    <t>Star Trek VI: The Undiscovered CountryÂ </t>
  </si>
  <si>
    <t>Divine Secrets of the Ya-Ya SisterhoodÂ </t>
  </si>
  <si>
    <t>Aretha Franklin</t>
  </si>
  <si>
    <t>Kiss the GirlsÂ </t>
  </si>
  <si>
    <t>Action|Comedy|Crime|Music</t>
  </si>
  <si>
    <t>The Blues BrothersÂ </t>
  </si>
  <si>
    <t>Jeremy Jordan</t>
  </si>
  <si>
    <t>Comedy|Drama|Family|Romance</t>
  </si>
  <si>
    <t>The Sisterhood of the Traveling Pants 2Â </t>
  </si>
  <si>
    <t>Christopher Webster</t>
  </si>
  <si>
    <t>Joyful NoiseÂ </t>
  </si>
  <si>
    <t>About a BoyÂ </t>
  </si>
  <si>
    <t>Lake PlacidÂ </t>
  </si>
  <si>
    <t>Lucky Number SlevinÂ </t>
  </si>
  <si>
    <t>The Right StuffÂ </t>
  </si>
  <si>
    <t>West Germany</t>
  </si>
  <si>
    <t>Barret Oliver</t>
  </si>
  <si>
    <t>AnonymousÂ </t>
  </si>
  <si>
    <t>The NeverEnding StoryÂ </t>
  </si>
  <si>
    <t>Action|Drama|Fantasy|Mystery|Sci-Fi|Thriller</t>
  </si>
  <si>
    <t>Dark CityÂ </t>
  </si>
  <si>
    <t>Art Carney</t>
  </si>
  <si>
    <t>The DuchessÂ </t>
  </si>
  <si>
    <t>Kevin Allen</t>
  </si>
  <si>
    <t>Jean Marsh</t>
  </si>
  <si>
    <t xml:space="preserve">The HoneymoonersÂ             </t>
  </si>
  <si>
    <t>Lew Temple</t>
  </si>
  <si>
    <t>Adventure|Family|Fantasy|Horror|Mystery</t>
  </si>
  <si>
    <t>Return to OzÂ </t>
  </si>
  <si>
    <t>Michael Cristofer</t>
  </si>
  <si>
    <t>Action|Crime|Drama|History|Western</t>
  </si>
  <si>
    <t>The Newton BoysÂ </t>
  </si>
  <si>
    <t>Case 39Â </t>
  </si>
  <si>
    <t>Suspect ZeroÂ </t>
  </si>
  <si>
    <t>Andrew Morahan</t>
  </si>
  <si>
    <t>Joel McHale</t>
  </si>
  <si>
    <t>Martian ChildÂ </t>
  </si>
  <si>
    <t>Bob Rafelson</t>
  </si>
  <si>
    <t>Spy Kids: All the Time in the World in 4DÂ </t>
  </si>
  <si>
    <t>Michael Cohn</t>
  </si>
  <si>
    <t>Junix Inocian</t>
  </si>
  <si>
    <t>Money MonsterÂ </t>
  </si>
  <si>
    <t>Formula 51Â </t>
  </si>
  <si>
    <t>Comedy|Crime|Drama</t>
  </si>
  <si>
    <t>FlawlessÂ </t>
  </si>
  <si>
    <t>Alan Shapiro</t>
  </si>
  <si>
    <t>MindhuntersÂ </t>
  </si>
  <si>
    <t>What Just HappenedÂ </t>
  </si>
  <si>
    <t>Fernando Meirelles</t>
  </si>
  <si>
    <t>Amy Carson</t>
  </si>
  <si>
    <t>The StatementÂ </t>
  </si>
  <si>
    <t>Adhir Kalyan</t>
  </si>
  <si>
    <t>The Magic FluteÂ </t>
  </si>
  <si>
    <t>Julie Gonzalo</t>
  </si>
  <si>
    <t>Paul Blart: Mall CopÂ </t>
  </si>
  <si>
    <t>Comedy|Family|Fantasy|Music|Romance</t>
  </si>
  <si>
    <t>Freaky FridayÂ </t>
  </si>
  <si>
    <t>Martin Clunes</t>
  </si>
  <si>
    <t>The 40-Year-Old VirginÂ </t>
  </si>
  <si>
    <t>Boyd Holbrook</t>
  </si>
  <si>
    <t>Shakespeare in LoveÂ </t>
  </si>
  <si>
    <t>A Walk Among the TombstonesÂ </t>
  </si>
  <si>
    <t>Michael Hoffman</t>
  </si>
  <si>
    <t>Kindergarten CopÂ </t>
  </si>
  <si>
    <t>Pineapple ExpressÂ </t>
  </si>
  <si>
    <t>Michael Jeter</t>
  </si>
  <si>
    <t>Ever After: A Cinderella StoryÂ </t>
  </si>
  <si>
    <t>Open RangeÂ </t>
  </si>
  <si>
    <t>Kaitlin Olson</t>
  </si>
  <si>
    <t>FlatlinersÂ </t>
  </si>
  <si>
    <t>Dirk Bogarde</t>
  </si>
  <si>
    <t xml:space="preserve">It's Always Sunny in PhiladelphiaÂ             </t>
  </si>
  <si>
    <t>Oleg Stepchenko</t>
  </si>
  <si>
    <t>Carl Gilliard</t>
  </si>
  <si>
    <t>A Bridge Too FarÂ </t>
  </si>
  <si>
    <t>Michael Landes</t>
  </si>
  <si>
    <t>Red EyeÂ </t>
  </si>
  <si>
    <t>Michael Winterbottom</t>
  </si>
  <si>
    <t>Final Destination 2Â </t>
  </si>
  <si>
    <t>Kate Walsh</t>
  </si>
  <si>
    <t>Adventure|Comedy|Crime|Music</t>
  </si>
  <si>
    <t>O Brother, Where Art Thou?Â </t>
  </si>
  <si>
    <t>Larry Hankin</t>
  </si>
  <si>
    <t>LegionÂ </t>
  </si>
  <si>
    <t>Michael Pressman</t>
  </si>
  <si>
    <t>Pain &amp; GainÂ </t>
  </si>
  <si>
    <t>Paula GarcÃ©s</t>
  </si>
  <si>
    <t>In Good CompanyÂ </t>
  </si>
  <si>
    <t>Todd Allen</t>
  </si>
  <si>
    <t>Action|Adventure|Comedy|Sci-Fi|Thriller</t>
  </si>
  <si>
    <t>ClockstoppersÂ </t>
  </si>
  <si>
    <t>Action|Crime|Drama|Western</t>
  </si>
  <si>
    <t>SilveradoÂ </t>
  </si>
  <si>
    <t>Sharon Maguire</t>
  </si>
  <si>
    <t>BrothersÂ </t>
  </si>
  <si>
    <t>Action|Adventure|Comedy|Family|Romance|Sci-Fi</t>
  </si>
  <si>
    <t>Agent Cody Banks 2: Destination LondonÂ </t>
  </si>
  <si>
    <t>Charles Herman-Wurmfeld</t>
  </si>
  <si>
    <t>Gregory Itzin</t>
  </si>
  <si>
    <t>New Year's EveÂ </t>
  </si>
  <si>
    <t>Original SinÂ </t>
  </si>
  <si>
    <t>The RavenÂ </t>
  </si>
  <si>
    <t>Welcome to MooseportÂ </t>
  </si>
  <si>
    <t>Action|Fantasy|Romance|Sci-Fi</t>
  </si>
  <si>
    <t>Highlander: The Final DimensionÂ </t>
  </si>
  <si>
    <t>Blood and WineÂ </t>
  </si>
  <si>
    <t>Snow White: A Tale of TerrorÂ </t>
  </si>
  <si>
    <t>Kirstie Alley</t>
  </si>
  <si>
    <t>Comedy|Crime|Mystery|Romance</t>
  </si>
  <si>
    <t>The Curse of the Jade ScorpionÂ </t>
  </si>
  <si>
    <t>Gabor Csupo</t>
  </si>
  <si>
    <t>Chelsea Field</t>
  </si>
  <si>
    <t>Accidental LoveÂ </t>
  </si>
  <si>
    <t>Derek Luke</t>
  </si>
  <si>
    <t>Adventure|Family</t>
  </si>
  <si>
    <t>FlipperÂ </t>
  </si>
  <si>
    <t>Tyler Perry</t>
  </si>
  <si>
    <t>Self/lessÂ </t>
  </si>
  <si>
    <t>Aramaic</t>
  </si>
  <si>
    <t>Joe Carnahan</t>
  </si>
  <si>
    <t>Maia Morgenstern</t>
  </si>
  <si>
    <t>The Constant GardenerÂ </t>
  </si>
  <si>
    <t>John Polson</t>
  </si>
  <si>
    <t>Mara Wilson</t>
  </si>
  <si>
    <t>The Passion of the ChristÂ </t>
  </si>
  <si>
    <t>Mrs. DoubtfireÂ </t>
  </si>
  <si>
    <t>Dreama Walker</t>
  </si>
  <si>
    <t>Rain ManÂ </t>
  </si>
  <si>
    <t>Gran TorinoÂ </t>
  </si>
  <si>
    <t>W.Â </t>
  </si>
  <si>
    <t>Gerald McRaney</t>
  </si>
  <si>
    <t>TakenÂ </t>
  </si>
  <si>
    <t>The Best of MeÂ </t>
  </si>
  <si>
    <t>Bernardo Bertolucci</t>
  </si>
  <si>
    <t>Embeth Davidtz</t>
  </si>
  <si>
    <t>Action|Drama|Music|Romance</t>
  </si>
  <si>
    <t>The BodyguardÂ </t>
  </si>
  <si>
    <t>Schindler's ListÂ </t>
  </si>
  <si>
    <t>Peter Capaldi</t>
  </si>
  <si>
    <t>The HelpÂ </t>
  </si>
  <si>
    <t>The Fifth EstateÂ </t>
  </si>
  <si>
    <t>Cathy Malkasian</t>
  </si>
  <si>
    <t>Igor Jijikine</t>
  </si>
  <si>
    <t>Adventure|Comedy|Family|Fantasy|Horror|Mystery</t>
  </si>
  <si>
    <t>Scooby-Doo 2: Monsters UnleashedÂ </t>
  </si>
  <si>
    <t>John Eng</t>
  </si>
  <si>
    <t>Jason Ritter</t>
  </si>
  <si>
    <t>Adventure|Fantasy|Mystery|Thriller</t>
  </si>
  <si>
    <t>ViyÂ </t>
  </si>
  <si>
    <t>Ava Acres</t>
  </si>
  <si>
    <t>Freddy vs. JasonÂ </t>
  </si>
  <si>
    <t>Rob Paulsen</t>
  </si>
  <si>
    <t>The Face of an AngelÂ </t>
  </si>
  <si>
    <t>Chris Nahon</t>
  </si>
  <si>
    <t>Ben Feldman</t>
  </si>
  <si>
    <t>Jimmy Neutron: Boy GeniusÂ </t>
  </si>
  <si>
    <t>Fred Wolf</t>
  </si>
  <si>
    <t>Paige Turco</t>
  </si>
  <si>
    <t>CloverfieldÂ </t>
  </si>
  <si>
    <t>Bille Woodruff</t>
  </si>
  <si>
    <t>Billy Drago</t>
  </si>
  <si>
    <t>Teenage Mutant Ninja Turtles II: The Secret of the OozeÂ </t>
  </si>
  <si>
    <t>The UntouchablesÂ </t>
  </si>
  <si>
    <t>Tika Sumpter</t>
  </si>
  <si>
    <t>No Country for Old MenÂ </t>
  </si>
  <si>
    <t>Ride AlongÂ </t>
  </si>
  <si>
    <t>Victor Salva</t>
  </si>
  <si>
    <t>Leslie Caron</t>
  </si>
  <si>
    <t>Bridget Jones's DiaryÂ </t>
  </si>
  <si>
    <t>Mark Helfrich</t>
  </si>
  <si>
    <t>ChocolatÂ </t>
  </si>
  <si>
    <t>Gedde Watanabe</t>
  </si>
  <si>
    <t>Legally Blonde 2: Red, White &amp; BlondeÂ </t>
  </si>
  <si>
    <t>Greta Gerwig</t>
  </si>
  <si>
    <t>Parental GuidanceÂ </t>
  </si>
  <si>
    <t>Dana Delany</t>
  </si>
  <si>
    <t>No Strings AttachedÂ </t>
  </si>
  <si>
    <t>Steve Bendelack</t>
  </si>
  <si>
    <t>Action|Biography|Drama|History|Romance|Western</t>
  </si>
  <si>
    <t>TombstoneÂ </t>
  </si>
  <si>
    <t>Dwight H. Little</t>
  </si>
  <si>
    <t>Patrick Troughton</t>
  </si>
  <si>
    <t>Romeo Must DieÂ </t>
  </si>
  <si>
    <t>Guillaume Canet</t>
  </si>
  <si>
    <t>Gina Holden</t>
  </si>
  <si>
    <t>Fantasy|Horror|Mystery</t>
  </si>
  <si>
    <t>The OmenÂ </t>
  </si>
  <si>
    <t>Kirsten Sheridan</t>
  </si>
  <si>
    <t>Riley Thomas Stewart</t>
  </si>
  <si>
    <t>Final Destination 3Â </t>
  </si>
  <si>
    <t>The Lucky OneÂ </t>
  </si>
  <si>
    <t>Bridge to TerabithiaÂ </t>
  </si>
  <si>
    <t>Richard Fleischer</t>
  </si>
  <si>
    <t>Biography|Drama|Family</t>
  </si>
  <si>
    <t>Finding NeverlandÂ </t>
  </si>
  <si>
    <t>Bob Spiers</t>
  </si>
  <si>
    <t>A Madea ChristmasÂ </t>
  </si>
  <si>
    <t>The GreyÂ </t>
  </si>
  <si>
    <t>Damien Dante Wayans</t>
  </si>
  <si>
    <t>Hide and SeekÂ </t>
  </si>
  <si>
    <t>Anchorman: The Legend of Ron BurgundyÂ </t>
  </si>
  <si>
    <t>GoodfellasÂ </t>
  </si>
  <si>
    <t>Action|Adventure|Comedy|Crime|Family|Romance|Thriller</t>
  </si>
  <si>
    <t>Agent Cody BanksÂ </t>
  </si>
  <si>
    <t>F. Murray Abraham</t>
  </si>
  <si>
    <t>Nanny McPheeÂ </t>
  </si>
  <si>
    <t>John Wells</t>
  </si>
  <si>
    <t>ScarfaceÂ </t>
  </si>
  <si>
    <t>Tim Fywell</t>
  </si>
  <si>
    <t>Nothing to LoseÂ </t>
  </si>
  <si>
    <t>Nigel Cole</t>
  </si>
  <si>
    <t>David O'Hara</t>
  </si>
  <si>
    <t>The Last EmperorÂ </t>
  </si>
  <si>
    <t>Dexter Fletcher</t>
  </si>
  <si>
    <t>Paul Sorvino</t>
  </si>
  <si>
    <t>ContrabandÂ </t>
  </si>
  <si>
    <t>Paul F. Tompkins</t>
  </si>
  <si>
    <t>Money TalksÂ </t>
  </si>
  <si>
    <t>Jeremy Leven</t>
  </si>
  <si>
    <t>Flea</t>
  </si>
  <si>
    <t>There Will Be BloodÂ </t>
  </si>
  <si>
    <t>The Wild Thornberrys MovieÂ </t>
  </si>
  <si>
    <t>Sylvain White</t>
  </si>
  <si>
    <t>Eddie Griffin</t>
  </si>
  <si>
    <t>Rugrats Go WildÂ </t>
  </si>
  <si>
    <t>Troy Nixey</t>
  </si>
  <si>
    <t>Undercover BrotherÂ </t>
  </si>
  <si>
    <t>Philip G. Atwell</t>
  </si>
  <si>
    <t>The Sisterhood of the Traveling PantsÂ </t>
  </si>
  <si>
    <t>Katharine McPhee</t>
  </si>
  <si>
    <t>Kiss of the DragonÂ </t>
  </si>
  <si>
    <t>Jeff Schaffer</t>
  </si>
  <si>
    <t>Keshia Knight Pulliam</t>
  </si>
  <si>
    <t>The House BunnyÂ </t>
  </si>
  <si>
    <t>Don Michael Paul</t>
  </si>
  <si>
    <t>Suraj Sharma</t>
  </si>
  <si>
    <t>Beauty ShopÂ </t>
  </si>
  <si>
    <t>Million Dollar ArmÂ </t>
  </si>
  <si>
    <t>James Bridges</t>
  </si>
  <si>
    <t>Oliver James</t>
  </si>
  <si>
    <t>The GiverÂ </t>
  </si>
  <si>
    <t>Steve Barron</t>
  </si>
  <si>
    <t>Jonathan Breck</t>
  </si>
  <si>
    <t>What a Girl WantsÂ </t>
  </si>
  <si>
    <t>Bill Paxton</t>
  </si>
  <si>
    <t>Jeepers Creepers IIÂ </t>
  </si>
  <si>
    <t>Richard Kelly</t>
  </si>
  <si>
    <t>Tom Arnold</t>
  </si>
  <si>
    <t>Good Luck ChuckÂ </t>
  </si>
  <si>
    <t>Carter Smith</t>
  </si>
  <si>
    <t>Cradle 2 the GraveÂ </t>
  </si>
  <si>
    <t>John Schlesinger</t>
  </si>
  <si>
    <t>Alexandra Breckenridge</t>
  </si>
  <si>
    <t>The HoursÂ </t>
  </si>
  <si>
    <t>Emma de Caunes</t>
  </si>
  <si>
    <t>She's the ManÂ </t>
  </si>
  <si>
    <t>Salli Richardson-Whitfield</t>
  </si>
  <si>
    <t>Mr. Bean's HolidayÂ </t>
  </si>
  <si>
    <t>Ringo Lam</t>
  </si>
  <si>
    <t>Anacondas: The Hunt for the Blood OrchidÂ </t>
  </si>
  <si>
    <t>Bruce McCulloch</t>
  </si>
  <si>
    <t>Aaron Staton</t>
  </si>
  <si>
    <t>Blood TiesÂ </t>
  </si>
  <si>
    <t>John Gielgud</t>
  </si>
  <si>
    <t>August RushÂ </t>
  </si>
  <si>
    <t>Park Bench</t>
  </si>
  <si>
    <t>ElizabethÂ </t>
  </si>
  <si>
    <t>Richard Anderson</t>
  </si>
  <si>
    <t>Comedy|Fantasy|Horror|Romance</t>
  </si>
  <si>
    <t>Bride of ChuckyÂ </t>
  </si>
  <si>
    <t>Richard Briers</t>
  </si>
  <si>
    <t>Tora! Tora! Tora!Â </t>
  </si>
  <si>
    <t>J.B. Smoove</t>
  </si>
  <si>
    <t>Comedy|Family|Music</t>
  </si>
  <si>
    <t>Spice WorldÂ </t>
  </si>
  <si>
    <t>Essence Atkins</t>
  </si>
  <si>
    <t>The SitterÂ </t>
  </si>
  <si>
    <t>Action|Comedy|Music</t>
  </si>
  <si>
    <t>Dance FlickÂ </t>
  </si>
  <si>
    <t>Paul Hogan</t>
  </si>
  <si>
    <t>The Shawshank RedemptionÂ </t>
  </si>
  <si>
    <t>Patricia Riggen</t>
  </si>
  <si>
    <t>Adventure|Comedy|Crime</t>
  </si>
  <si>
    <t>Crocodile Dundee in Los AngelesÂ </t>
  </si>
  <si>
    <t>Cjon Saulsberry</t>
  </si>
  <si>
    <t>KingpinÂ </t>
  </si>
  <si>
    <t>Pascal Chaumeil</t>
  </si>
  <si>
    <t>The GamblerÂ </t>
  </si>
  <si>
    <t>Trevor Blumas</t>
  </si>
  <si>
    <t>August: Osage CountyÂ </t>
  </si>
  <si>
    <t>Tyrone Giordano</t>
  </si>
  <si>
    <t>Ice PrincessÂ </t>
  </si>
  <si>
    <t>Taron Egerton</t>
  </si>
  <si>
    <t>A Lot Like LoveÂ </t>
  </si>
  <si>
    <t>Milla Jovovich</t>
  </si>
  <si>
    <t>Biography|Comedy|Drama|Sport</t>
  </si>
  <si>
    <t>Eddie the EagleÂ </t>
  </si>
  <si>
    <t>He Got GameÂ </t>
  </si>
  <si>
    <t>Jonathan Kaplan</t>
  </si>
  <si>
    <t>John Sparkes</t>
  </si>
  <si>
    <t>Don Juan DeMarcoÂ </t>
  </si>
  <si>
    <t>Ole Bornedal</t>
  </si>
  <si>
    <t xml:space="preserve">Shaun the SheepÂ             </t>
  </si>
  <si>
    <t>Richard Benjamin</t>
  </si>
  <si>
    <t>Jason Patric</t>
  </si>
  <si>
    <t>Dear JohnÂ </t>
  </si>
  <si>
    <t>The LosersÂ </t>
  </si>
  <si>
    <t>Fantasy|Horror|Thriller</t>
  </si>
  <si>
    <t>Don't Be Afraid of the DarkÂ </t>
  </si>
  <si>
    <t>Craig R. Baxley</t>
  </si>
  <si>
    <t>Emily Watson</t>
  </si>
  <si>
    <t>WarÂ </t>
  </si>
  <si>
    <t>John Hillcoat</t>
  </si>
  <si>
    <t>Scott Mechlowicz</t>
  </si>
  <si>
    <t>Comedy|Drama|Romance|Thriller</t>
  </si>
  <si>
    <t>Punch-Drunk LoveÂ </t>
  </si>
  <si>
    <t>John Guillermin</t>
  </si>
  <si>
    <t>Nia Peeples</t>
  </si>
  <si>
    <t>EuroTripÂ </t>
  </si>
  <si>
    <t>Marcos Siega</t>
  </si>
  <si>
    <t>Half Past DeadÂ </t>
  </si>
  <si>
    <t>Phoebe Cates</t>
  </si>
  <si>
    <t>Adventure|Comedy|Family|Romance</t>
  </si>
  <si>
    <t>Unaccompanied MinorsÂ </t>
  </si>
  <si>
    <t>Italian</t>
  </si>
  <si>
    <t>Udo Kier</t>
  </si>
  <si>
    <t>Bright Lights, Big CityÂ </t>
  </si>
  <si>
    <t>Matthew Knight</t>
  </si>
  <si>
    <t>Adventure|Family|Fantasy|Musical</t>
  </si>
  <si>
    <t>The Adventures of PinocchioÂ </t>
  </si>
  <si>
    <t>Rachel Talalay</t>
  </si>
  <si>
    <t>Gillian Jacobs</t>
  </si>
  <si>
    <t>The Greatest Game Ever PlayedÂ </t>
  </si>
  <si>
    <t>Jeffrey W. Byrd</t>
  </si>
  <si>
    <t>Jonathan Tucker</t>
  </si>
  <si>
    <t>The BoxÂ </t>
  </si>
  <si>
    <t>Rupert Everett</t>
  </si>
  <si>
    <t>The RuinsÂ </t>
  </si>
  <si>
    <t>Emily Meade</t>
  </si>
  <si>
    <t>The Next Best ThingÂ </t>
  </si>
  <si>
    <t>Timothy Bottoms</t>
  </si>
  <si>
    <t>My Soul to TakeÂ </t>
  </si>
  <si>
    <t>Zach Grenier</t>
  </si>
  <si>
    <t>The Girl Next DoorÂ </t>
  </si>
  <si>
    <t>Megan Mullally</t>
  </si>
  <si>
    <t>Maximum RiskÂ </t>
  </si>
  <si>
    <t>Robert Towne</t>
  </si>
  <si>
    <t>Paul Anderson</t>
  </si>
  <si>
    <t>Stealing HarvardÂ </t>
  </si>
  <si>
    <t>Jorma Taccone</t>
  </si>
  <si>
    <t>Biography|Crime|Drama|History|Thriller</t>
  </si>
  <si>
    <t>LegendÂ </t>
  </si>
  <si>
    <t>Giuseppe Tornatore</t>
  </si>
  <si>
    <t>Hot RodÂ </t>
  </si>
  <si>
    <t>Werner Herzog</t>
  </si>
  <si>
    <t>Devon Murray</t>
  </si>
  <si>
    <t>Shark Night 3DÂ </t>
  </si>
  <si>
    <t>Ben Stassen</t>
  </si>
  <si>
    <t>Angela's AshesÂ </t>
  </si>
  <si>
    <t>Steve Railsback</t>
  </si>
  <si>
    <t>Draft DayÂ </t>
  </si>
  <si>
    <t>Jennifer Hale</t>
  </si>
  <si>
    <t>LifeforceÂ </t>
  </si>
  <si>
    <t>JÃ©rÃ´me Deschamps</t>
  </si>
  <si>
    <t>Action|Animation|Comedy|Family|Fantasy|Sci-Fi</t>
  </si>
  <si>
    <t xml:space="preserve">The Powerpuff GirlsÂ             </t>
  </si>
  <si>
    <t>Inna Evlannikova</t>
  </si>
  <si>
    <t>Crime|Drama|History</t>
  </si>
  <si>
    <t>The ConspiratorÂ </t>
  </si>
  <si>
    <t>Chile</t>
  </si>
  <si>
    <t>James Brolin</t>
  </si>
  <si>
    <t>Lords of DogtownÂ </t>
  </si>
  <si>
    <t>Jonathan English</t>
  </si>
  <si>
    <t>Kate Burton</t>
  </si>
  <si>
    <t>The 33Â </t>
  </si>
  <si>
    <t>Sergey Bondarchuk</t>
  </si>
  <si>
    <t>Malonn LÃ©vana</t>
  </si>
  <si>
    <t>Big Trouble in Little ChinaÂ </t>
  </si>
  <si>
    <t>Teddy Chan</t>
  </si>
  <si>
    <t>A Perfect PlanÂ </t>
  </si>
  <si>
    <t>Mario Van Peebles</t>
  </si>
  <si>
    <t>WarriorÂ </t>
  </si>
  <si>
    <t>William Morgan Sheppard</t>
  </si>
  <si>
    <t>Biography|Drama|Thriller|War</t>
  </si>
  <si>
    <t>Michael CollinsÂ </t>
  </si>
  <si>
    <t>Channing Tatum</t>
  </si>
  <si>
    <t>GettysburgÂ </t>
  </si>
  <si>
    <t>Stop-LossÂ </t>
  </si>
  <si>
    <t>Tom Amandes</t>
  </si>
  <si>
    <t>Drama|Music|Mystery|Romance|Thriller</t>
  </si>
  <si>
    <t>AbandonÂ </t>
  </si>
  <si>
    <t>Madison Davenport</t>
  </si>
  <si>
    <t>Brokedown PalaceÂ </t>
  </si>
  <si>
    <t>Jane Krakowski</t>
  </si>
  <si>
    <t>The PossessionÂ </t>
  </si>
  <si>
    <t>Laz Alonso</t>
  </si>
  <si>
    <t>Mrs. WinterbourneÂ </t>
  </si>
  <si>
    <t>Christopher Evan Welch</t>
  </si>
  <si>
    <t>Straw DogsÂ </t>
  </si>
  <si>
    <t>Sam McMurray</t>
  </si>
  <si>
    <t>The HoaxÂ </t>
  </si>
  <si>
    <t>Herbert Ross</t>
  </si>
  <si>
    <t>Stone ColdÂ </t>
  </si>
  <si>
    <t>Donovan Scott</t>
  </si>
  <si>
    <t>The RoadÂ </t>
  </si>
  <si>
    <t>SheenaÂ </t>
  </si>
  <si>
    <t>UnderclassmanÂ </t>
  </si>
  <si>
    <t>Bonnie Hunt</t>
  </si>
  <si>
    <t>Antony Starr</t>
  </si>
  <si>
    <t>Say It Isn't SoÂ </t>
  </si>
  <si>
    <t>The World's Fastest IndianÂ </t>
  </si>
  <si>
    <t>Neil LaBute</t>
  </si>
  <si>
    <t>Loretta Devine</t>
  </si>
  <si>
    <t>Tank GirlÂ </t>
  </si>
  <si>
    <t>George Gallo</t>
  </si>
  <si>
    <t>Joe Pingue</t>
  </si>
  <si>
    <t>King's RansomÂ </t>
  </si>
  <si>
    <t>BlindnessÂ </t>
  </si>
  <si>
    <t>Action|Adventure|Fantasy|Horror</t>
  </si>
  <si>
    <t>BloodRayneÂ </t>
  </si>
  <si>
    <t>CarnageÂ </t>
  </si>
  <si>
    <t>Sidney Lumet</t>
  </si>
  <si>
    <t>Erica Linz</t>
  </si>
  <si>
    <t>Where the Truth LiesÂ </t>
  </si>
  <si>
    <t>Cirque du Soleil: Worlds AwayÂ </t>
  </si>
  <si>
    <t>Aidan McArdle</t>
  </si>
  <si>
    <t>Without LimitsÂ </t>
  </si>
  <si>
    <t>Douglas McGrath</t>
  </si>
  <si>
    <t>Sean Buchanan</t>
  </si>
  <si>
    <t>Me and Orson WellesÂ </t>
  </si>
  <si>
    <t>Crime|Drama|Mystery|Romance</t>
  </si>
  <si>
    <t>The Best OfferÂ </t>
  </si>
  <si>
    <t>Kevin Spacey</t>
  </si>
  <si>
    <t>Jenny McCarthy</t>
  </si>
  <si>
    <t>Bad Lieutenant: Port of Call New OrleansÂ </t>
  </si>
  <si>
    <t>BenoÃ®t Magimel</t>
  </si>
  <si>
    <t>A Turtle's Tale: Sammy's AdventuresÂ </t>
  </si>
  <si>
    <t>Richard Williams</t>
  </si>
  <si>
    <t>Little White LiesÂ </t>
  </si>
  <si>
    <t>Mary McGuckian</t>
  </si>
  <si>
    <t>AndrÃ© Wilms</t>
  </si>
  <si>
    <t>Love RanchÂ </t>
  </si>
  <si>
    <t>Evgeniy Mironov</t>
  </si>
  <si>
    <t>The True Story of Puss'N BootsÂ </t>
  </si>
  <si>
    <t>Space DogsÂ </t>
  </si>
  <si>
    <t>The CounselorÂ </t>
  </si>
  <si>
    <t>Dan O'Herlihy</t>
  </si>
  <si>
    <t>Action|Adventure|History|Romance</t>
  </si>
  <si>
    <t>IroncladÂ </t>
  </si>
  <si>
    <t>WaterlooÂ </t>
  </si>
  <si>
    <t>Kung Fu KillerÂ </t>
  </si>
  <si>
    <t>Red SkyÂ </t>
  </si>
  <si>
    <t>Dangerous LiaisonsÂ </t>
  </si>
  <si>
    <t>On the RoadÂ </t>
  </si>
  <si>
    <t>Star Trek IV: The Voyage HomeÂ </t>
  </si>
  <si>
    <t>Rocky BalboaÂ </t>
  </si>
  <si>
    <t>Scream 2Â </t>
  </si>
  <si>
    <t>Regina Hall</t>
  </si>
  <si>
    <t>Action|Drama|Western</t>
  </si>
  <si>
    <t>Jane Got a GunÂ </t>
  </si>
  <si>
    <t>Think Like a Man TooÂ </t>
  </si>
  <si>
    <t>Jonathan Newman</t>
  </si>
  <si>
    <t>The Whole Nine YardsÂ </t>
  </si>
  <si>
    <t>Leah Remini</t>
  </si>
  <si>
    <t>FootlooseÂ </t>
  </si>
  <si>
    <t>David Hyde Pierce</t>
  </si>
  <si>
    <t>Old SchoolÂ </t>
  </si>
  <si>
    <t>Michael Dinner</t>
  </si>
  <si>
    <t>The Fisher KingÂ </t>
  </si>
  <si>
    <t>I Still Know What You Did Last SummerÂ </t>
  </si>
  <si>
    <t>Joseph Sargent</t>
  </si>
  <si>
    <t>Jeff Anderson</t>
  </si>
  <si>
    <t>Return to MeÂ </t>
  </si>
  <si>
    <t>Jerry Zaks</t>
  </si>
  <si>
    <t>Pruitt Taylor Vince</t>
  </si>
  <si>
    <t>Zack and Miri Make a PornoÂ </t>
  </si>
  <si>
    <t>Fred Durst</t>
  </si>
  <si>
    <t>Nurse BettyÂ </t>
  </si>
  <si>
    <t>The Men Who Stare at GoatsÂ </t>
  </si>
  <si>
    <t>Double TakeÂ </t>
  </si>
  <si>
    <t>Girl, InterruptedÂ </t>
  </si>
  <si>
    <t>Anne Fontaine</t>
  </si>
  <si>
    <t>Win a Date with Tad Hamilton!Â </t>
  </si>
  <si>
    <t>Jon Cassar</t>
  </si>
  <si>
    <t>Diana Ross</t>
  </si>
  <si>
    <t>Adventure|Comedy|Family|Fantasy|Music|Sci-Fi</t>
  </si>
  <si>
    <t>Muppets from SpaceÂ </t>
  </si>
  <si>
    <t>Ellen Albertini Dow</t>
  </si>
  <si>
    <t>Adventure|Family|Fantasy|Music|Musical</t>
  </si>
  <si>
    <t>The WizÂ </t>
  </si>
  <si>
    <t>Mira Nair</t>
  </si>
  <si>
    <t>Robert Wagner</t>
  </si>
  <si>
    <t>Ready to RumbleÂ </t>
  </si>
  <si>
    <t>Busy Philipps</t>
  </si>
  <si>
    <t>Play It to the BoneÂ </t>
  </si>
  <si>
    <t>Kelly Brook</t>
  </si>
  <si>
    <t>I Don't Know How She Does ItÂ </t>
  </si>
  <si>
    <t>Mel Brooks</t>
  </si>
  <si>
    <t>Piranha 3DÂ </t>
  </si>
  <si>
    <t>Russell Crowe</t>
  </si>
  <si>
    <t>Beyond the SeaÂ </t>
  </si>
  <si>
    <t>Kenneth Williams</t>
  </si>
  <si>
    <t>Meet the DeedlesÂ </t>
  </si>
  <si>
    <t>Action|Adventure|Animation|Comedy|Fantasy</t>
  </si>
  <si>
    <t>The Princess and the CobblerÂ </t>
  </si>
  <si>
    <t>The Bridge of San Luis ReyÂ </t>
  </si>
  <si>
    <t>FasterÂ </t>
  </si>
  <si>
    <t>Howl's Moving CastleÂ </t>
  </si>
  <si>
    <t>Adventure|Comedy|Horror|Sci-Fi</t>
  </si>
  <si>
    <t>ZombielandÂ </t>
  </si>
  <si>
    <t>Kenny Baker</t>
  </si>
  <si>
    <t>The WaterboyÂ </t>
  </si>
  <si>
    <t>Star Wars: Episode V - The Empire Strikes BackÂ </t>
  </si>
  <si>
    <t>Priscilla Presley</t>
  </si>
  <si>
    <t>Bad BoysÂ </t>
  </si>
  <si>
    <t>Jessie Nelson</t>
  </si>
  <si>
    <t>Brendan Fehr</t>
  </si>
  <si>
    <t>The Naked Gun 2Â½: The Smell of FearÂ </t>
  </si>
  <si>
    <t>Christopher Spencer</t>
  </si>
  <si>
    <t>Final DestinationÂ </t>
  </si>
  <si>
    <t>The Ides of MarchÂ </t>
  </si>
  <si>
    <t>Ellen Barkin</t>
  </si>
  <si>
    <t>Horror|Sci-Fi</t>
  </si>
  <si>
    <t>Pitch BlackÂ </t>
  </si>
  <si>
    <t>Brian Johnson</t>
  </si>
  <si>
    <t>Someone Like You...Â </t>
  </si>
  <si>
    <t>HerÂ </t>
  </si>
  <si>
    <t>Mike Bigelow</t>
  </si>
  <si>
    <t>Jessica Bowman</t>
  </si>
  <si>
    <t>Keeley Hawes</t>
  </si>
  <si>
    <t>Joy RideÂ </t>
  </si>
  <si>
    <t>Eva Amurri Martino</t>
  </si>
  <si>
    <t>The Adventurer: The Curse of the Midas BoxÂ </t>
  </si>
  <si>
    <t>Anywhere But HereÂ </t>
  </si>
  <si>
    <t>Dan Hedaya</t>
  </si>
  <si>
    <t>The CrewÂ </t>
  </si>
  <si>
    <t>HaywireÂ </t>
  </si>
  <si>
    <t>Jaws: The RevengeÂ </t>
  </si>
  <si>
    <t>Dash Mihok</t>
  </si>
  <si>
    <t>Marvin's RoomÂ </t>
  </si>
  <si>
    <t>Daniel Sackheim</t>
  </si>
  <si>
    <t>Ian Hart</t>
  </si>
  <si>
    <t>Biography|Comedy|Drama|Family|Sport</t>
  </si>
  <si>
    <t>The LongshotsÂ </t>
  </si>
  <si>
    <t>The End of the AffairÂ </t>
  </si>
  <si>
    <t>Harry Elfont</t>
  </si>
  <si>
    <t>Action|Crime|Drama|Thriller|Western</t>
  </si>
  <si>
    <t>Harley Davidson and the Marlboro ManÂ </t>
  </si>
  <si>
    <t>BenoÃ®t Poelvoorde</t>
  </si>
  <si>
    <t>In the Valley of ElahÂ </t>
  </si>
  <si>
    <t>Uli Edel</t>
  </si>
  <si>
    <t>Landon Liboiron</t>
  </si>
  <si>
    <t>Coco Before ChanelÂ </t>
  </si>
  <si>
    <t>Iben Hjejle</t>
  </si>
  <si>
    <t>ForsakenÂ </t>
  </si>
  <si>
    <t>Fred Dekker</t>
  </si>
  <si>
    <t>Sarah Carter</t>
  </si>
  <si>
    <t>ChÃ©riÂ </t>
  </si>
  <si>
    <t>Brian Trenchard-Smith</t>
  </si>
  <si>
    <t>Roger Lloyd Pack</t>
  </si>
  <si>
    <t xml:space="preserve">RogueÂ             </t>
  </si>
  <si>
    <t>Blake Edwards</t>
  </si>
  <si>
    <t>Simon Yam</t>
  </si>
  <si>
    <t>Vanity FairÂ </t>
  </si>
  <si>
    <t>Kim Thomson</t>
  </si>
  <si>
    <t>Action|Drama|History</t>
  </si>
  <si>
    <t>Bodyguards and AssassinsÂ </t>
  </si>
  <si>
    <t>Dick Van Patten</t>
  </si>
  <si>
    <t>1408Â </t>
  </si>
  <si>
    <t>Laurence Dunmore</t>
  </si>
  <si>
    <t>SpaceballsÂ </t>
  </si>
  <si>
    <t>The Water DivinerÂ </t>
  </si>
  <si>
    <t>Christian Carion</t>
  </si>
  <si>
    <t>Drama|Fantasy|Romance|Thriller</t>
  </si>
  <si>
    <t>GhostÂ </t>
  </si>
  <si>
    <t>David Palmer</t>
  </si>
  <si>
    <t>Eric Lloyd</t>
  </si>
  <si>
    <t>There's Something About MaryÂ </t>
  </si>
  <si>
    <t>The Santa ClauseÂ </t>
  </si>
  <si>
    <t>Rowan Joffe</t>
  </si>
  <si>
    <t>The RookieÂ </t>
  </si>
  <si>
    <t>The Game PlanÂ </t>
  </si>
  <si>
    <t>John Curran</t>
  </si>
  <si>
    <t>Michael Papajohn</t>
  </si>
  <si>
    <t>The Bridges of Madison CountyÂ </t>
  </si>
  <si>
    <t>The AnimalÂ </t>
  </si>
  <si>
    <t>Charlotte Le Bon</t>
  </si>
  <si>
    <t>GandhiÂ </t>
  </si>
  <si>
    <t>Jeremy Northam</t>
  </si>
  <si>
    <t>The Hundred-Foot JourneyÂ </t>
  </si>
  <si>
    <t>The NetÂ </t>
  </si>
  <si>
    <t>I Am SamÂ </t>
  </si>
  <si>
    <t>Juan JosÃ© Campanella</t>
  </si>
  <si>
    <t>Son of GodÂ </t>
  </si>
  <si>
    <t>UnderworldÂ </t>
  </si>
  <si>
    <t>DerailedÂ </t>
  </si>
  <si>
    <t>Trey Parker</t>
  </si>
  <si>
    <t>The Informant!Â </t>
  </si>
  <si>
    <t>ShadowlandsÂ </t>
  </si>
  <si>
    <t>Stuart Gillard</t>
  </si>
  <si>
    <t>Bobby Moynihan</t>
  </si>
  <si>
    <t>Deuce Bigalow: European GigoloÂ </t>
  </si>
  <si>
    <t>Delivery ManÂ </t>
  </si>
  <si>
    <t>Pawel Szajda</t>
  </si>
  <si>
    <t>Neil Diamond</t>
  </si>
  <si>
    <t>Our Kind of TraitorÂ </t>
  </si>
  <si>
    <t>Saving SilvermanÂ </t>
  </si>
  <si>
    <t>Diary of a Wimpy Kid: Dog DaysÂ </t>
  </si>
  <si>
    <t>Summer of SamÂ </t>
  </si>
  <si>
    <t>Katt Shea</t>
  </si>
  <si>
    <t>Jay and Silent Bob Strike BackÂ </t>
  </si>
  <si>
    <t>Bruce Dern</t>
  </si>
  <si>
    <t>Joshua Michael Stern</t>
  </si>
  <si>
    <t>The Glass HouseÂ </t>
  </si>
  <si>
    <t>Paulo Costanzo</t>
  </si>
  <si>
    <t>Comedy|Mystery</t>
  </si>
  <si>
    <t>Hail, Caesar!Â </t>
  </si>
  <si>
    <t>Tomas Alfredson</t>
  </si>
  <si>
    <t>Josie and the PussycatsÂ </t>
  </si>
  <si>
    <t>John Duigan</t>
  </si>
  <si>
    <t>Jim Carter</t>
  </si>
  <si>
    <t>HomefrontÂ </t>
  </si>
  <si>
    <t>The Little VampireÂ </t>
  </si>
  <si>
    <t>Colin Higgins</t>
  </si>
  <si>
    <t>I Heart HuckabeesÂ </t>
  </si>
  <si>
    <t>RoboCop 3Â </t>
  </si>
  <si>
    <t>Vernon Dobtcheff</t>
  </si>
  <si>
    <t>Megiddo: The Omega Code 2Â </t>
  </si>
  <si>
    <t>Alex Rocco</t>
  </si>
  <si>
    <t>Comedy|Drama|Musical|Romance|War</t>
  </si>
  <si>
    <t>Darling LiliÂ </t>
  </si>
  <si>
    <t>NoÃ©mie Lenoir</t>
  </si>
  <si>
    <t>Dudley Do-RightÂ </t>
  </si>
  <si>
    <t>Jim Sonzero</t>
  </si>
  <si>
    <t>Jack Davenport</t>
  </si>
  <si>
    <t>The Transporter RefueledÂ </t>
  </si>
  <si>
    <t>Dutch</t>
  </si>
  <si>
    <t>Netherlands</t>
  </si>
  <si>
    <t>Sebastian Koch</t>
  </si>
  <si>
    <t>The LibertineÂ </t>
  </si>
  <si>
    <t>Black BookÂ </t>
  </si>
  <si>
    <t>Drama|History|Music|Romance|War</t>
  </si>
  <si>
    <t>Joyeux NoelÂ </t>
  </si>
  <si>
    <t>Penelope Spheeris</t>
  </si>
  <si>
    <t>Ted Danson</t>
  </si>
  <si>
    <t>Hit and RunÂ </t>
  </si>
  <si>
    <t>Jeff Tremaine</t>
  </si>
  <si>
    <t>Ben Crompton</t>
  </si>
  <si>
    <t>Mad MoneyÂ </t>
  </si>
  <si>
    <t>Jeannot Szwarc</t>
  </si>
  <si>
    <t>Joe Spinell</t>
  </si>
  <si>
    <t>Before I Go to SleepÂ </t>
  </si>
  <si>
    <t>SorcererÂ </t>
  </si>
  <si>
    <t>Ludivine Sagnier</t>
  </si>
  <si>
    <t>StoneÂ </t>
  </si>
  <si>
    <t>Comedy|History</t>
  </si>
  <si>
    <t>MoliÃ¨reÂ </t>
  </si>
  <si>
    <t>Out of the FurnaceÂ </t>
  </si>
  <si>
    <t>Michael ClaytonÂ </t>
  </si>
  <si>
    <t>My Fellow AmericansÂ </t>
  </si>
  <si>
    <t>Diego Ramos</t>
  </si>
  <si>
    <t>Arlington RoadÂ </t>
  </si>
  <si>
    <t>Adventure|Animation|Family|Sport</t>
  </si>
  <si>
    <t>UnderdogsÂ </t>
  </si>
  <si>
    <t>Warren Clarke</t>
  </si>
  <si>
    <t>To Rome with LoveÂ </t>
  </si>
  <si>
    <t>FirefoxÂ </t>
  </si>
  <si>
    <t>Animation|Comedy|Fantasy|Musical</t>
  </si>
  <si>
    <t>South Park: Bigger Longer &amp; UncutÂ </t>
  </si>
  <si>
    <t>John Aylward</t>
  </si>
  <si>
    <t>Death at a FuneralÂ </t>
  </si>
  <si>
    <t>Steve McQueen</t>
  </si>
  <si>
    <t>Teenage Mutant Ninja Turtles IIIÂ </t>
  </si>
  <si>
    <t>HardballÂ </t>
  </si>
  <si>
    <t>Silver Linings PlaybookÂ </t>
  </si>
  <si>
    <t>Freedom WritersÂ </t>
  </si>
  <si>
    <t>Thea Sharrock</t>
  </si>
  <si>
    <t>Qi Shu</t>
  </si>
  <si>
    <t>For Colored GirlsÂ </t>
  </si>
  <si>
    <t>The TransporterÂ </t>
  </si>
  <si>
    <t>Rachel Blanchard</t>
  </si>
  <si>
    <t>Never Back DownÂ </t>
  </si>
  <si>
    <t>Jon Lucas</t>
  </si>
  <si>
    <t>Jim Gaffigan</t>
  </si>
  <si>
    <t>The Rage: Carrie 2Â </t>
  </si>
  <si>
    <t>Aaron Seltzer</t>
  </si>
  <si>
    <t>Judge Reinhold</t>
  </si>
  <si>
    <t>Game-Show|Reality-TV|Romance</t>
  </si>
  <si>
    <t xml:space="preserve">The BachelorÂ             </t>
  </si>
  <si>
    <t>Robin Budd</t>
  </si>
  <si>
    <t>Away We GoÂ </t>
  </si>
  <si>
    <t>Ava DuVernay</t>
  </si>
  <si>
    <t>Swing VoteÂ </t>
  </si>
  <si>
    <t>Steve Trenbirth</t>
  </si>
  <si>
    <t>Jill Hennessy</t>
  </si>
  <si>
    <t>Moonlight MileÂ </t>
  </si>
  <si>
    <t>Cherry Jones</t>
  </si>
  <si>
    <t>Tinker Tailor Soldier SpyÂ </t>
  </si>
  <si>
    <t>Mennan Yapo</t>
  </si>
  <si>
    <t>Barry Corbin</t>
  </si>
  <si>
    <t>MollyÂ </t>
  </si>
  <si>
    <t>Jun Falkenstein</t>
  </si>
  <si>
    <t>Sarah Polley</t>
  </si>
  <si>
    <t>The BeaverÂ </t>
  </si>
  <si>
    <t>Karen Allen</t>
  </si>
  <si>
    <t>The Best Little Whorehouse in TexasÂ </t>
  </si>
  <si>
    <t>eXistenZÂ </t>
  </si>
  <si>
    <t>Teri Garr</t>
  </si>
  <si>
    <t>Raiders of the Lost ArkÂ </t>
  </si>
  <si>
    <t>Home Alone 2: Lost in New YorkÂ </t>
  </si>
  <si>
    <t>Tom McCarthy</t>
  </si>
  <si>
    <t>Close Encounters of the Third KindÂ </t>
  </si>
  <si>
    <t>Kimberly J. Brown</t>
  </si>
  <si>
    <t>PulseÂ </t>
  </si>
  <si>
    <t>Takashi Shimizu</t>
  </si>
  <si>
    <t>Beverly Hills Cop IIÂ </t>
  </si>
  <si>
    <t>Bringing Down the HouseÂ </t>
  </si>
  <si>
    <t>Steve-O</t>
  </si>
  <si>
    <t>The Silence of the LambsÂ </t>
  </si>
  <si>
    <t>Murray Hamilton</t>
  </si>
  <si>
    <t>Wayne's WorldÂ </t>
  </si>
  <si>
    <t>Gary Nelson</t>
  </si>
  <si>
    <t>Action|Comedy|Documentary</t>
  </si>
  <si>
    <t>Jackass 3DÂ </t>
  </si>
  <si>
    <t>Anton Corbijn</t>
  </si>
  <si>
    <t>Jaws 2Â </t>
  </si>
  <si>
    <t>Gregory Nava</t>
  </si>
  <si>
    <t>Adventure|Comedy|Drama|Family|Romance</t>
  </si>
  <si>
    <t>Beverly Hills ChihuahuaÂ </t>
  </si>
  <si>
    <t>Mark Duplass</t>
  </si>
  <si>
    <t>The ConjuringÂ </t>
  </si>
  <si>
    <t>Are We There Yet?Â </t>
  </si>
  <si>
    <t>TammyÂ </t>
  </si>
  <si>
    <t>John Patrick Shanley</t>
  </si>
  <si>
    <t>School of RockÂ </t>
  </si>
  <si>
    <t>Mortal KombatÂ </t>
  </si>
  <si>
    <t>Nick Krause</t>
  </si>
  <si>
    <t>Zane Holtz</t>
  </si>
  <si>
    <t>White ChicksÂ </t>
  </si>
  <si>
    <t>Joshua Logan</t>
  </si>
  <si>
    <t>Bobby Coleman</t>
  </si>
  <si>
    <t>The DescendantsÂ </t>
  </si>
  <si>
    <t>Adventure|Comedy|Drama|Family|Mystery</t>
  </si>
  <si>
    <t>HolesÂ </t>
  </si>
  <si>
    <t>Drama|Family|Music|Romance</t>
  </si>
  <si>
    <t>The Last SongÂ </t>
  </si>
  <si>
    <t>Steve Beck</t>
  </si>
  <si>
    <t>Cicely Tyson</t>
  </si>
  <si>
    <t>12 Years a SlaveÂ </t>
  </si>
  <si>
    <t>Todd Strauss-Schulson</t>
  </si>
  <si>
    <t>DrumlineÂ </t>
  </si>
  <si>
    <t>John McNaughton</t>
  </si>
  <si>
    <t>Why Did I Get Married Too?Â </t>
  </si>
  <si>
    <t>Nelson McCormick</t>
  </si>
  <si>
    <t>Fantasy|Romance</t>
  </si>
  <si>
    <t>Edward ScissorhandsÂ </t>
  </si>
  <si>
    <t>Fernando Rey</t>
  </si>
  <si>
    <t>Me Before YouÂ </t>
  </si>
  <si>
    <t>Madea's Witness ProtectionÂ </t>
  </si>
  <si>
    <t>Eric Valette</t>
  </si>
  <si>
    <t>The French ConnectionÂ </t>
  </si>
  <si>
    <t>Bad MomsÂ </t>
  </si>
  <si>
    <t>Date MovieÂ </t>
  </si>
  <si>
    <t>Phil Collins</t>
  </si>
  <si>
    <t>Return to Never LandÂ </t>
  </si>
  <si>
    <t>Skye McCole Bartusiak</t>
  </si>
  <si>
    <t>SelmaÂ </t>
  </si>
  <si>
    <t>Adventure|Animation|Family|Musical</t>
  </si>
  <si>
    <t>The Jungle Book 2Â </t>
  </si>
  <si>
    <t>John Fiedler</t>
  </si>
  <si>
    <t>BoogeymanÂ </t>
  </si>
  <si>
    <t>Andrew Fleming</t>
  </si>
  <si>
    <t>PremonitionÂ </t>
  </si>
  <si>
    <t>Michael Spierig</t>
  </si>
  <si>
    <t>Joseph Julian Soria</t>
  </si>
  <si>
    <t>Animation|Comedy|Drama|Family|Musical</t>
  </si>
  <si>
    <t>The Tigger MovieÂ </t>
  </si>
  <si>
    <t>Jim Field Smith</t>
  </si>
  <si>
    <t>David Mann</t>
  </si>
  <si>
    <t>OrphanÂ </t>
  </si>
  <si>
    <t>Thomas Bezucha</t>
  </si>
  <si>
    <t>MaxÂ </t>
  </si>
  <si>
    <t>William Brent Bell</t>
  </si>
  <si>
    <t xml:space="preserve">Meet the BrownsÂ             </t>
  </si>
  <si>
    <t>Jamey Sheridan</t>
  </si>
  <si>
    <t>Epic MovieÂ </t>
  </si>
  <si>
    <t>Anthony Bell</t>
  </si>
  <si>
    <t>Sarah Roemer</t>
  </si>
  <si>
    <t>Biography|Crime|Drama|History</t>
  </si>
  <si>
    <t>SpotlightÂ </t>
  </si>
  <si>
    <t>Jessica Bendinger</t>
  </si>
  <si>
    <t>Lakeview TerraceÂ </t>
  </si>
  <si>
    <t>The Grudge 2Â </t>
  </si>
  <si>
    <t>How Stella Got Her Groove BackÂ </t>
  </si>
  <si>
    <t>Henry Joost</t>
  </si>
  <si>
    <t>Maximilian Schell</t>
  </si>
  <si>
    <t>Adventure|Comedy|Fantasy|Music|Sci-Fi</t>
  </si>
  <si>
    <t>Bill &amp; Ted's Bogus JourneyÂ </t>
  </si>
  <si>
    <t>Ed Harris</t>
  </si>
  <si>
    <t>Thekla Reuten</t>
  </si>
  <si>
    <t>Man of the YearÂ </t>
  </si>
  <si>
    <t>The Black HoleÂ </t>
  </si>
  <si>
    <t>Alfred Hitchcock</t>
  </si>
  <si>
    <t>Dave Foley</t>
  </si>
  <si>
    <t>The AmericanÂ </t>
  </si>
  <si>
    <t>Harriet Walter</t>
  </si>
  <si>
    <t>SelenaÂ </t>
  </si>
  <si>
    <t>Shana Feste</t>
  </si>
  <si>
    <t>Vampires SuckÂ </t>
  </si>
  <si>
    <t>BabelÂ </t>
  </si>
  <si>
    <t>Steve Rash</t>
  </si>
  <si>
    <t>This Is Where I Leave YouÂ </t>
  </si>
  <si>
    <t>Keram Malicki-SÃ¡nchez</t>
  </si>
  <si>
    <t>DoubtÂ </t>
  </si>
  <si>
    <t>Team America: World PoliceÂ </t>
  </si>
  <si>
    <t>Mike Binder</t>
  </si>
  <si>
    <t>Texas Chainsaw 3DÂ </t>
  </si>
  <si>
    <t>Lee Marvin</t>
  </si>
  <si>
    <t>CopycatÂ </t>
  </si>
  <si>
    <t>Scary Movie 5Â </t>
  </si>
  <si>
    <t>Michael J. Bassett</t>
  </si>
  <si>
    <t>Jan Cornet</t>
  </si>
  <si>
    <t>Comedy|Drama|Musical|Romance|Western</t>
  </si>
  <si>
    <t>Paint Your WagonÂ </t>
  </si>
  <si>
    <t>Ron Eldard</t>
  </si>
  <si>
    <t>MilkÂ </t>
  </si>
  <si>
    <t>Frank Nissen</t>
  </si>
  <si>
    <t>Action|Adventure|Drama|Mystery</t>
  </si>
  <si>
    <t>RisenÂ </t>
  </si>
  <si>
    <t>Ghost ShipÂ </t>
  </si>
  <si>
    <t>Stephen Chow</t>
  </si>
  <si>
    <t>A Very Harold &amp; Kumar 3D ChristmasÂ </t>
  </si>
  <si>
    <t>Peter Hastings</t>
  </si>
  <si>
    <t>Jesper Christensen</t>
  </si>
  <si>
    <t>Wild ThingsÂ </t>
  </si>
  <si>
    <t>The StepfatherÂ </t>
  </si>
  <si>
    <t>Jason Beghe</t>
  </si>
  <si>
    <t>The DebtÂ </t>
  </si>
  <si>
    <t>Paul Abascal</t>
  </si>
  <si>
    <t>Beverly D'Angelo</t>
  </si>
  <si>
    <t>High FidelityÂ </t>
  </si>
  <si>
    <t>Saffron Burrows</t>
  </si>
  <si>
    <t>One Missed CallÂ </t>
  </si>
  <si>
    <t>Chris Koch</t>
  </si>
  <si>
    <t>Eye for an EyeÂ </t>
  </si>
  <si>
    <t>Amy Heckerling</t>
  </si>
  <si>
    <t>James Wolk</t>
  </si>
  <si>
    <t>The Bank JobÂ </t>
  </si>
  <si>
    <t>Eternal Sunshine of the Spotless MindÂ </t>
  </si>
  <si>
    <t>George Stevens</t>
  </si>
  <si>
    <t>Thomas Law</t>
  </si>
  <si>
    <t>You AgainÂ </t>
  </si>
  <si>
    <t>Billy Ray</t>
  </si>
  <si>
    <t>Street KingsÂ </t>
  </si>
  <si>
    <t>Damien Garvey</t>
  </si>
  <si>
    <t>The World's EndÂ </t>
  </si>
  <si>
    <t>Comedy|Crime|Family|Mystery|Romance|Thriller</t>
  </si>
  <si>
    <t>Nancy DrewÂ </t>
  </si>
  <si>
    <t>Luke Bracey</t>
  </si>
  <si>
    <t>DaybreakersÂ </t>
  </si>
  <si>
    <t>Hungary</t>
  </si>
  <si>
    <t>Mark Mylod</t>
  </si>
  <si>
    <t>She's Out of My LeagueÂ </t>
  </si>
  <si>
    <t>James Mather</t>
  </si>
  <si>
    <t>Tom Selleck</t>
  </si>
  <si>
    <t>Monte CarloÂ </t>
  </si>
  <si>
    <t>Stay AliveÂ </t>
  </si>
  <si>
    <t>Action|Adventure|Drama|Romance|Western</t>
  </si>
  <si>
    <t>Quigley Down UnderÂ </t>
  </si>
  <si>
    <t>Vanessa Lengies</t>
  </si>
  <si>
    <t>Alpha and OmegaÂ </t>
  </si>
  <si>
    <t>Michael O. Sajbel</t>
  </si>
  <si>
    <t>Leo Howard</t>
  </si>
  <si>
    <t>The CovenantÂ </t>
  </si>
  <si>
    <t>Stick ItÂ </t>
  </si>
  <si>
    <t>Marc John Jefferies</t>
  </si>
  <si>
    <t>ShortsÂ </t>
  </si>
  <si>
    <t>James Gammon</t>
  </si>
  <si>
    <t>To Die ForÂ </t>
  </si>
  <si>
    <t>Adventure|Crime|Mystery|Sci-Fi|Thriller</t>
  </si>
  <si>
    <t>NerveÂ </t>
  </si>
  <si>
    <t>Vera Miles</t>
  </si>
  <si>
    <t>Crime|Drama|Western</t>
  </si>
  <si>
    <t>AppaloosaÂ </t>
  </si>
  <si>
    <t>Taran Killam</t>
  </si>
  <si>
    <t>VampiresÂ </t>
  </si>
  <si>
    <t>Charles T. Kanganis</t>
  </si>
  <si>
    <t xml:space="preserve">Yu-Gi-Oh! Duel MonstersÂ             </t>
  </si>
  <si>
    <t>Zachary Gordon</t>
  </si>
  <si>
    <t>PsychoÂ </t>
  </si>
  <si>
    <t>Adam Arkin</t>
  </si>
  <si>
    <t>My Best Friend's GirlÂ </t>
  </si>
  <si>
    <t>John Wood</t>
  </si>
  <si>
    <t>Endless LoveÂ </t>
  </si>
  <si>
    <t>Jan Hooks</t>
  </si>
  <si>
    <t>Georgia RuleÂ </t>
  </si>
  <si>
    <t>Damon Santostefano</t>
  </si>
  <si>
    <t>Under the RainbowÂ </t>
  </si>
  <si>
    <t>Adventure|Comedy|Drama|Fantasy</t>
  </si>
  <si>
    <t>LadyhawkeÂ </t>
  </si>
  <si>
    <t>Simon BirchÂ </t>
  </si>
  <si>
    <t>Reign Over MeÂ </t>
  </si>
  <si>
    <t>Adventure|Biography|Drama</t>
  </si>
  <si>
    <t>Into the WildÂ </t>
  </si>
  <si>
    <t>School for ScoundrelsÂ </t>
  </si>
  <si>
    <t>Adventure|Drama|Horror|Mystery|Thriller</t>
  </si>
  <si>
    <t>Silent Hill: Revelation 3DÂ </t>
  </si>
  <si>
    <t>Bob Clark</t>
  </si>
  <si>
    <t>Chi Ling Chiu</t>
  </si>
  <si>
    <t>Crime|Fantasy|Horror</t>
  </si>
  <si>
    <t>From Dusk Till DawnÂ </t>
  </si>
  <si>
    <t>Mark Feuerstein</t>
  </si>
  <si>
    <t>Animation|Family|Fantasy|Mystery</t>
  </si>
  <si>
    <t>Pooh's Heffalump MovieÂ </t>
  </si>
  <si>
    <t>Home for the HolidaysÂ </t>
  </si>
  <si>
    <t>Shaun Toub</t>
  </si>
  <si>
    <t>Action|Comedy|Crime|Fantasy</t>
  </si>
  <si>
    <t>Kung Fu HustleÂ </t>
  </si>
  <si>
    <t xml:space="preserve">Fired UpÂ             </t>
  </si>
  <si>
    <t>Dari</t>
  </si>
  <si>
    <t>Tom Hollander</t>
  </si>
  <si>
    <t>Comedy|Family|Music|Musical</t>
  </si>
  <si>
    <t>The Country BearsÂ </t>
  </si>
  <si>
    <t>Dave Borthwick</t>
  </si>
  <si>
    <t>The Kite RunnerÂ </t>
  </si>
  <si>
    <t>Benson Lee</t>
  </si>
  <si>
    <t>21 GramsÂ </t>
  </si>
  <si>
    <t>Robert Miano</t>
  </si>
  <si>
    <t>PaparazziÂ </t>
  </si>
  <si>
    <t>Glen Morgan</t>
  </si>
  <si>
    <t>Carroll Baker</t>
  </si>
  <si>
    <t>A Guy ThingÂ </t>
  </si>
  <si>
    <t>LoserÂ </t>
  </si>
  <si>
    <t>Mike Leigh</t>
  </si>
  <si>
    <t>Crime|Documentary|News</t>
  </si>
  <si>
    <t>Capitalism: A Love StoryÂ </t>
  </si>
  <si>
    <t>Alejandro Monteverde</t>
  </si>
  <si>
    <t>The Greatest Story Ever ToldÂ </t>
  </si>
  <si>
    <t>Secret in Their EyesÂ </t>
  </si>
  <si>
    <t>Ari Graynor</t>
  </si>
  <si>
    <t>Disaster MovieÂ </t>
  </si>
  <si>
    <t>Vincent Regan</t>
  </si>
  <si>
    <t>ArmoredÂ </t>
  </si>
  <si>
    <t>Ariel Gade</t>
  </si>
  <si>
    <t>The Man Who Knew Too LittleÂ </t>
  </si>
  <si>
    <t>What's Your Number?Â </t>
  </si>
  <si>
    <t>Jonathan Glazer</t>
  </si>
  <si>
    <t>LockoutÂ </t>
  </si>
  <si>
    <t>J.C. Chandor</t>
  </si>
  <si>
    <t>Tiffany Dupont</t>
  </si>
  <si>
    <t>EnvyÂ </t>
  </si>
  <si>
    <t>Paul Gross</t>
  </si>
  <si>
    <t>Tzi Ma</t>
  </si>
  <si>
    <t>Crank: High VoltageÂ </t>
  </si>
  <si>
    <t>Marc Abraham</t>
  </si>
  <si>
    <t>Hope Davis</t>
  </si>
  <si>
    <t>Bullets Over BroadwayÂ </t>
  </si>
  <si>
    <t>Todd Haynes</t>
  </si>
  <si>
    <t>One Night with the KingÂ </t>
  </si>
  <si>
    <t>Mabrouk El Mechri</t>
  </si>
  <si>
    <t>Dequina Moore</t>
  </si>
  <si>
    <t>Drama|Mystery|Romance|Thriller|War</t>
  </si>
  <si>
    <t>The Quiet AmericanÂ </t>
  </si>
  <si>
    <t>The Weather ManÂ </t>
  </si>
  <si>
    <t>Charlie Kaufman</t>
  </si>
  <si>
    <t>Action|Crime|Drama|Sport</t>
  </si>
  <si>
    <t>UndisputedÂ </t>
  </si>
  <si>
    <t>Dustin Nguyen</t>
  </si>
  <si>
    <t>Ghost TownÂ </t>
  </si>
  <si>
    <t>Mia Farrow</t>
  </si>
  <si>
    <t>12 RoundsÂ </t>
  </si>
  <si>
    <t>Nancy Walker</t>
  </si>
  <si>
    <t>Christopher Guest</t>
  </si>
  <si>
    <t>Let Me InÂ </t>
  </si>
  <si>
    <t>3 Ninjas Kick BackÂ </t>
  </si>
  <si>
    <t>Angelo Pizzo</t>
  </si>
  <si>
    <t>Lynn Cohen</t>
  </si>
  <si>
    <t>Be Kind RewindÂ </t>
  </si>
  <si>
    <t>Comedy|Drama|Music|War</t>
  </si>
  <si>
    <t>Mrs Henderson PresentsÂ </t>
  </si>
  <si>
    <t>Omar Sy</t>
  </si>
  <si>
    <t>Triple 9Â </t>
  </si>
  <si>
    <t>Deconstructing HarryÂ </t>
  </si>
  <si>
    <t>Gaby Hoffmann</t>
  </si>
  <si>
    <t>Three to TangoÂ </t>
  </si>
  <si>
    <t>Matthew Diamond</t>
  </si>
  <si>
    <t>BurntÂ </t>
  </si>
  <si>
    <t>We're No AngelsÂ </t>
  </si>
  <si>
    <t>Katsuhiro Ã”tomo</t>
  </si>
  <si>
    <t>Comedy|Musical|Romance</t>
  </si>
  <si>
    <t>Everyone Says I Love YouÂ </t>
  </si>
  <si>
    <t>David Anspaugh</t>
  </si>
  <si>
    <t>Vanessa Angel</t>
  </si>
  <si>
    <t>Andrew Jarecki</t>
  </si>
  <si>
    <t>Susie Essman</t>
  </si>
  <si>
    <t>Death SentenceÂ </t>
  </si>
  <si>
    <t>Everybody's FineÂ </t>
  </si>
  <si>
    <t>Nia Vardalos</t>
  </si>
  <si>
    <t>Superbabies: Baby Geniuses 2Â </t>
  </si>
  <si>
    <t>Ricardo Montalban</t>
  </si>
  <si>
    <t>The ManÂ </t>
  </si>
  <si>
    <t>Katherine Waterston</t>
  </si>
  <si>
    <t>Code Name: The CleanerÂ </t>
  </si>
  <si>
    <t>Daniel Algrant</t>
  </si>
  <si>
    <t>Connie and CarlaÂ </t>
  </si>
  <si>
    <t>Caity Lotz</t>
  </si>
  <si>
    <t>Comedy|Drama|Music|Musical|Romance</t>
  </si>
  <si>
    <t>Sweet CharityÂ </t>
  </si>
  <si>
    <t>Eric McCormack</t>
  </si>
  <si>
    <t>Comedy|Crime|Drama|Mystery|Romance</t>
  </si>
  <si>
    <t>Inherent ViceÂ </t>
  </si>
  <si>
    <t>Jane Clark</t>
  </si>
  <si>
    <t>Geoffrey Arend</t>
  </si>
  <si>
    <t>DoogalÂ </t>
  </si>
  <si>
    <t>DemiÃ¡n Bichir</t>
  </si>
  <si>
    <t>Battle of the YearÂ </t>
  </si>
  <si>
    <t>Mike Barker</t>
  </si>
  <si>
    <t>Ty Olsson</t>
  </si>
  <si>
    <t xml:space="preserve">PerceptionÂ             </t>
  </si>
  <si>
    <t>Wayne Thornley</t>
  </si>
  <si>
    <t>An American CarolÂ </t>
  </si>
  <si>
    <t>Gnana Rajasekaran</t>
  </si>
  <si>
    <t>Machete KillsÂ </t>
  </si>
  <si>
    <t>Tom Walsh</t>
  </si>
  <si>
    <t>WillardÂ </t>
  </si>
  <si>
    <t>Jonathan Jakubowicz</t>
  </si>
  <si>
    <t>Strange WildernessÂ </t>
  </si>
  <si>
    <t>Keanu Reeves</t>
  </si>
  <si>
    <t>Biography|Comedy|Drama|History|Music|Musical</t>
  </si>
  <si>
    <t>Topsy-TurvyÂ </t>
  </si>
  <si>
    <t>Scott Walker</t>
  </si>
  <si>
    <t>Little BoyÂ </t>
  </si>
  <si>
    <t>Darren Shahlavi</t>
  </si>
  <si>
    <t>A Dangerous MethodÂ </t>
  </si>
  <si>
    <t>Charlie Saxton</t>
  </si>
  <si>
    <t>Animation|Drama|Mystery|Sci-Fi|Thriller</t>
  </si>
  <si>
    <t>A Scanner DarklyÂ </t>
  </si>
  <si>
    <t>Chasing MavericksÂ </t>
  </si>
  <si>
    <t>Ashley Williams</t>
  </si>
  <si>
    <t>Alone in the DarkÂ </t>
  </si>
  <si>
    <t>BandslamÂ </t>
  </si>
  <si>
    <t>Mark Rosman</t>
  </si>
  <si>
    <t>Bill Lake</t>
  </si>
  <si>
    <t>BirthÂ </t>
  </si>
  <si>
    <t>A Most Violent YearÂ </t>
  </si>
  <si>
    <t>PasschendaeleÂ </t>
  </si>
  <si>
    <t>Flash of GeniusÂ </t>
  </si>
  <si>
    <t>I'm Not There.Â </t>
  </si>
  <si>
    <t>The Cold Light of DayÂ </t>
  </si>
  <si>
    <t>Peter Coyote</t>
  </si>
  <si>
    <t>Adventure|Comedy|Drama|Romance</t>
  </si>
  <si>
    <t>The Brothers BloomÂ </t>
  </si>
  <si>
    <t>Rob Hawk</t>
  </si>
  <si>
    <t>Randy Jones</t>
  </si>
  <si>
    <t>Synecdoche, New YorkÂ </t>
  </si>
  <si>
    <t>Princess MononokeÂ </t>
  </si>
  <si>
    <t>Finn Wittrock</t>
  </si>
  <si>
    <t>Comedy|Drama|Mystery|Romance|Thriller|War</t>
  </si>
  <si>
    <t>Bon voyageÂ </t>
  </si>
  <si>
    <t>Biography|Comedy|Musical</t>
  </si>
  <si>
    <t>Can't Stop the MusicÂ </t>
  </si>
  <si>
    <t>Britt Allcroft</t>
  </si>
  <si>
    <t>The PropositionÂ </t>
  </si>
  <si>
    <t>Guang Li</t>
  </si>
  <si>
    <t>CourageÂ </t>
  </si>
  <si>
    <t>Marci XÂ </t>
  </si>
  <si>
    <t>Alan Yuen</t>
  </si>
  <si>
    <t>Garrett Clayton</t>
  </si>
  <si>
    <t>EquilibriumÂ </t>
  </si>
  <si>
    <t>The Children of Huang ShiÂ </t>
  </si>
  <si>
    <t>Brian Percival</t>
  </si>
  <si>
    <t>The YardsÂ </t>
  </si>
  <si>
    <t>The Oogieloves in the Big Balloon AdventureÂ </t>
  </si>
  <si>
    <t>Anand Tucker</t>
  </si>
  <si>
    <t>By the SeaÂ </t>
  </si>
  <si>
    <t>Anthony Mann</t>
  </si>
  <si>
    <t>Action|Adventure|Animation|Family|Sci-Fi|Thriller</t>
  </si>
  <si>
    <t>SteamboyÂ </t>
  </si>
  <si>
    <t>Michael Dowse</t>
  </si>
  <si>
    <t>Yuqi Zhang</t>
  </si>
  <si>
    <t>The Game of Their LivesÂ </t>
  </si>
  <si>
    <t>Daniel Barnz</t>
  </si>
  <si>
    <t>Philippe Nahon</t>
  </si>
  <si>
    <t>Crime|Drama|Mystery|Romance|Thriller</t>
  </si>
  <si>
    <t>All Good ThingsÂ </t>
  </si>
  <si>
    <t>Emile Ardolino</t>
  </si>
  <si>
    <t>Laura Spencer</t>
  </si>
  <si>
    <t>Rapa NuiÂ </t>
  </si>
  <si>
    <t>Robert Altman</t>
  </si>
  <si>
    <t>CJ7Â </t>
  </si>
  <si>
    <t>James Schamus</t>
  </si>
  <si>
    <t>George Coulouris</t>
  </si>
  <si>
    <t>Comedy|Family|Fantasy|Sci-Fi</t>
  </si>
  <si>
    <t>Les couloirs du temps: Les visiteurs IIÂ </t>
  </si>
  <si>
    <t>Andrew Douglas</t>
  </si>
  <si>
    <t>Action|Comedy|Crime|Fantasy|Horror|Mystery|Sci-Fi|Thriller</t>
  </si>
  <si>
    <t>Dylan Dog: Dead of NightÂ </t>
  </si>
  <si>
    <t>Aaron Ashmore</t>
  </si>
  <si>
    <t>People I KnowÂ </t>
  </si>
  <si>
    <t>Traci Dinwiddie</t>
  </si>
  <si>
    <t xml:space="preserve">The Doombolt ChaseÂ             </t>
  </si>
  <si>
    <t>Sammo Kam-Bo Hung</t>
  </si>
  <si>
    <t>The TempestÂ </t>
  </si>
  <si>
    <t>Nicholas Lea</t>
  </si>
  <si>
    <t>RegressionÂ </t>
  </si>
  <si>
    <t>Ricky Gervais</t>
  </si>
  <si>
    <t>Romance|Short</t>
  </si>
  <si>
    <t>The TouchÂ </t>
  </si>
  <si>
    <t>Michael Lieber</t>
  </si>
  <si>
    <t>Three Kingdoms: Resurrection of the DragonÂ </t>
  </si>
  <si>
    <t>Maggie Wheeler</t>
  </si>
  <si>
    <t>ShatteredÂ </t>
  </si>
  <si>
    <t>ZambeziaÂ </t>
  </si>
  <si>
    <t>RamanujanÂ </t>
  </si>
  <si>
    <t>Panama</t>
  </si>
  <si>
    <t>Dwegons and LeprechaunsÂ </t>
  </si>
  <si>
    <t>Sally Hawkins</t>
  </si>
  <si>
    <t>Hands of StoneÂ </t>
  </si>
  <si>
    <t>Alexandra Maria Lara</t>
  </si>
  <si>
    <t>SurvivorÂ </t>
  </si>
  <si>
    <t>Michael Spears</t>
  </si>
  <si>
    <t>The Frozen GroundÂ </t>
  </si>
  <si>
    <t>Vic Armstrong</t>
  </si>
  <si>
    <t>The Painted VeilÂ </t>
  </si>
  <si>
    <t>The Baader Meinhof ComplexÂ </t>
  </si>
  <si>
    <t>Dances with WolvesÂ </t>
  </si>
  <si>
    <t>Terry Zwigoff</t>
  </si>
  <si>
    <t>W. Earl Brown</t>
  </si>
  <si>
    <t>Bad TeacherÂ </t>
  </si>
  <si>
    <t>Sea of LoveÂ </t>
  </si>
  <si>
    <t>Shelley Duvall</t>
  </si>
  <si>
    <t>A Cinderella StoryÂ </t>
  </si>
  <si>
    <t>Thomas F. Wilson</t>
  </si>
  <si>
    <t>ScreamÂ </t>
  </si>
  <si>
    <t>Thir13en GhostsÂ </t>
  </si>
  <si>
    <t>Mary J. Blige</t>
  </si>
  <si>
    <t>Drama|Horror</t>
  </si>
  <si>
    <t>The ShiningÂ </t>
  </si>
  <si>
    <t>Erin O'Brien</t>
  </si>
  <si>
    <t>Back to the FutureÂ </t>
  </si>
  <si>
    <t>House on Haunted HillÂ </t>
  </si>
  <si>
    <t>Audrey Wells</t>
  </si>
  <si>
    <t>David Agranov</t>
  </si>
  <si>
    <t>I Can Do Bad All by MyselfÂ </t>
  </si>
  <si>
    <t>Fight ValleyÂ </t>
  </si>
  <si>
    <t>Jenni 'Jwoww' Farley</t>
  </si>
  <si>
    <t>The SwitchÂ </t>
  </si>
  <si>
    <t>Colm Feore</t>
  </si>
  <si>
    <t>Just MarriedÂ </t>
  </si>
  <si>
    <t>The Devil's DoubleÂ </t>
  </si>
  <si>
    <t>RyÃ»nosuke Kamiki</t>
  </si>
  <si>
    <t>Comedy|Drama|Reality-TV|Romance</t>
  </si>
  <si>
    <t xml:space="preserve">Gone, Baby, GoneÂ             </t>
  </si>
  <si>
    <t>Michael Wong</t>
  </si>
  <si>
    <t>Thomas and the Magic RailroadÂ </t>
  </si>
  <si>
    <t>The CraziesÂ </t>
  </si>
  <si>
    <t>Rick Friedberg</t>
  </si>
  <si>
    <t>Sophie NÃ©lisse</t>
  </si>
  <si>
    <t>Spirited AwayÂ </t>
  </si>
  <si>
    <t>FirestormÂ </t>
  </si>
  <si>
    <t>Sean McNamara</t>
  </si>
  <si>
    <t>The BountyÂ </t>
  </si>
  <si>
    <t>Mel Ferrer</t>
  </si>
  <si>
    <t>The Book ThiefÂ </t>
  </si>
  <si>
    <t>Jody Hill</t>
  </si>
  <si>
    <t>Adventure|Comedy|Romance</t>
  </si>
  <si>
    <t>Sex DriveÂ </t>
  </si>
  <si>
    <t>Leap YearÂ </t>
  </si>
  <si>
    <t>Kyra Nichols</t>
  </si>
  <si>
    <t>The Fall of the Roman EmpireÂ </t>
  </si>
  <si>
    <t>Brandon Camp</t>
  </si>
  <si>
    <t>Take Me Home TonightÂ </t>
  </si>
  <si>
    <t>Won't Back DownÂ </t>
  </si>
  <si>
    <t>Kevin Tancharoen</t>
  </si>
  <si>
    <t>Family|Fantasy|Music</t>
  </si>
  <si>
    <t>The NutcrackerÂ </t>
  </si>
  <si>
    <t>Hebrew</t>
  </si>
  <si>
    <t>Crime|Drama|Music|Thriller</t>
  </si>
  <si>
    <t>Kansas CityÂ </t>
  </si>
  <si>
    <t>Shawn Roberts</t>
  </si>
  <si>
    <t>IndignationÂ </t>
  </si>
  <si>
    <t>Nicholas Hytner</t>
  </si>
  <si>
    <t>Angelica Lee</t>
  </si>
  <si>
    <t>The Amityville HorrorÂ </t>
  </si>
  <si>
    <t>Adaptation.Â </t>
  </si>
  <si>
    <t>Chinese</t>
  </si>
  <si>
    <t>Bart Freundlich</t>
  </si>
  <si>
    <t>Land of the DeadÂ </t>
  </si>
  <si>
    <t>Carla Gallo</t>
  </si>
  <si>
    <t>Out of InfernoÂ </t>
  </si>
  <si>
    <t>Amy Yasbeck</t>
  </si>
  <si>
    <t>Fear and Loathing in Las VegasÂ </t>
  </si>
  <si>
    <t>The Invention of LyingÂ </t>
  </si>
  <si>
    <t>Ken Davitian</t>
  </si>
  <si>
    <t>NeighborsÂ </t>
  </si>
  <si>
    <t>William A. Fraker</t>
  </si>
  <si>
    <t>Raquel Welch</t>
  </si>
  <si>
    <t>The MaskÂ </t>
  </si>
  <si>
    <t>John Boorman</t>
  </si>
  <si>
    <t>BigÂ </t>
  </si>
  <si>
    <t>Borat: Cultural Learnings of America for Make Benefit Glorious Nation of KazakhstanÂ </t>
  </si>
  <si>
    <t>Courtney Solomon</t>
  </si>
  <si>
    <t>Legally BlondeÂ </t>
  </si>
  <si>
    <t>Lea Thompson</t>
  </si>
  <si>
    <t>Star Trek III: The Search for SpockÂ </t>
  </si>
  <si>
    <t>Paul Schneider</t>
  </si>
  <si>
    <t>The Exorcism of Emily RoseÂ </t>
  </si>
  <si>
    <t>Jeff Kanew</t>
  </si>
  <si>
    <t>Sean Patrick Thomas</t>
  </si>
  <si>
    <t>Deuce Bigalow: Male GigoloÂ </t>
  </si>
  <si>
    <t>IstvÃ¡n SzabÃ³</t>
  </si>
  <si>
    <t>Action|Drama|Fantasy|Mystery|Thriller</t>
  </si>
  <si>
    <t>Left BehindÂ </t>
  </si>
  <si>
    <t>The Family StoneÂ </t>
  </si>
  <si>
    <t>Matthew Robbins</t>
  </si>
  <si>
    <t>Louis Mandylor</t>
  </si>
  <si>
    <t>Barbershop 2: Back in BusinessÂ 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</si>
  <si>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</si>
  <si>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</si>
  <si>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</si>
  <si>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</si>
  <si>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</si>
  <si>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Hal Needham</t>
  </si>
  <si>
    <t>Lindsay Duncan</t>
  </si>
  <si>
    <t>Biography|Drama|History|Music</t>
  </si>
  <si>
    <t>AmadeusÂ </t>
  </si>
  <si>
    <t>Prom NightÂ </t>
  </si>
  <si>
    <t>Melinda Clarke</t>
  </si>
  <si>
    <t>Mean GirlsÂ </t>
  </si>
  <si>
    <t>Jeff Nichols</t>
  </si>
  <si>
    <t>Under the Tuscan SunÂ </t>
  </si>
  <si>
    <t>Gosford ParkÂ </t>
  </si>
  <si>
    <t>Jonathan Teplitzky</t>
  </si>
  <si>
    <t xml:space="preserve">The O.C.Â             </t>
  </si>
  <si>
    <t>Michael Haneke</t>
  </si>
  <si>
    <t>David Alan Basche</t>
  </si>
  <si>
    <t>Peggy Sue Got MarriedÂ </t>
  </si>
  <si>
    <t>Zack Ward</t>
  </si>
  <si>
    <t>Birdman or (The Unexpected Virtue of Ignorance)Â </t>
  </si>
  <si>
    <t>Mike Marvin</t>
  </si>
  <si>
    <t>Blue JasmineÂ </t>
  </si>
  <si>
    <t>Barry Bostwick</t>
  </si>
  <si>
    <t>United 93Â </t>
  </si>
  <si>
    <t>HoneyÂ </t>
  </si>
  <si>
    <t>Gregor Jordan</t>
  </si>
  <si>
    <t>Chris Brochu</t>
  </si>
  <si>
    <t>Tran Anh Hung</t>
  </si>
  <si>
    <t>Spy HardÂ </t>
  </si>
  <si>
    <t>Lance Hool</t>
  </si>
  <si>
    <t>The FogÂ </t>
  </si>
  <si>
    <t>Olivia d'Abo</t>
  </si>
  <si>
    <t>Biography|Drama|Family|Sport</t>
  </si>
  <si>
    <t>Soul SurferÂ </t>
  </si>
  <si>
    <t>Comedy|Drama|War</t>
  </si>
  <si>
    <t>Catch-22Â </t>
  </si>
  <si>
    <t>Christian Volckman</t>
  </si>
  <si>
    <t>Sasha Alexander</t>
  </si>
  <si>
    <t>Observe and ReportÂ </t>
  </si>
  <si>
    <t>Roger Ashton-Griffiths</t>
  </si>
  <si>
    <t>Conan the DestroyerÂ </t>
  </si>
  <si>
    <t>Kay Panabaker</t>
  </si>
  <si>
    <t>Raging BullÂ </t>
  </si>
  <si>
    <t>Rodrigo CortÃ©s</t>
  </si>
  <si>
    <t>Love HappensÂ </t>
  </si>
  <si>
    <t>Young Sherlock HolmesÂ </t>
  </si>
  <si>
    <t>Susan May Pratt</t>
  </si>
  <si>
    <t>FameÂ </t>
  </si>
  <si>
    <t>David Hayter</t>
  </si>
  <si>
    <t>Alex Borstein</t>
  </si>
  <si>
    <t>127 HoursÂ </t>
  </si>
  <si>
    <t>Corbin Bleu</t>
  </si>
  <si>
    <t>Small Time CrooksÂ </t>
  </si>
  <si>
    <t>Cory Edwards</t>
  </si>
  <si>
    <t>Center StageÂ </t>
  </si>
  <si>
    <t>Terry George</t>
  </si>
  <si>
    <t>Love the CoopersÂ </t>
  </si>
  <si>
    <t>Xavier Gens</t>
  </si>
  <si>
    <t>Marie Avgeropoulos</t>
  </si>
  <si>
    <t>Catch That KidÂ </t>
  </si>
  <si>
    <t>Kasi Lemmons</t>
  </si>
  <si>
    <t>Life as a HouseÂ </t>
  </si>
  <si>
    <t>Brian A Miller</t>
  </si>
  <si>
    <t>Richard Farnsworth</t>
  </si>
  <si>
    <t>Steve JobsÂ </t>
  </si>
  <si>
    <t>Matt Dillon</t>
  </si>
  <si>
    <t>Jamie Lee Curtis</t>
  </si>
  <si>
    <t>I Love You, Beth CooperÂ </t>
  </si>
  <si>
    <t>Dennis Franz</t>
  </si>
  <si>
    <t>Youth in RevoltÂ </t>
  </si>
  <si>
    <t>Paul Freeman</t>
  </si>
  <si>
    <t>The Legend of the Lone RangerÂ </t>
  </si>
  <si>
    <t>George Cukor</t>
  </si>
  <si>
    <t>The Tailor of PanamaÂ </t>
  </si>
  <si>
    <t>Annie Parisse</t>
  </si>
  <si>
    <t>Blow OutÂ </t>
  </si>
  <si>
    <t>Shelley Long</t>
  </si>
  <si>
    <t>GetawayÂ </t>
  </si>
  <si>
    <t>Shaun Evans</t>
  </si>
  <si>
    <t>The Ice StormÂ </t>
  </si>
  <si>
    <t>Karen Young</t>
  </si>
  <si>
    <t>And So It GoesÂ </t>
  </si>
  <si>
    <t>Ralph Richardson</t>
  </si>
  <si>
    <t>Troop Beverly HillsÂ </t>
  </si>
  <si>
    <t>Kerry Condon</t>
  </si>
  <si>
    <t>Being JuliaÂ </t>
  </si>
  <si>
    <t>John Hoffman</t>
  </si>
  <si>
    <t>9Â½ WeeksÂ </t>
  </si>
  <si>
    <t>DragonslayerÂ </t>
  </si>
  <si>
    <t>Khulan Chuluun</t>
  </si>
  <si>
    <t>The Last StationÂ </t>
  </si>
  <si>
    <t>Kevin Greutert</t>
  </si>
  <si>
    <t>Ed WoodÂ </t>
  </si>
  <si>
    <t>Mongolian</t>
  </si>
  <si>
    <t>Michael Beck</t>
  </si>
  <si>
    <t>Labor DayÂ </t>
  </si>
  <si>
    <t>Brian Blessed</t>
  </si>
  <si>
    <t>Mongol: The Rise of Genghis KhanÂ </t>
  </si>
  <si>
    <t>John Fortenberry</t>
  </si>
  <si>
    <t>Suzie Steen</t>
  </si>
  <si>
    <t>RocknRollaÂ </t>
  </si>
  <si>
    <t>MegaforceÂ </t>
  </si>
  <si>
    <t>Greece</t>
  </si>
  <si>
    <t>HamletÂ </t>
  </si>
  <si>
    <t>Mao's Last DancerÂ </t>
  </si>
  <si>
    <t>Midnight SpecialÂ </t>
  </si>
  <si>
    <t>Erik White</t>
  </si>
  <si>
    <t>Burghart KlauÃŸner</t>
  </si>
  <si>
    <t>Anything ElseÂ </t>
  </si>
  <si>
    <t>Chris Robinson</t>
  </si>
  <si>
    <t>Anna Harr</t>
  </si>
  <si>
    <t>Biography|Drama|Romance|War</t>
  </si>
  <si>
    <t>The Railway ManÂ </t>
  </si>
  <si>
    <t>Jason Moore</t>
  </si>
  <si>
    <t xml:space="preserve">UnforgettableÂ             </t>
  </si>
  <si>
    <t>The White RibbonÂ </t>
  </si>
  <si>
    <t>Mackenzie Gray</t>
  </si>
  <si>
    <t>RestorationÂ </t>
  </si>
  <si>
    <t>Robert Harmon</t>
  </si>
  <si>
    <t>Brad Renfro</t>
  </si>
  <si>
    <t>Action|Horror|Romance|Sci-Fi|Thriller</t>
  </si>
  <si>
    <t>The WraithÂ </t>
  </si>
  <si>
    <t>Trent Cooper</t>
  </si>
  <si>
    <t>Nora von WaldstÃ¤tten</t>
  </si>
  <si>
    <t>The Salton SeaÂ </t>
  </si>
  <si>
    <t>Gary Halvorson</t>
  </si>
  <si>
    <t>SimÃ³n Andreu</t>
  </si>
  <si>
    <t>Metallica Through the NeverÂ </t>
  </si>
  <si>
    <t>Joaquim de Almeida</t>
  </si>
  <si>
    <t>The InformersÂ </t>
  </si>
  <si>
    <t>Nicholas Ray</t>
  </si>
  <si>
    <t>John Amplas</t>
  </si>
  <si>
    <t xml:space="preserve">CarlosÂ             </t>
  </si>
  <si>
    <t>Fede Alvarez</t>
  </si>
  <si>
    <t>I Come with the RainÂ </t>
  </si>
  <si>
    <t>Action|Drama|History|Romance|War|Western</t>
  </si>
  <si>
    <t>One Man's HeroÂ </t>
  </si>
  <si>
    <t>Day of the DeadÂ </t>
  </si>
  <si>
    <t>Sidney J. Furie</t>
  </si>
  <si>
    <t>Brigitte Nielsen</t>
  </si>
  <si>
    <t>I Am WrathÂ </t>
  </si>
  <si>
    <t>Ian Iqbal Rashid</t>
  </si>
  <si>
    <t>Action|Animation|Sci-Fi|Thriller</t>
  </si>
  <si>
    <t>RenaissanceÂ </t>
  </si>
  <si>
    <t>Wayne Kramer</t>
  </si>
  <si>
    <t>Joe Lo Truglio</t>
  </si>
  <si>
    <t>Rowdy Herrington</t>
  </si>
  <si>
    <t>Red SonjaÂ </t>
  </si>
  <si>
    <t>Jim Goddard</t>
  </si>
  <si>
    <t>Red LightsÂ </t>
  </si>
  <si>
    <t>Mari Koda</t>
  </si>
  <si>
    <t>SuperbadÂ </t>
  </si>
  <si>
    <t>Noel Marshall</t>
  </si>
  <si>
    <t>Madea Goes to JailÂ </t>
  </si>
  <si>
    <t>WolvesÂ </t>
  </si>
  <si>
    <t>Andrea Di Stefano</t>
  </si>
  <si>
    <t>Step Up 2: The StreetsÂ </t>
  </si>
  <si>
    <t>Action|Animation|Comedy|Crime|Family</t>
  </si>
  <si>
    <t>Hoodwinked!Â </t>
  </si>
  <si>
    <t>Guillaume Ivernel</t>
  </si>
  <si>
    <t>Hotel RwandaÂ </t>
  </si>
  <si>
    <t>Jack Smight</t>
  </si>
  <si>
    <t>Shawn Andrews</t>
  </si>
  <si>
    <t>HitmanÂ </t>
  </si>
  <si>
    <t>Todd Lincoln</t>
  </si>
  <si>
    <t>Elaine Cassidy</t>
  </si>
  <si>
    <t>Drama|Family|Music|Musical</t>
  </si>
  <si>
    <t>Black NativityÂ </t>
  </si>
  <si>
    <t>Howard Zieff</t>
  </si>
  <si>
    <t>Carrie Henn</t>
  </si>
  <si>
    <t>The PrinceÂ </t>
  </si>
  <si>
    <t>Steven Shainberg</t>
  </si>
  <si>
    <t>Rex Harrison</t>
  </si>
  <si>
    <t>City of GhostsÂ </t>
  </si>
  <si>
    <t>The OthersÂ </t>
  </si>
  <si>
    <t>AliensÂ </t>
  </si>
  <si>
    <t>Patrick Gallagher</t>
  </si>
  <si>
    <t>Drama|Family|Musical|Romance</t>
  </si>
  <si>
    <t>My Fair LadyÂ </t>
  </si>
  <si>
    <t>Julian Jarrold</t>
  </si>
  <si>
    <t>Owain Yeoman</t>
  </si>
  <si>
    <t>I Know What You Did Last SummerÂ </t>
  </si>
  <si>
    <t>Joe Nussbaum</t>
  </si>
  <si>
    <t>Donald Pleasence</t>
  </si>
  <si>
    <t>Let's Be CopsÂ </t>
  </si>
  <si>
    <t>Vadim Perelman</t>
  </si>
  <si>
    <t>SidewaysÂ </t>
  </si>
  <si>
    <t>Molly Shannon</t>
  </si>
  <si>
    <t>BeerfestÂ </t>
  </si>
  <si>
    <t>Peter Farrelly</t>
  </si>
  <si>
    <t>HalloweenÂ </t>
  </si>
  <si>
    <t>Comedy|Drama|Family|Fantasy|Sci-Fi</t>
  </si>
  <si>
    <t>Good Boy!Â </t>
  </si>
  <si>
    <t>The Best Man HolidayÂ </t>
  </si>
  <si>
    <t>Smokin' AcesÂ </t>
  </si>
  <si>
    <t>Michel Hazanavicius</t>
  </si>
  <si>
    <t>Chris Kattan</t>
  </si>
  <si>
    <t>Saw 3D: The Final ChapterÂ </t>
  </si>
  <si>
    <t>Mary-Kate Olsen</t>
  </si>
  <si>
    <t>40 Days and 40 NightsÂ </t>
  </si>
  <si>
    <t>Greg Nicotero</t>
  </si>
  <si>
    <t>A Night at the RoxburyÂ </t>
  </si>
  <si>
    <t>Cyrus Nowrasteh</t>
  </si>
  <si>
    <t>Valente Rodriguez</t>
  </si>
  <si>
    <t>BeastlyÂ </t>
  </si>
  <si>
    <t>Perry Andelin Blake</t>
  </si>
  <si>
    <t>The Hills Have EyesÂ </t>
  </si>
  <si>
    <t>Adam Boyer</t>
  </si>
  <si>
    <t>Dickie Roberts: Former Child StarÂ </t>
  </si>
  <si>
    <t>Hana Mae Lee</t>
  </si>
  <si>
    <t>McFarland, USAÂ </t>
  </si>
  <si>
    <t>Lottery TicketÂ </t>
  </si>
  <si>
    <t>Christian E. Christiansen</t>
  </si>
  <si>
    <t>Comedy|Crime|Drama|Music|Romance</t>
  </si>
  <si>
    <t>ATLÂ </t>
  </si>
  <si>
    <t>Pitch PerfectÂ </t>
  </si>
  <si>
    <t>Sheldon Lettich</t>
  </si>
  <si>
    <t>Larry the Cable Guy</t>
  </si>
  <si>
    <t>Summer CatchÂ </t>
  </si>
  <si>
    <t>Kevin Clash</t>
  </si>
  <si>
    <t>A Simple PlanÂ </t>
  </si>
  <si>
    <t>Diane English</t>
  </si>
  <si>
    <t>TheyÂ </t>
  </si>
  <si>
    <t>David Niven</t>
  </si>
  <si>
    <t>Larry the Cable Guy: Health InspectorÂ </t>
  </si>
  <si>
    <t>Peter Flinth</t>
  </si>
  <si>
    <t>Elizabeth Blackmore</t>
  </si>
  <si>
    <t>Adventure|Comedy|Family|Fantasy|Musical</t>
  </si>
  <si>
    <t>The Adventures of Elmo in GrouchlandÂ </t>
  </si>
  <si>
    <t>Harland Williams</t>
  </si>
  <si>
    <t>Brooklyn's FinestÂ </t>
  </si>
  <si>
    <t>Robert Iscove</t>
  </si>
  <si>
    <t>55 Days at PekingÂ </t>
  </si>
  <si>
    <t>Peter Kosminsky</t>
  </si>
  <si>
    <t>Evil DeadÂ </t>
  </si>
  <si>
    <t>ClÃ© Bennett</t>
  </si>
  <si>
    <t>My Life in RuinsÂ </t>
  </si>
  <si>
    <t>Nick Gomez</t>
  </si>
  <si>
    <t>American DreamzÂ </t>
  </si>
  <si>
    <t>Superman IV: The Quest for PeaceÂ </t>
  </si>
  <si>
    <t>How She MoveÂ </t>
  </si>
  <si>
    <t>Allen Coulter</t>
  </si>
  <si>
    <t>Running ScaredÂ </t>
  </si>
  <si>
    <t>Clare Kilner</t>
  </si>
  <si>
    <t>Melanie Griffith</t>
  </si>
  <si>
    <t>Bobby Jones: Stroke of GeniusÂ </t>
  </si>
  <si>
    <t>David Murray</t>
  </si>
  <si>
    <t>Adventure|Crime|Drama|Romance</t>
  </si>
  <si>
    <t>Shanghai SurpriseÂ </t>
  </si>
  <si>
    <t>Brady Corbet</t>
  </si>
  <si>
    <t>The IllusionistÂ </t>
  </si>
  <si>
    <t>Josef Rusnak</t>
  </si>
  <si>
    <t>RoarÂ </t>
  </si>
  <si>
    <t>Lance Rivera</t>
  </si>
  <si>
    <t>Jess Harnell</t>
  </si>
  <si>
    <t>Veronica GuerinÂ </t>
  </si>
  <si>
    <t>Ronald Neame</t>
  </si>
  <si>
    <t>Jan-Michael Vincent</t>
  </si>
  <si>
    <t>Escobar: Paradise LostÂ </t>
  </si>
  <si>
    <t>Bruce Paltrow</t>
  </si>
  <si>
    <t>Rick Gomez</t>
  </si>
  <si>
    <t>Comedy|Mystery|Sci-Fi|Thriller</t>
  </si>
  <si>
    <t>Southland TalesÂ </t>
  </si>
  <si>
    <t>Dragon HuntersÂ </t>
  </si>
  <si>
    <t>Adam Rifkin</t>
  </si>
  <si>
    <t>Damnation AlleyÂ </t>
  </si>
  <si>
    <t>The ApparitionÂ </t>
  </si>
  <si>
    <t>Susanne Bier</t>
  </si>
  <si>
    <t>Tamara Tunie</t>
  </si>
  <si>
    <t>My GirlÂ </t>
  </si>
  <si>
    <t>Kenneth Johnson</t>
  </si>
  <si>
    <t>Fur: An Imaginary Portrait of Diane ArbusÂ </t>
  </si>
  <si>
    <t>Julie Walters</t>
  </si>
  <si>
    <t>James Ivory</t>
  </si>
  <si>
    <t>Wall StreetÂ </t>
  </si>
  <si>
    <t>Sense and SensibilityÂ </t>
  </si>
  <si>
    <t>Jessy Terrero</t>
  </si>
  <si>
    <t>Becoming JaneÂ </t>
  </si>
  <si>
    <t>Sydney WhiteÂ </t>
  </si>
  <si>
    <t>Vicente Amorim</t>
  </si>
  <si>
    <t>Gretchen Palmer</t>
  </si>
  <si>
    <t>House of Sand and FogÂ </t>
  </si>
  <si>
    <t>Gaspar NoÃ©</t>
  </si>
  <si>
    <t>James Mason</t>
  </si>
  <si>
    <t>Dead Poets SocietyÂ </t>
  </si>
  <si>
    <t>Dumb &amp; DumberÂ </t>
  </si>
  <si>
    <t>Ron Lester</t>
  </si>
  <si>
    <t>When Harry Met Sally...Â </t>
  </si>
  <si>
    <t>JÃ©rÃ´me Salle</t>
  </si>
  <si>
    <t>The VerdictÂ </t>
  </si>
  <si>
    <t>Tommy Lee Jones</t>
  </si>
  <si>
    <t>Atticus Shaffer</t>
  </si>
  <si>
    <t>Road TripÂ </t>
  </si>
  <si>
    <t>Jesse Vaughan</t>
  </si>
  <si>
    <t>Varsity BluesÂ </t>
  </si>
  <si>
    <t>Jordana Brewster</t>
  </si>
  <si>
    <t>The ArtistÂ </t>
  </si>
  <si>
    <t>William Bindley</t>
  </si>
  <si>
    <t>Vincent Walsh</t>
  </si>
  <si>
    <t>The UnbornÂ </t>
  </si>
  <si>
    <t>Wayne Beach</t>
  </si>
  <si>
    <t>Moonrise KingdomÂ </t>
  </si>
  <si>
    <t>GÃ©rard Krawczyk</t>
  </si>
  <si>
    <t>Maribel VerdÃº</t>
  </si>
  <si>
    <t>The Texas Chainsaw Massacre: The BeginningÂ </t>
  </si>
  <si>
    <t>Jessika Van</t>
  </si>
  <si>
    <t>The Young MessiahÂ </t>
  </si>
  <si>
    <t>Angus T. Jones</t>
  </si>
  <si>
    <t>The Master of DisguiseÂ </t>
  </si>
  <si>
    <t>Drama|Fantasy|War</t>
  </si>
  <si>
    <t>Pan's LabyrinthÂ </t>
  </si>
  <si>
    <t>Danneel Ackles</t>
  </si>
  <si>
    <t xml:space="preserve">The MessengersÂ             </t>
  </si>
  <si>
    <t>Action|Comedy|Crime|Family</t>
  </si>
  <si>
    <t>See Spot RunÂ </t>
  </si>
  <si>
    <t>Alonna Shaw</t>
  </si>
  <si>
    <t>Baby BoyÂ </t>
  </si>
  <si>
    <t>Joe Cornish</t>
  </si>
  <si>
    <t>The RoommateÂ </t>
  </si>
  <si>
    <t>Joe DirtÂ </t>
  </si>
  <si>
    <t>Double ImpactÂ </t>
  </si>
  <si>
    <t>Michael Nyqvist</t>
  </si>
  <si>
    <t>Action|Comedy|Mystery</t>
  </si>
  <si>
    <t>Hot FuzzÂ </t>
  </si>
  <si>
    <t>Swedish</t>
  </si>
  <si>
    <t>Sweden</t>
  </si>
  <si>
    <t>Udayan Prasad</t>
  </si>
  <si>
    <t>The WomenÂ </t>
  </si>
  <si>
    <t>Amanda Detmer</t>
  </si>
  <si>
    <t>Vicky Cristina BarcelonaÂ </t>
  </si>
  <si>
    <t>JK Youn</t>
  </si>
  <si>
    <t>Arn: The Knight TemplarÂ </t>
  </si>
  <si>
    <t>Amy Sedaris</t>
  </si>
  <si>
    <t>Morten Tyldum</t>
  </si>
  <si>
    <t>Boys and GirlsÂ </t>
  </si>
  <si>
    <t>Don Pardo</t>
  </si>
  <si>
    <t>White OleanderÂ </t>
  </si>
  <si>
    <t>Jennifer's BodyÂ </t>
  </si>
  <si>
    <t>Comedy|Crime|Mystery</t>
  </si>
  <si>
    <t>Drowning MonaÂ </t>
  </si>
  <si>
    <t>AndrÃ©s Muschietti</t>
  </si>
  <si>
    <t>Alexandra Holden</t>
  </si>
  <si>
    <t>Radio DaysÂ </t>
  </si>
  <si>
    <t>Alyson Hannigan</t>
  </si>
  <si>
    <t>Remember MeÂ </t>
  </si>
  <si>
    <t>How to DealÂ </t>
  </si>
  <si>
    <t>My Stepmother Is an AlienÂ </t>
  </si>
  <si>
    <t>Karl Malden</t>
  </si>
  <si>
    <t>PhiladelphiaÂ </t>
  </si>
  <si>
    <t>Marian Seldes</t>
  </si>
  <si>
    <t>The Thirteenth FloorÂ </t>
  </si>
  <si>
    <t>Gillian Armstrong</t>
  </si>
  <si>
    <t>The CookoutÂ </t>
  </si>
  <si>
    <t>James Watkins</t>
  </si>
  <si>
    <t>MeteorÂ </t>
  </si>
  <si>
    <t>Jon Polito</t>
  </si>
  <si>
    <t>DuetsÂ </t>
  </si>
  <si>
    <t>Hollywood EndingÂ </t>
  </si>
  <si>
    <t>Detroit Rock CityÂ </t>
  </si>
  <si>
    <t>HighlanderÂ </t>
  </si>
  <si>
    <t>Jim Fall</t>
  </si>
  <si>
    <t>Natasha Richardson</t>
  </si>
  <si>
    <t>Things We Lost in the FireÂ </t>
  </si>
  <si>
    <t>Ric Roman Waugh</t>
  </si>
  <si>
    <t>Action|Crime|Sci-Fi</t>
  </si>
  <si>
    <t>SteelÂ </t>
  </si>
  <si>
    <t>Michael Dougherty</t>
  </si>
  <si>
    <t>The ImmigrantÂ </t>
  </si>
  <si>
    <t>Kad Merad</t>
  </si>
  <si>
    <t>The White CountessÂ </t>
  </si>
  <si>
    <t>Jodie Whittaker</t>
  </si>
  <si>
    <t>TranceÂ </t>
  </si>
  <si>
    <t>Emily Alyn Lind</t>
  </si>
  <si>
    <t>Soul PlaneÂ </t>
  </si>
  <si>
    <t>Joel Gallen</t>
  </si>
  <si>
    <t>Justin Kirk</t>
  </si>
  <si>
    <t>Welcome to the SticksÂ </t>
  </si>
  <si>
    <t>GoodÂ </t>
  </si>
  <si>
    <t>Tanya van Graan</t>
  </si>
  <si>
    <t>Enter the VoidÂ </t>
  </si>
  <si>
    <t>VampsÂ </t>
  </si>
  <si>
    <t>James Marsh</t>
  </si>
  <si>
    <t>Hachi: A Dog's TaleÂ </t>
  </si>
  <si>
    <t>Trond Fausa</t>
  </si>
  <si>
    <t>ZuluÂ </t>
  </si>
  <si>
    <t>Norway</t>
  </si>
  <si>
    <t>Matt Williams</t>
  </si>
  <si>
    <t>Marie-JosÃ©e Croze</t>
  </si>
  <si>
    <t>The HomesmanÂ </t>
  </si>
  <si>
    <t>Jake Lloyd</t>
  </si>
  <si>
    <t>Juwanna MannÂ </t>
  </si>
  <si>
    <t>Rob Zombie</t>
  </si>
  <si>
    <t xml:space="preserve">LilyhammerÂ             </t>
  </si>
  <si>
    <t>RyÃ´ko Hirosue</t>
  </si>
  <si>
    <t>AraratÂ </t>
  </si>
  <si>
    <t>Dennis Iliadis</t>
  </si>
  <si>
    <t>MadisonÂ </t>
  </si>
  <si>
    <t>Slow BurnÂ </t>
  </si>
  <si>
    <t>Rick Rosenthal</t>
  </si>
  <si>
    <t>WasabiÂ </t>
  </si>
  <si>
    <t>Comedy|Horror|Sci-Fi</t>
  </si>
  <si>
    <t>SlitherÂ </t>
  </si>
  <si>
    <t>Beverly Hills CopÂ </t>
  </si>
  <si>
    <t>Home AloneÂ </t>
  </si>
  <si>
    <t>Nicolas Winding Refn</t>
  </si>
  <si>
    <t>Pei-Pei Cheng</t>
  </si>
  <si>
    <t>3 Men and a BabyÂ </t>
  </si>
  <si>
    <t>Taiwan</t>
  </si>
  <si>
    <t>Sara Sugarman</t>
  </si>
  <si>
    <t>TootsieÂ </t>
  </si>
  <si>
    <t>Jennifer Ehle</t>
  </si>
  <si>
    <t>Top GunÂ </t>
  </si>
  <si>
    <t>Juan Carlos Fresnadillo</t>
  </si>
  <si>
    <t>Tony Jay</t>
  </si>
  <si>
    <t>Crouching Tiger, Hidden DragonÂ </t>
  </si>
  <si>
    <t>Bobby Campo</t>
  </si>
  <si>
    <t>American BeautyÂ </t>
  </si>
  <si>
    <t>The King's SpeechÂ </t>
  </si>
  <si>
    <t>Gina Prince-Bythewood</t>
  </si>
  <si>
    <t>Rae Dawn Chong</t>
  </si>
  <si>
    <t>TwinsÂ </t>
  </si>
  <si>
    <t>Ji-won Ha</t>
  </si>
  <si>
    <t xml:space="preserve">Scream: The TV SeriesÂ             </t>
  </si>
  <si>
    <t>Korean</t>
  </si>
  <si>
    <t>Phil Traill</t>
  </si>
  <si>
    <t>The Yellow HandkerchiefÂ </t>
  </si>
  <si>
    <t>Joe Berlinger</t>
  </si>
  <si>
    <t>The Color PurpleÂ </t>
  </si>
  <si>
    <t>Action|Comedy|Drama|Thriller</t>
  </si>
  <si>
    <t>Tidal WaveÂ </t>
  </si>
  <si>
    <t>Elizabeth Allen Rosenbaum</t>
  </si>
  <si>
    <t>The Imitation GameÂ </t>
  </si>
  <si>
    <t>Megan Charpentier</t>
  </si>
  <si>
    <t>Private BenjaminÂ </t>
  </si>
  <si>
    <t>Coal Miner's DaughterÂ </t>
  </si>
  <si>
    <t>Diary of a Wimpy KidÂ </t>
  </si>
  <si>
    <t>Michael Mayer</t>
  </si>
  <si>
    <t>Georgina Cates</t>
  </si>
  <si>
    <t>MamaÂ </t>
  </si>
  <si>
    <t>Martin Weisz</t>
  </si>
  <si>
    <t>Sylvia Syms</t>
  </si>
  <si>
    <t>John Ottman</t>
  </si>
  <si>
    <t>National Lampoon's VacationÂ </t>
  </si>
  <si>
    <t>Tasha Smith</t>
  </si>
  <si>
    <t>Bad GrandpaÂ </t>
  </si>
  <si>
    <t>John Bonito</t>
  </si>
  <si>
    <t>The QueenÂ </t>
  </si>
  <si>
    <t>Peter Atencio</t>
  </si>
  <si>
    <t>Roger Allam</t>
  </si>
  <si>
    <t>BeetlejuiceÂ </t>
  </si>
  <si>
    <t>Tessa Thompson</t>
  </si>
  <si>
    <t>Why Did I Get Married?Â </t>
  </si>
  <si>
    <t>David Nutter</t>
  </si>
  <si>
    <t>Drama|Family|Romance</t>
  </si>
  <si>
    <t>Little WomenÂ </t>
  </si>
  <si>
    <t>Derek Cianfrance</t>
  </si>
  <si>
    <t>The Woman in BlackÂ </t>
  </si>
  <si>
    <t>When a Stranger CallsÂ </t>
  </si>
  <si>
    <t>Stephan Elliott</t>
  </si>
  <si>
    <t>Adam Lamberg</t>
  </si>
  <si>
    <t>Big Fat LiarÂ </t>
  </si>
  <si>
    <t>The Deer HunterÂ </t>
  </si>
  <si>
    <t>Mark L. Lester</t>
  </si>
  <si>
    <t>Conchata Ferrell</t>
  </si>
  <si>
    <t>Wag the DogÂ </t>
  </si>
  <si>
    <t>Adventure|Comedy|Family|Music|Romance</t>
  </si>
  <si>
    <t>The Lizzie McGuire MovieÂ </t>
  </si>
  <si>
    <t>Virginia Capers</t>
  </si>
  <si>
    <t>SnitchÂ </t>
  </si>
  <si>
    <t>Tom Green</t>
  </si>
  <si>
    <t>KrampusÂ </t>
  </si>
  <si>
    <t>Mike Nawrocki</t>
  </si>
  <si>
    <t>JoAnna Garcia Swisher</t>
  </si>
  <si>
    <t>The FacultyÂ </t>
  </si>
  <si>
    <t>Catherine Owens</t>
  </si>
  <si>
    <t>What's Love Got to Do with ItÂ </t>
  </si>
  <si>
    <t>Douglas Aarniokoski</t>
  </si>
  <si>
    <t>Cop LandÂ </t>
  </si>
  <si>
    <t>Bryan Barber</t>
  </si>
  <si>
    <t>Not Another Teen MovieÂ </t>
  </si>
  <si>
    <t>Lone Scherfig</t>
  </si>
  <si>
    <t>End of WatchÂ </t>
  </si>
  <si>
    <t>Drew Barrymore</t>
  </si>
  <si>
    <t>Brian Koppelman</t>
  </si>
  <si>
    <t>The SkullsÂ </t>
  </si>
  <si>
    <t>James Foley</t>
  </si>
  <si>
    <t>JosÃ© Ferrer</t>
  </si>
  <si>
    <t>The Theory of EverythingÂ </t>
  </si>
  <si>
    <t>Malibu's Most WantedÂ </t>
  </si>
  <si>
    <t>Kevin Rankin</t>
  </si>
  <si>
    <t>Where the Heart IsÂ </t>
  </si>
  <si>
    <t>Lawrence of ArabiaÂ </t>
  </si>
  <si>
    <t>Steve Gomer</t>
  </si>
  <si>
    <t>Halloween IIÂ </t>
  </si>
  <si>
    <t>WildÂ </t>
  </si>
  <si>
    <t>The Last House on the LeftÂ </t>
  </si>
  <si>
    <t>Mark Piznarski</t>
  </si>
  <si>
    <t>Carol Kane</t>
  </si>
  <si>
    <t>The Wedding DateÂ </t>
  </si>
  <si>
    <t>Comedy|Horror|Thriller</t>
  </si>
  <si>
    <t>Halloween: ResurrectionÂ </t>
  </si>
  <si>
    <t>The Princess BrideÂ </t>
  </si>
  <si>
    <t>Craig Brewer</t>
  </si>
  <si>
    <t>Tim Daly</t>
  </si>
  <si>
    <t>The Great DebatersÂ </t>
  </si>
  <si>
    <t>DriveÂ </t>
  </si>
  <si>
    <t>Matthew Daddario</t>
  </si>
  <si>
    <t>Comedy|Family|Music|Romance</t>
  </si>
  <si>
    <t>Confessions of a Teenage Drama QueenÂ </t>
  </si>
  <si>
    <t>David Raynr</t>
  </si>
  <si>
    <t>Luke Benward</t>
  </si>
  <si>
    <t>The Object of My AffectionÂ </t>
  </si>
  <si>
    <t>Mort Nathan</t>
  </si>
  <si>
    <t>28 Weeks LaterÂ </t>
  </si>
  <si>
    <t>When the Game Stands TallÂ </t>
  </si>
  <si>
    <t>Dan Curtis</t>
  </si>
  <si>
    <t>Katy Mixon</t>
  </si>
  <si>
    <t>Because of Winn-DixieÂ </t>
  </si>
  <si>
    <t>Wil Shriner</t>
  </si>
  <si>
    <t>Erica Leerhsen</t>
  </si>
  <si>
    <t>Love &amp; BasketballÂ </t>
  </si>
  <si>
    <t>Martin McDonagh</t>
  </si>
  <si>
    <t>Rachel True</t>
  </si>
  <si>
    <t>Grosse Pointe BlankÂ </t>
  </si>
  <si>
    <t>Tina Gordon Chism</t>
  </si>
  <si>
    <t>Mark Gatiss</t>
  </si>
  <si>
    <t>All About SteveÂ </t>
  </si>
  <si>
    <t>Peter Cattaneo</t>
  </si>
  <si>
    <t>Hutch Dano</t>
  </si>
  <si>
    <t>Adventure|Fantasy|Horror|Mystery|Thriller</t>
  </si>
  <si>
    <t>Book of Shadows: Blair Witch 2Â </t>
  </si>
  <si>
    <t>Vicky Jenson</t>
  </si>
  <si>
    <t>Peter Vaughan</t>
  </si>
  <si>
    <t>The CraftÂ </t>
  </si>
  <si>
    <t>Nicole Ari Parker</t>
  </si>
  <si>
    <t>Match PointÂ </t>
  </si>
  <si>
    <t>Rosanna Arquette</t>
  </si>
  <si>
    <t>Ramona and BeezusÂ </t>
  </si>
  <si>
    <t>Mary Lambert</t>
  </si>
  <si>
    <t>Danny Pino</t>
  </si>
  <si>
    <t>The Remains of the DayÂ </t>
  </si>
  <si>
    <t>Boogie NightsÂ </t>
  </si>
  <si>
    <t>Peter Kassovitz</t>
  </si>
  <si>
    <t>Joey Lawrence</t>
  </si>
  <si>
    <t>Nowhere to RunÂ </t>
  </si>
  <si>
    <t>FlickaÂ </t>
  </si>
  <si>
    <t>Rodman Flender</t>
  </si>
  <si>
    <t>Firass Dirani</t>
  </si>
  <si>
    <t>The Hills Have Eyes IIÂ </t>
  </si>
  <si>
    <t>Will Forte</t>
  </si>
  <si>
    <t>Urban Legends: Final CutÂ </t>
  </si>
  <si>
    <t>Katja von Garnier</t>
  </si>
  <si>
    <t>Cinda McCain</t>
  </si>
  <si>
    <t>Tuck EverlastingÂ </t>
  </si>
  <si>
    <t>Official site</t>
  </si>
  <si>
    <t>The MarineÂ </t>
  </si>
  <si>
    <t>Mark Romanek</t>
  </si>
  <si>
    <t>KeanuÂ </t>
  </si>
  <si>
    <t>Brad Anderson</t>
  </si>
  <si>
    <t>Akie Kotabe</t>
  </si>
  <si>
    <t>Country StrongÂ </t>
  </si>
  <si>
    <t>Michael Chapman</t>
  </si>
  <si>
    <t>Patrick Bergin</t>
  </si>
  <si>
    <t>Disturbing BehaviorÂ </t>
  </si>
  <si>
    <t>Antonio Banderas</t>
  </si>
  <si>
    <t>The Place Beyond the PinesÂ </t>
  </si>
  <si>
    <t>George C. Scott</t>
  </si>
  <si>
    <t>The November ManÂ </t>
  </si>
  <si>
    <t>Khalil Sullins</t>
  </si>
  <si>
    <t>Eye of the BeholderÂ </t>
  </si>
  <si>
    <t>Nina Hoss</t>
  </si>
  <si>
    <t>The Hurt LockerÂ </t>
  </si>
  <si>
    <t>Fritz Lang</t>
  </si>
  <si>
    <t>FirestarterÂ </t>
  </si>
  <si>
    <t>Cam Clarke</t>
  </si>
  <si>
    <t>Killing Them SoftlyÂ </t>
  </si>
  <si>
    <t>The Edge</t>
  </si>
  <si>
    <t>A Most Wanted ManÂ </t>
  </si>
  <si>
    <t>Hsiao-Hsien Hou</t>
  </si>
  <si>
    <t>Adrian Paul</t>
  </si>
  <si>
    <t>Freddy Got FingeredÂ </t>
  </si>
  <si>
    <t>Faizon Love</t>
  </si>
  <si>
    <t>The Pirates Who Don't Do Anything: A VeggieTales MovieÂ </t>
  </si>
  <si>
    <t>Andrey Zvyagintsev</t>
  </si>
  <si>
    <t>U2 3DÂ </t>
  </si>
  <si>
    <t>Tony Jaa</t>
  </si>
  <si>
    <t>Jimmy Fallon</t>
  </si>
  <si>
    <t>Highlander: EndgameÂ </t>
  </si>
  <si>
    <t>Crime|Drama|Musical|Romance</t>
  </si>
  <si>
    <t>IdlewildÂ </t>
  </si>
  <si>
    <t>Brian Van Holt</t>
  </si>
  <si>
    <t>One DayÂ </t>
  </si>
  <si>
    <t>RyÃ»hei Kitamura</t>
  </si>
  <si>
    <t>Whip ItÂ </t>
  </si>
  <si>
    <t>Darrell Roodt</t>
  </si>
  <si>
    <t>Keith Allen</t>
  </si>
  <si>
    <t>Knockaround GuysÂ </t>
  </si>
  <si>
    <t>Dito Montiel</t>
  </si>
  <si>
    <t>ConfidenceÂ </t>
  </si>
  <si>
    <t>Stefan Ruzowitzky</t>
  </si>
  <si>
    <t>Kyla Pratt</t>
  </si>
  <si>
    <t>The MuseÂ </t>
  </si>
  <si>
    <t>Jake Paltrow</t>
  </si>
  <si>
    <t>De-LovelyÂ </t>
  </si>
  <si>
    <t>Juraj Jakubisko</t>
  </si>
  <si>
    <t>New York StoriesÂ </t>
  </si>
  <si>
    <t>Anthony Silverston</t>
  </si>
  <si>
    <t>Barney's Great AdventureÂ </t>
  </si>
  <si>
    <t>Gabe IbÃ¡Ã±ez</t>
  </si>
  <si>
    <t>The Man with the Iron FistsÂ </t>
  </si>
  <si>
    <t>Gerry Lively</t>
  </si>
  <si>
    <t>Home FriesÂ </t>
  </si>
  <si>
    <t>Daniele Luchetti</t>
  </si>
  <si>
    <t>Nicole de Boer</t>
  </si>
  <si>
    <t>Here on EarthÂ </t>
  </si>
  <si>
    <t>Tung-Shing Yee</t>
  </si>
  <si>
    <t>BrazilÂ </t>
  </si>
  <si>
    <t>Julien Temple</t>
  </si>
  <si>
    <t>Michael Raymond-James</t>
  </si>
  <si>
    <t>Family|Music|Romance</t>
  </si>
  <si>
    <t>Raise Your VoiceÂ </t>
  </si>
  <si>
    <t>Drama|Fantasy|Mystery|Sci-Fi</t>
  </si>
  <si>
    <t xml:space="preserve">The Dead ZoneÂ             </t>
  </si>
  <si>
    <t>Gregory Jacobs</t>
  </si>
  <si>
    <t>Archie Panjabi</t>
  </si>
  <si>
    <t>The Big LebowskiÂ </t>
  </si>
  <si>
    <t>Jodi Lyn O'Keefe</t>
  </si>
  <si>
    <t>Black Snake MoanÂ </t>
  </si>
  <si>
    <t>Gilles Paquet-Brenner</t>
  </si>
  <si>
    <t>Dark BlueÂ </t>
  </si>
  <si>
    <t>Peter Cousens</t>
  </si>
  <si>
    <t>Biography|Drama|History|Thriller|War</t>
  </si>
  <si>
    <t>A Mighty HeartÂ </t>
  </si>
  <si>
    <t>Campbell Scott</t>
  </si>
  <si>
    <t>Whatever It TakesÂ </t>
  </si>
  <si>
    <t>Lars von Trier</t>
  </si>
  <si>
    <t>Boat TripÂ </t>
  </si>
  <si>
    <t>Anna Madeley</t>
  </si>
  <si>
    <t>The Importance of Being EarnestÂ </t>
  </si>
  <si>
    <t>S. Epatha Merkerson</t>
  </si>
  <si>
    <t>The Love LetterÂ </t>
  </si>
  <si>
    <t>HootÂ </t>
  </si>
  <si>
    <t>John Blanchard</t>
  </si>
  <si>
    <t>Zach Gilford</t>
  </si>
  <si>
    <t>In BrugesÂ </t>
  </si>
  <si>
    <t>John Cornell</t>
  </si>
  <si>
    <t>PeeplesÂ </t>
  </si>
  <si>
    <t>Vidhu Vinod Chopra</t>
  </si>
  <si>
    <t>The RockerÂ </t>
  </si>
  <si>
    <t>Susan Ward</t>
  </si>
  <si>
    <t>Post GradÂ </t>
  </si>
  <si>
    <t>Promised LandÂ </t>
  </si>
  <si>
    <t>Whatever WorksÂ </t>
  </si>
  <si>
    <t>Corbin Bernsen</t>
  </si>
  <si>
    <t>The In CrowdÂ </t>
  </si>
  <si>
    <t>Adventure|Crime|Drama|Mystery|Western</t>
  </si>
  <si>
    <t>Three BurialsÂ </t>
  </si>
  <si>
    <t>Jakob the LiarÂ </t>
  </si>
  <si>
    <t>Agnes Bruckner</t>
  </si>
  <si>
    <t>Kiss Kiss Bang BangÂ </t>
  </si>
  <si>
    <t>Jamie Blanks</t>
  </si>
  <si>
    <t>Idle HandsÂ </t>
  </si>
  <si>
    <t>Mulholland DriveÂ </t>
  </si>
  <si>
    <t>Drama|Fantasy|Horror|Romance</t>
  </si>
  <si>
    <t>Blood and ChocolateÂ </t>
  </si>
  <si>
    <t>Randal Kleiser</t>
  </si>
  <si>
    <t>Eduardo Noriega</t>
  </si>
  <si>
    <t>You Will Meet a Tall Dark StrangerÂ </t>
  </si>
  <si>
    <t>Pamela Reed</t>
  </si>
  <si>
    <t>Never Let Me GoÂ </t>
  </si>
  <si>
    <t xml:space="preserve">The CompanyÂ             </t>
  </si>
  <si>
    <t>TranssiberianÂ </t>
  </si>
  <si>
    <t>Kalim Chandler</t>
  </si>
  <si>
    <t>The Clan of the Cave BearÂ </t>
  </si>
  <si>
    <t>Cambodia</t>
  </si>
  <si>
    <t>Crazy in AlabamaÂ </t>
  </si>
  <si>
    <t>Gustav FrÃ¶hlich</t>
  </si>
  <si>
    <t>Funny GamesÂ </t>
  </si>
  <si>
    <t>Cyril Raffaelli</t>
  </si>
  <si>
    <t>ListeningÂ </t>
  </si>
  <si>
    <t>Felicia's JourneyÂ </t>
  </si>
  <si>
    <t>Chen Chang</t>
  </si>
  <si>
    <t>MetropolisÂ </t>
  </si>
  <si>
    <t>District B13Â </t>
  </si>
  <si>
    <t>Rick Famuyiwa</t>
  </si>
  <si>
    <t>Vladimir Garin</t>
  </si>
  <si>
    <t>Things to Do in Denver When You're DeadÂ </t>
  </si>
  <si>
    <t>Alan Cohn</t>
  </si>
  <si>
    <t>Petchtai Wongkamlao</t>
  </si>
  <si>
    <t>The AssassinÂ </t>
  </si>
  <si>
    <t>Thai</t>
  </si>
  <si>
    <t>Thailand</t>
  </si>
  <si>
    <t>Franco Zeffirelli</t>
  </si>
  <si>
    <t>JJ Feild</t>
  </si>
  <si>
    <t>Comedy|Crime|Drama|Thriller|War</t>
  </si>
  <si>
    <t>Buffalo SoldiersÂ </t>
  </si>
  <si>
    <t>Tom Holland</t>
  </si>
  <si>
    <t>Gina Bellman</t>
  </si>
  <si>
    <t>The ReturnÂ </t>
  </si>
  <si>
    <t>Ong-bak 2Â </t>
  </si>
  <si>
    <t>Wendy Crewson</t>
  </si>
  <si>
    <t>Action|Adventure|Drama|History|Thriller|War</t>
  </si>
  <si>
    <t>CenturionÂ </t>
  </si>
  <si>
    <t>Silent TriggerÂ </t>
  </si>
  <si>
    <t>James Isaac</t>
  </si>
  <si>
    <t>The Midnight Meat TrainÂ </t>
  </si>
  <si>
    <t>Gael Le Cornec</t>
  </si>
  <si>
    <t>Winnie MandelaÂ </t>
  </si>
  <si>
    <t>Emilio Estevez</t>
  </si>
  <si>
    <t>Hans Matheson</t>
  </si>
  <si>
    <t>The Son of No OneÂ </t>
  </si>
  <si>
    <t>Slovakia</t>
  </si>
  <si>
    <t>Action|Comedy|Drama|War</t>
  </si>
  <si>
    <t>All the Queen's MenÂ </t>
  </si>
  <si>
    <t>Josh Schwartz</t>
  </si>
  <si>
    <t>Comedy|Drama|Fantasy|Music|Romance</t>
  </si>
  <si>
    <t>The Good NightÂ </t>
  </si>
  <si>
    <t>Bulgaria</t>
  </si>
  <si>
    <t>Julian Schnabel</t>
  </si>
  <si>
    <t>Lucy Gaskell</t>
  </si>
  <si>
    <t>Biography|Drama|Fantasy|History</t>
  </si>
  <si>
    <t>Bathory: Countess of BloodÂ </t>
  </si>
  <si>
    <t>Todd Field</t>
  </si>
  <si>
    <t>Rodrigo De la Serna</t>
  </si>
  <si>
    <t>KhumbaÂ </t>
  </si>
  <si>
    <t>Davis Guggenheim</t>
  </si>
  <si>
    <t>Daniel Wu</t>
  </si>
  <si>
    <t>AutomataÂ </t>
  </si>
  <si>
    <t>Dungeons &amp; Dragons: Wrath of the Dragon GodÂ </t>
  </si>
  <si>
    <t>Chris Elliott</t>
  </si>
  <si>
    <t>Chiamatemi Francesco - Il Papa della genteÂ </t>
  </si>
  <si>
    <t>Stephen Carpenter</t>
  </si>
  <si>
    <t>Shinjuku IncidentÂ </t>
  </si>
  <si>
    <t>PandaemoniumÂ </t>
  </si>
  <si>
    <t>Groundhog DayÂ </t>
  </si>
  <si>
    <t>James Fargo</t>
  </si>
  <si>
    <t>Magic Mike XXLÂ </t>
  </si>
  <si>
    <t>Romeo + JulietÂ </t>
  </si>
  <si>
    <t>Alain Resnais</t>
  </si>
  <si>
    <t>Jeremy Davies</t>
  </si>
  <si>
    <t>Sarah's KeyÂ </t>
  </si>
  <si>
    <t>Saurabh Shukla</t>
  </si>
  <si>
    <t>Drama|Family|Music</t>
  </si>
  <si>
    <t>FreedomÂ </t>
  </si>
  <si>
    <t>Chao-Bin Su</t>
  </si>
  <si>
    <t>Lois Smith</t>
  </si>
  <si>
    <t>UnforgivenÂ </t>
  </si>
  <si>
    <t>ManderlayÂ </t>
  </si>
  <si>
    <t>Kenneth Lonergan</t>
  </si>
  <si>
    <t>Andrea Martin</t>
  </si>
  <si>
    <t>Slumdog MillionaireÂ </t>
  </si>
  <si>
    <t>Bo Zenga</t>
  </si>
  <si>
    <t>Linda Kozlowski</t>
  </si>
  <si>
    <t>Fatal AttractionÂ </t>
  </si>
  <si>
    <t>Chris Marquette</t>
  </si>
  <si>
    <t>Pretty WomanÂ </t>
  </si>
  <si>
    <t xml:space="preserve">Towering InfernoÂ             </t>
  </si>
  <si>
    <t>Crocodile Dundee IIÂ </t>
  </si>
  <si>
    <t>Broken HorsesÂ </t>
  </si>
  <si>
    <t>Born on the Fourth of JulyÂ </t>
  </si>
  <si>
    <t>Cool RunningsÂ </t>
  </si>
  <si>
    <t>My Bloody ValentineÂ </t>
  </si>
  <si>
    <t>Steve Gonsalves</t>
  </si>
  <si>
    <t>Stomp the YardÂ </t>
  </si>
  <si>
    <t>The Spy Who Loved MeÂ </t>
  </si>
  <si>
    <t xml:space="preserve">Ghost HuntersÂ             </t>
  </si>
  <si>
    <t>Urban LegendÂ </t>
  </si>
  <si>
    <t>Elaine Hendrix</t>
  </si>
  <si>
    <t>Good DeedsÂ </t>
  </si>
  <si>
    <t>White FangÂ </t>
  </si>
  <si>
    <t>Khandi Alexander</t>
  </si>
  <si>
    <t>SuperstarÂ </t>
  </si>
  <si>
    <t>Roger Guenveur Smith</t>
  </si>
  <si>
    <t>The Iron LadyÂ </t>
  </si>
  <si>
    <t>Jonah: A VeggieTales MovieÂ </t>
  </si>
  <si>
    <t>Poetic JusticeÂ </t>
  </si>
  <si>
    <t>James D'Arcy</t>
  </si>
  <si>
    <t>All About the BenjaminsÂ </t>
  </si>
  <si>
    <t>Danny Leiner</t>
  </si>
  <si>
    <t>Vampire in BrooklynÂ </t>
  </si>
  <si>
    <t>Christopher Cain</t>
  </si>
  <si>
    <t>Exorcist II: The HereticÂ </t>
  </si>
  <si>
    <t>Theodore Melfi</t>
  </si>
  <si>
    <t>Lance Gross</t>
  </si>
  <si>
    <t>An American HauntingÂ </t>
  </si>
  <si>
    <t>My Boss's DaughterÂ </t>
  </si>
  <si>
    <t>Joan Plowright</t>
  </si>
  <si>
    <t>Adventure|Mystery|Thriller</t>
  </si>
  <si>
    <t>A Perfect GetawayÂ </t>
  </si>
  <si>
    <t>Ed Decter</t>
  </si>
  <si>
    <t>Bethany Joy Lenz</t>
  </si>
  <si>
    <t>Our Family WeddingÂ </t>
  </si>
  <si>
    <t>Gene Quintano</t>
  </si>
  <si>
    <t>Dead Man on CampusÂ </t>
  </si>
  <si>
    <t>Tea with MussoliniÂ </t>
  </si>
  <si>
    <t>Eric Bress</t>
  </si>
  <si>
    <t>Eliza Coupe</t>
  </si>
  <si>
    <t>ThinnerÂ </t>
  </si>
  <si>
    <t>Kane Hodder</t>
  </si>
  <si>
    <t>New York, New YorkÂ </t>
  </si>
  <si>
    <t>Preston A. Whitmore II</t>
  </si>
  <si>
    <t>CrooklynÂ </t>
  </si>
  <si>
    <t>I Think I Love My WifeÂ </t>
  </si>
  <si>
    <t>Kirk Wong</t>
  </si>
  <si>
    <t>Jason XÂ </t>
  </si>
  <si>
    <t>Bronwen Hughes</t>
  </si>
  <si>
    <t>Jackson Nicoll</t>
  </si>
  <si>
    <t>John Lafia</t>
  </si>
  <si>
    <t>BobbyÂ </t>
  </si>
  <si>
    <t>Sam Miller</t>
  </si>
  <si>
    <t>Comedy|Mystery|Romance</t>
  </si>
  <si>
    <t>Head Over HeelsÂ </t>
  </si>
  <si>
    <t>Sharon Lawrence</t>
  </si>
  <si>
    <t>Fun SizeÂ </t>
  </si>
  <si>
    <t>Alex Garland</t>
  </si>
  <si>
    <t>Julie Kavner</t>
  </si>
  <si>
    <t>The Diving Bell and the ButterflyÂ </t>
  </si>
  <si>
    <t>Terry Pheto</t>
  </si>
  <si>
    <t>Little ChildrenÂ </t>
  </si>
  <si>
    <t>Mark Brown</t>
  </si>
  <si>
    <t>Angela Featherstone</t>
  </si>
  <si>
    <t>GossipÂ </t>
  </si>
  <si>
    <t>Todd Boyce</t>
  </si>
  <si>
    <t>A Walk on the MoonÂ </t>
  </si>
  <si>
    <t>Catch a FireÂ </t>
  </si>
  <si>
    <t>Joseph Cotten</t>
  </si>
  <si>
    <t>Soul SurvivorsÂ </t>
  </si>
  <si>
    <t>Iran</t>
  </si>
  <si>
    <t>Michael Polish</t>
  </si>
  <si>
    <t>Ruth Sheen</t>
  </si>
  <si>
    <t>Jefferson in ParisÂ </t>
  </si>
  <si>
    <t>Daisy von Scherler Mayer</t>
  </si>
  <si>
    <t>Sara Forestier</t>
  </si>
  <si>
    <t>Easy VirtueÂ </t>
  </si>
  <si>
    <t>Lenny Abrahamson</t>
  </si>
  <si>
    <t>CaravansÂ </t>
  </si>
  <si>
    <t>Shawn Yue</t>
  </si>
  <si>
    <t>Mr. TurnerÂ </t>
  </si>
  <si>
    <t>John Waters</t>
  </si>
  <si>
    <t>Katherine LaNasa</t>
  </si>
  <si>
    <t>Wild GrassÂ </t>
  </si>
  <si>
    <t>Biography|Crime|Drama|War</t>
  </si>
  <si>
    <t>Amen.Â </t>
  </si>
  <si>
    <t>Reign of AssassinsÂ </t>
  </si>
  <si>
    <t>Craig Bolotin</t>
  </si>
  <si>
    <t>The Lucky OnesÂ </t>
  </si>
  <si>
    <t>Mark Christopher</t>
  </si>
  <si>
    <t>MargaretÂ </t>
  </si>
  <si>
    <t>Blair Hayes</t>
  </si>
  <si>
    <t>Stan HelsingÂ </t>
  </si>
  <si>
    <t>Jez Butterworth</t>
  </si>
  <si>
    <t>FlippedÂ </t>
  </si>
  <si>
    <t>Brokeback MountainÂ </t>
  </si>
  <si>
    <t>Olivier Assayas</t>
  </si>
  <si>
    <t>Olaf Lubaszenko</t>
  </si>
  <si>
    <t>CluelessÂ </t>
  </si>
  <si>
    <t>Polish</t>
  </si>
  <si>
    <t>Poland</t>
  </si>
  <si>
    <t>Stephen Marcus</t>
  </si>
  <si>
    <t>Far from HeavenÂ </t>
  </si>
  <si>
    <t>Patrice Leconte</t>
  </si>
  <si>
    <t>Hot Tub Time Machine 2Â </t>
  </si>
  <si>
    <t xml:space="preserve">DekalogÂ             </t>
  </si>
  <si>
    <t>Paul Mazursky</t>
  </si>
  <si>
    <t>Marian Dziedziel</t>
  </si>
  <si>
    <t>QuillsÂ </t>
  </si>
  <si>
    <t>Bruno Ganz</t>
  </si>
  <si>
    <t>Seven PsychopathsÂ </t>
  </si>
  <si>
    <t>Lola DueÃ±as</t>
  </si>
  <si>
    <t>Crime|Drama|Music|Mystery|Thriller</t>
  </si>
  <si>
    <t>The Caveman's ValentineÂ </t>
  </si>
  <si>
    <t>Stephen Chbosky</t>
  </si>
  <si>
    <t>Paul Brannigan</t>
  </si>
  <si>
    <t xml:space="preserve">The BorderÂ             </t>
  </si>
  <si>
    <t>Jon Hess</t>
  </si>
  <si>
    <t>DownfallÂ </t>
  </si>
  <si>
    <t>Stephanie Danielson</t>
  </si>
  <si>
    <t>The Sea InsideÂ </t>
  </si>
  <si>
    <t>Sean Kingston</t>
  </si>
  <si>
    <t>Under the SkinÂ </t>
  </si>
  <si>
    <t>Biography|Comedy|Drama|War</t>
  </si>
  <si>
    <t>Good Morning, VietnamÂ </t>
  </si>
  <si>
    <t>The Last GodfatherÂ </t>
  </si>
  <si>
    <t>Justin Bieber: Never Say NeverÂ </t>
  </si>
  <si>
    <t>Black SwanÂ </t>
  </si>
  <si>
    <t>John H. Lee</t>
  </si>
  <si>
    <t>Rodney Eastman</t>
  </si>
  <si>
    <t>John Stainton</t>
  </si>
  <si>
    <t>Brighton Sharbino</t>
  </si>
  <si>
    <t>The Godfather: Part IIÂ </t>
  </si>
  <si>
    <t>Save the Last DanceÂ </t>
  </si>
  <si>
    <t>Patrick Wayne</t>
  </si>
  <si>
    <t>A Nightmare on Elm Street 4: The Dream MasterÂ </t>
  </si>
  <si>
    <t>Miracles from HeavenÂ </t>
  </si>
  <si>
    <t>Dude, Where's My Car?Â </t>
  </si>
  <si>
    <t>Young GunsÂ </t>
  </si>
  <si>
    <t>Benedek Fliegauf</t>
  </si>
  <si>
    <t>St. VincentÂ </t>
  </si>
  <si>
    <t>About Last NightÂ </t>
  </si>
  <si>
    <t>Brett Cullen</t>
  </si>
  <si>
    <t>10 Things I Hate About YouÂ </t>
  </si>
  <si>
    <t>Paul Schrader</t>
  </si>
  <si>
    <t>The New GuyÂ </t>
  </si>
  <si>
    <t>Stewart Hendler</t>
  </si>
  <si>
    <t>Mark Webber</t>
  </si>
  <si>
    <t>Loaded Weapon 1Â </t>
  </si>
  <si>
    <t>John Cromwell</t>
  </si>
  <si>
    <t>Chris Brown</t>
  </si>
  <si>
    <t>The ShallowsÂ </t>
  </si>
  <si>
    <t>Dom DeLuise</t>
  </si>
  <si>
    <t>The Butterfly EffectÂ </t>
  </si>
  <si>
    <t>Mark Herman</t>
  </si>
  <si>
    <t>Elliott Gould</t>
  </si>
  <si>
    <t>Snow DayÂ </t>
  </si>
  <si>
    <t>This ChristmasÂ </t>
  </si>
  <si>
    <t>Beth Grant</t>
  </si>
  <si>
    <t>Comedy|Crime|Family|Sci-Fi</t>
  </si>
  <si>
    <t>Baby GeniusesÂ </t>
  </si>
  <si>
    <t>Abel Ferrara</t>
  </si>
  <si>
    <t>Kate del Castillo</t>
  </si>
  <si>
    <t>The Big HitÂ </t>
  </si>
  <si>
    <t>Harriet the SpyÂ </t>
  </si>
  <si>
    <t>Ethan Maniquis</t>
  </si>
  <si>
    <t>Sonoya Mizuno</t>
  </si>
  <si>
    <t>Child's Play 2Â </t>
  </si>
  <si>
    <t>George Hickenlooper</t>
  </si>
  <si>
    <t>Orson Bean</t>
  </si>
  <si>
    <t>No Good DeedÂ </t>
  </si>
  <si>
    <t>The MistÂ </t>
  </si>
  <si>
    <t>Je-kyu Kang</t>
  </si>
  <si>
    <t>Ella Wahlestedt</t>
  </si>
  <si>
    <t>Ex MachinaÂ </t>
  </si>
  <si>
    <t>William Dear</t>
  </si>
  <si>
    <t>Being John MalkovichÂ </t>
  </si>
  <si>
    <t>Kazunari Ninomiya</t>
  </si>
  <si>
    <t>Two Can Play That GameÂ </t>
  </si>
  <si>
    <t>Adventure|Family|Sci-Fi</t>
  </si>
  <si>
    <t>Earth to EchoÂ </t>
  </si>
  <si>
    <t>Crazy/BeautifulÂ </t>
  </si>
  <si>
    <t>StÃ©phane Aubier</t>
  </si>
  <si>
    <t>Jacob Tremblay</t>
  </si>
  <si>
    <t>Letters from Iwo JimaÂ </t>
  </si>
  <si>
    <t>Jack Warden</t>
  </si>
  <si>
    <t>The Astronaut FarmerÂ </t>
  </si>
  <si>
    <t>WooÂ </t>
  </si>
  <si>
    <t>RoomÂ </t>
  </si>
  <si>
    <t>David Dencik</t>
  </si>
  <si>
    <t>Dirty WorkÂ </t>
  </si>
  <si>
    <t>Serial MomÂ </t>
  </si>
  <si>
    <t>John Badham</t>
  </si>
  <si>
    <t>DickÂ </t>
  </si>
  <si>
    <t xml:space="preserve">Del 1 - MÃ¤n som hatar kvinnorÂ             </t>
  </si>
  <si>
    <t>Mike McCoy</t>
  </si>
  <si>
    <t>Light It UpÂ </t>
  </si>
  <si>
    <t>Josie Loren</t>
  </si>
  <si>
    <t>54Â </t>
  </si>
  <si>
    <t>Mike Judge</t>
  </si>
  <si>
    <t>Adventure|Comedy|Romance|Sci-Fi</t>
  </si>
  <si>
    <t>Bubble BoyÂ </t>
  </si>
  <si>
    <t>Kathryn Morris</t>
  </si>
  <si>
    <t>Birthday GirlÂ </t>
  </si>
  <si>
    <t>Sarita Choudhury</t>
  </si>
  <si>
    <t>21 &amp; OverÂ </t>
  </si>
  <si>
    <t>Daniel Auteuil</t>
  </si>
  <si>
    <t>Paris, je t'aimeÂ </t>
  </si>
  <si>
    <t>Meghan Heffern</t>
  </si>
  <si>
    <t>Resurrecting the ChampÂ </t>
  </si>
  <si>
    <t>Ryan O'Neal</t>
  </si>
  <si>
    <t>AdmissionÂ </t>
  </si>
  <si>
    <t>Tamra Davis</t>
  </si>
  <si>
    <t>The Widow of Saint-PierreÂ </t>
  </si>
  <si>
    <t>Nima Nourizadeh</t>
  </si>
  <si>
    <t>ChloeÂ </t>
  </si>
  <si>
    <t>Franklin J. Schaffner</t>
  </si>
  <si>
    <t>Ezra Miller</t>
  </si>
  <si>
    <t>FaithfulÂ </t>
  </si>
  <si>
    <t>Ian Gomez</t>
  </si>
  <si>
    <t>John Erick Dowdle</t>
  </si>
  <si>
    <t>Isabella Rossellini</t>
  </si>
  <si>
    <t>Find Me GuiltyÂ </t>
  </si>
  <si>
    <t>David Moreau</t>
  </si>
  <si>
    <t>The Perks of Being a WallflowerÂ </t>
  </si>
  <si>
    <t>Christopher Erskin</t>
  </si>
  <si>
    <t>Excessive ForceÂ </t>
  </si>
  <si>
    <t>Luke Treadaway</t>
  </si>
  <si>
    <t>InfamousÂ </t>
  </si>
  <si>
    <t>Brian Henson</t>
  </si>
  <si>
    <t>Nikola Djuricko</t>
  </si>
  <si>
    <t>The ClaimÂ </t>
  </si>
  <si>
    <t>Bosnian</t>
  </si>
  <si>
    <t>Tara Platt</t>
  </si>
  <si>
    <t>The Vatican TapesÂ </t>
  </si>
  <si>
    <t>Dean Dawson</t>
  </si>
  <si>
    <t>Attack the BlockÂ </t>
  </si>
  <si>
    <t>Dan Cutforth</t>
  </si>
  <si>
    <t>Aden Young</t>
  </si>
  <si>
    <t>In the Land of Blood and HoneyÂ </t>
  </si>
  <si>
    <t>Josh Boone</t>
  </si>
  <si>
    <t>Louis Herthum</t>
  </si>
  <si>
    <t>The CallÂ </t>
  </si>
  <si>
    <t>Everett McGill</t>
  </si>
  <si>
    <t>Operation ChromiteÂ </t>
  </si>
  <si>
    <t>None</t>
  </si>
  <si>
    <t>Action|Adventure|Comedy|Family</t>
  </si>
  <si>
    <t>The Crocodile Hunter: Collision CourseÂ </t>
  </si>
  <si>
    <t>Biography|Comedy|Crime|Drama|Romance</t>
  </si>
  <si>
    <t>I Love You Phillip MorrisÂ </t>
  </si>
  <si>
    <t>Quest for FireÂ </t>
  </si>
  <si>
    <t>Matt Smith</t>
  </si>
  <si>
    <t>Antwone FisherÂ </t>
  </si>
  <si>
    <t>The Emperor's ClubÂ </t>
  </si>
  <si>
    <t>True RomanceÂ </t>
  </si>
  <si>
    <t>WombÂ </t>
  </si>
  <si>
    <t>Jake Schreier</t>
  </si>
  <si>
    <t>Margo Harshman</t>
  </si>
  <si>
    <t>Glengarry Glen RossÂ </t>
  </si>
  <si>
    <t>Cheryl Dunye</t>
  </si>
  <si>
    <t>Mary Astor</t>
  </si>
  <si>
    <t>The Killer Inside MeÂ </t>
  </si>
  <si>
    <t>Cat PeopleÂ </t>
  </si>
  <si>
    <t>Ernest R. Dickerson</t>
  </si>
  <si>
    <t>Sheila Hancock</t>
  </si>
  <si>
    <t>Sorority RowÂ </t>
  </si>
  <si>
    <t>The Prisoner of ZendaÂ </t>
  </si>
  <si>
    <t>Lars and the Real GirlÂ </t>
  </si>
  <si>
    <t>Vincent Gallo</t>
  </si>
  <si>
    <t>The Boy in the Striped PajamasÂ </t>
  </si>
  <si>
    <t>Lionel C. Martin</t>
  </si>
  <si>
    <t>Crime|Drama|Musical</t>
  </si>
  <si>
    <t>Dancer in the DarkÂ </t>
  </si>
  <si>
    <t>Don Johnson</t>
  </si>
  <si>
    <t>Oscar and LucindaÂ </t>
  </si>
  <si>
    <t>Eric Schweig</t>
  </si>
  <si>
    <t>The FuneralÂ </t>
  </si>
  <si>
    <t>Gabriel Damon</t>
  </si>
  <si>
    <t>Solitary ManÂ </t>
  </si>
  <si>
    <t>Bin Won</t>
  </si>
  <si>
    <t>MacheteÂ </t>
  </si>
  <si>
    <t>Casino JackÂ </t>
  </si>
  <si>
    <t>Linda Blair</t>
  </si>
  <si>
    <t>The Land Before TimeÂ </t>
  </si>
  <si>
    <t>Robert Shaw</t>
  </si>
  <si>
    <t>Tae Guk Gi: The Brotherhood of WarÂ </t>
  </si>
  <si>
    <t>Wallace Wolodarsky</t>
  </si>
  <si>
    <t>The Perfect GameÂ </t>
  </si>
  <si>
    <t>The ExorcistÂ </t>
  </si>
  <si>
    <t>Randall 'Tex' Cobb</t>
  </si>
  <si>
    <t>JawsÂ </t>
  </si>
  <si>
    <t>Nicholas Jarecki</t>
  </si>
  <si>
    <t>American PieÂ </t>
  </si>
  <si>
    <t>Dean Israelite</t>
  </si>
  <si>
    <t>Jason George</t>
  </si>
  <si>
    <t>Animation|Comedy|Crime|Drama|Family</t>
  </si>
  <si>
    <t>Ernest &amp; CelestineÂ </t>
  </si>
  <si>
    <t>Darnell Martin</t>
  </si>
  <si>
    <t>Action|Adventure|Comedy|Fantasy|Mystery</t>
  </si>
  <si>
    <t>The Golden ChildÂ </t>
  </si>
  <si>
    <t>Scott Alexander</t>
  </si>
  <si>
    <t>Think Like a ManÂ </t>
  </si>
  <si>
    <t>Stuart Gordon</t>
  </si>
  <si>
    <t>BarbershopÂ </t>
  </si>
  <si>
    <t>Star Trek II: The Wrath of KhanÂ </t>
  </si>
  <si>
    <t>Jason Cottle</t>
  </si>
  <si>
    <t>Ace Ventura: Pet DetectiveÂ </t>
  </si>
  <si>
    <t>WarGamesÂ </t>
  </si>
  <si>
    <t>WitnessÂ </t>
  </si>
  <si>
    <t>Sid Haig</t>
  </si>
  <si>
    <t>Action|Adventure|Drama|Thriller|War</t>
  </si>
  <si>
    <t>Act of ValorÂ </t>
  </si>
  <si>
    <t>Jane Campion</t>
  </si>
  <si>
    <t>Eric Winter</t>
  </si>
  <si>
    <t>Crime|Drama|Music|Romance</t>
  </si>
  <si>
    <t>Step UpÂ </t>
  </si>
  <si>
    <t>Alex Russell</t>
  </si>
  <si>
    <t>Adventure|Animation|Comedy|Crime</t>
  </si>
  <si>
    <t>Beavis and Butt-Head Do AmericaÂ </t>
  </si>
  <si>
    <t>Fred Schepisi</t>
  </si>
  <si>
    <t>Amy Irving</t>
  </si>
  <si>
    <t>Jackie BrownÂ </t>
  </si>
  <si>
    <t>Michael Palin</t>
  </si>
  <si>
    <t>Harold &amp; Kumar Escape from Guantanamo BayÂ </t>
  </si>
  <si>
    <t>Katherine Boecher</t>
  </si>
  <si>
    <t>ChronicleÂ </t>
  </si>
  <si>
    <t>Antonia Bird</t>
  </si>
  <si>
    <t>Kirby Bliss Blanton</t>
  </si>
  <si>
    <t>YentlÂ </t>
  </si>
  <si>
    <t>Jon Poll</t>
  </si>
  <si>
    <t>Adventure|Comedy|Fantasy|Sci-Fi</t>
  </si>
  <si>
    <t>Time BanditsÂ </t>
  </si>
  <si>
    <t>Paolo Sorrentino</t>
  </si>
  <si>
    <t>CrossroadsÂ </t>
  </si>
  <si>
    <t>Peter Care</t>
  </si>
  <si>
    <t>Project XÂ </t>
  </si>
  <si>
    <t>Chan-wook Park</t>
  </si>
  <si>
    <t>Alessandro Nivola</t>
  </si>
  <si>
    <t>PattonÂ </t>
  </si>
  <si>
    <t>One Hour PhotoÂ </t>
  </si>
  <si>
    <t>Ira Sachs</t>
  </si>
  <si>
    <t>QuarantineÂ </t>
  </si>
  <si>
    <t>Carroll Ballard</t>
  </si>
  <si>
    <t>Jerry Nelson</t>
  </si>
  <si>
    <t>The EyeÂ </t>
  </si>
  <si>
    <t>Johnson Family VacationÂ </t>
  </si>
  <si>
    <t>Takeshi Kitano</t>
  </si>
  <si>
    <t>How HighÂ </t>
  </si>
  <si>
    <t>Ashley Ashida Dixon</t>
  </si>
  <si>
    <t>Comedy|Drama|Family|Fantasy|Musical</t>
  </si>
  <si>
    <t>The Muppet Christmas CarolÂ </t>
  </si>
  <si>
    <t>FridaÂ </t>
  </si>
  <si>
    <t>Katy Perry: Part of MeÂ </t>
  </si>
  <si>
    <t>Marco Kreuzpaintner</t>
  </si>
  <si>
    <t>Richard Dysart</t>
  </si>
  <si>
    <t>The Fault in Our StarsÂ </t>
  </si>
  <si>
    <t>Lajos Koltai</t>
  </si>
  <si>
    <t>Kathryn Erbe</t>
  </si>
  <si>
    <t>RoundersÂ </t>
  </si>
  <si>
    <t>Alan Rudolph</t>
  </si>
  <si>
    <t>Kelvin Taylor</t>
  </si>
  <si>
    <t>Top FiveÂ </t>
  </si>
  <si>
    <t>Mare Winningham</t>
  </si>
  <si>
    <t>ProphecyÂ </t>
  </si>
  <si>
    <t>Erika Christensen</t>
  </si>
  <si>
    <t>Stir of EchoesÂ </t>
  </si>
  <si>
    <t>Chuan Lu</t>
  </si>
  <si>
    <t>Anne Meara</t>
  </si>
  <si>
    <t>Action|Adventure|Biography|Drama|History</t>
  </si>
  <si>
    <t xml:space="preserve">Spartacus: War of the DamnedÂ             </t>
  </si>
  <si>
    <t>Joanna 'JoJo' Levesque</t>
  </si>
  <si>
    <t>PhilomenaÂ </t>
  </si>
  <si>
    <t>Lijun Sun</t>
  </si>
  <si>
    <t>The Upside of AngerÂ </t>
  </si>
  <si>
    <t>Takashi Yamazaki</t>
  </si>
  <si>
    <t>The Boys from BrazilÂ </t>
  </si>
  <si>
    <t>AquamarineÂ </t>
  </si>
  <si>
    <t>Christopher Smith</t>
  </si>
  <si>
    <t>Paper TownsÂ </t>
  </si>
  <si>
    <t>Timothy Hines</t>
  </si>
  <si>
    <t>My Baby's DaddyÂ </t>
  </si>
  <si>
    <t>Patton Oswalt</t>
  </si>
  <si>
    <t>NebraskaÂ </t>
  </si>
  <si>
    <t>Edi Gathegi</t>
  </si>
  <si>
    <t>Tales from the Crypt: Demon KnightÂ </t>
  </si>
  <si>
    <t>David Winters</t>
  </si>
  <si>
    <t>Comedy|Crime|Family</t>
  </si>
  <si>
    <t>Max Keeble's Big MoveÂ </t>
  </si>
  <si>
    <t>Eddie Cibrian</t>
  </si>
  <si>
    <t>Young AdultÂ </t>
  </si>
  <si>
    <t>Akira Kurosawa</t>
  </si>
  <si>
    <t>CrankÂ </t>
  </si>
  <si>
    <t>Jamie Thraves</t>
  </si>
  <si>
    <t>Rosemarie DeWitt</t>
  </si>
  <si>
    <t>How to Be a PlayerÂ </t>
  </si>
  <si>
    <t>Mabel Cheung</t>
  </si>
  <si>
    <t>Michael Lerner</t>
  </si>
  <si>
    <t>Living Out LoudÂ </t>
  </si>
  <si>
    <t>Just WrightÂ </t>
  </si>
  <si>
    <t>Martin Semmelrogge</t>
  </si>
  <si>
    <t>Rachel Getting MarriedÂ </t>
  </si>
  <si>
    <t>Dan Mazer</t>
  </si>
  <si>
    <t>The Postman Always Rings TwiceÂ </t>
  </si>
  <si>
    <t>Barry Watson</t>
  </si>
  <si>
    <t>Girl with a Pearl EarringÂ </t>
  </si>
  <si>
    <t>Adventure|Drama|Thriller|War</t>
  </si>
  <si>
    <t>Das BootÂ </t>
  </si>
  <si>
    <t>Andy Lau</t>
  </si>
  <si>
    <t>Curtiss Cook</t>
  </si>
  <si>
    <t>Sorority BoysÂ </t>
  </si>
  <si>
    <t>Jonny Weston</t>
  </si>
  <si>
    <t>About TimeÂ </t>
  </si>
  <si>
    <t>Veronika Dash</t>
  </si>
  <si>
    <t>House of Flying DaggersÂ </t>
  </si>
  <si>
    <t>R.J. Cutler</t>
  </si>
  <si>
    <t>ArbitrageÂ </t>
  </si>
  <si>
    <t>Project AlmanacÂ </t>
  </si>
  <si>
    <t>David S. Ward</t>
  </si>
  <si>
    <t>Cadillac RecordsÂ </t>
  </si>
  <si>
    <t>Aleksa Palladino</t>
  </si>
  <si>
    <t>ScrewedÂ </t>
  </si>
  <si>
    <t>Joseph Cross</t>
  </si>
  <si>
    <t>FortressÂ </t>
  </si>
  <si>
    <t>Kelly Clarkson</t>
  </si>
  <si>
    <t>For Your ConsiderationÂ </t>
  </si>
  <si>
    <t>CelebrityÂ </t>
  </si>
  <si>
    <t>Nick Damici</t>
  </si>
  <si>
    <t>Running with ScissorsÂ </t>
  </si>
  <si>
    <t>From Justin to KellyÂ </t>
  </si>
  <si>
    <t>Girl 6Â </t>
  </si>
  <si>
    <t>Kang-ho Song</t>
  </si>
  <si>
    <t>In the CutÂ </t>
  </si>
  <si>
    <t>Rob Pritts</t>
  </si>
  <si>
    <t>Two LoversÂ </t>
  </si>
  <si>
    <t>Last OrdersÂ </t>
  </si>
  <si>
    <t>Megan Park</t>
  </si>
  <si>
    <t>Comedy|Drama|Horror|Sci-Fi</t>
  </si>
  <si>
    <t>Sabrina Ferilli</t>
  </si>
  <si>
    <t>Adventure|Crime|Thriller</t>
  </si>
  <si>
    <t>The Pursuit of D.B. CooperÂ </t>
  </si>
  <si>
    <t>John Crowley</t>
  </si>
  <si>
    <t>Michael Harding</t>
  </si>
  <si>
    <t>RavenousÂ </t>
  </si>
  <si>
    <t>Alden Ehrenreich</t>
  </si>
  <si>
    <t>Charlie BartlettÂ </t>
  </si>
  <si>
    <t>Brendan Malloy</t>
  </si>
  <si>
    <t>The Great BeautyÂ </t>
  </si>
  <si>
    <t>Erin Boyes</t>
  </si>
  <si>
    <t>The Dangerous Lives of Altar BoysÂ </t>
  </si>
  <si>
    <t>Dustin Hoffman</t>
  </si>
  <si>
    <t>StokerÂ </t>
  </si>
  <si>
    <t>Gregory Poirier</t>
  </si>
  <si>
    <t>2046Â </t>
  </si>
  <si>
    <t>Tatyana Ali</t>
  </si>
  <si>
    <t>Married LifeÂ </t>
  </si>
  <si>
    <t>Simon Curtis</t>
  </si>
  <si>
    <t>Isaiah Washington</t>
  </si>
  <si>
    <t>DumaÂ </t>
  </si>
  <si>
    <t>OndineÂ </t>
  </si>
  <si>
    <t>BrotherÂ </t>
  </si>
  <si>
    <t>Dewey Nicks</t>
  </si>
  <si>
    <t>Welcome to CollinwoodÂ </t>
  </si>
  <si>
    <t>Critical CareÂ </t>
  </si>
  <si>
    <t>Philip Saville</t>
  </si>
  <si>
    <t>PÃ©ter Fancsikai</t>
  </si>
  <si>
    <t>The Life Before Her EyesÂ </t>
  </si>
  <si>
    <t>Hungarian</t>
  </si>
  <si>
    <t>Darling CompanionÂ </t>
  </si>
  <si>
    <t>Ni Yan</t>
  </si>
  <si>
    <t>TradeÂ </t>
  </si>
  <si>
    <t>FatelessÂ </t>
  </si>
  <si>
    <t>Yuanyuan Gao</t>
  </si>
  <si>
    <t>Breakfast of ChampionsÂ </t>
  </si>
  <si>
    <t>A Woman, a Gun and a Noodle ShopÂ </t>
  </si>
  <si>
    <t>William A. Graham</t>
  </si>
  <si>
    <t>Mystery|Romance|Sci-Fi|Thriller</t>
  </si>
  <si>
    <t>CypherÂ </t>
  </si>
  <si>
    <t>Martin Ritt</t>
  </si>
  <si>
    <t>Meisa Kuroki</t>
  </si>
  <si>
    <t>City of Life and DeathÂ </t>
  </si>
  <si>
    <t>John Turturro</t>
  </si>
  <si>
    <t>Kenneth Cranham</t>
  </si>
  <si>
    <t>Georgia</t>
  </si>
  <si>
    <t>Agnieszka Holland</t>
  </si>
  <si>
    <t>Michael Dorman</t>
  </si>
  <si>
    <t>Legend of Kung Fu RabbitÂ </t>
  </si>
  <si>
    <t>Kelly LeBrock</t>
  </si>
  <si>
    <t>Space Battleship YamatoÂ </t>
  </si>
  <si>
    <t>Connor Corum</t>
  </si>
  <si>
    <t>5 Days of WarÂ </t>
  </si>
  <si>
    <t>David Hackl</t>
  </si>
  <si>
    <t>Fantasy|Mystery|Thriller</t>
  </si>
  <si>
    <t>TriangleÂ </t>
  </si>
  <si>
    <t>Giuliano Montaldo</t>
  </si>
  <si>
    <t>Matt Marr</t>
  </si>
  <si>
    <t>10 Days in a MadhouseÂ </t>
  </si>
  <si>
    <t>Lisa Azuelos</t>
  </si>
  <si>
    <t>Fred Gwynne</t>
  </si>
  <si>
    <t>Heaven Is for RealÂ </t>
  </si>
  <si>
    <t>Ray Lawrence</t>
  </si>
  <si>
    <t>Tetsu Watanabe</t>
  </si>
  <si>
    <t>SnatchÂ </t>
  </si>
  <si>
    <t>Karan Johar</t>
  </si>
  <si>
    <t>Caroline Dhavernas</t>
  </si>
  <si>
    <t>Family|Musical</t>
  </si>
  <si>
    <t>Dancin' It's OnÂ </t>
  </si>
  <si>
    <t>Ching Wan Lau</t>
  </si>
  <si>
    <t>Pet SemataryÂ </t>
  </si>
  <si>
    <t>Ruairi Robinson</t>
  </si>
  <si>
    <t>Harry Carey Jr.</t>
  </si>
  <si>
    <t>MadadayoÂ </t>
  </si>
  <si>
    <t>Jaume BalaguerÃ³</t>
  </si>
  <si>
    <t>Peter Cushing</t>
  </si>
  <si>
    <t>The Cry of the OwlÂ </t>
  </si>
  <si>
    <t>A Tale of Three CitiesÂ </t>
  </si>
  <si>
    <t>Klaus Kinski</t>
  </si>
  <si>
    <t>GremlinsÂ </t>
  </si>
  <si>
    <t>Jon Kasdan</t>
  </si>
  <si>
    <t>Selton Mello</t>
  </si>
  <si>
    <t>Star Wars: Episode IV - A New HopeÂ </t>
  </si>
  <si>
    <t>Portuguese</t>
  </si>
  <si>
    <t>LÃ©a Pool</t>
  </si>
  <si>
    <t>Matt Prokop</t>
  </si>
  <si>
    <t>Dirty GrandpaÂ </t>
  </si>
  <si>
    <t>Floyd Mutrux</t>
  </si>
  <si>
    <t>Jack McGee</t>
  </si>
  <si>
    <t>Doctor ZhivagoÂ </t>
  </si>
  <si>
    <t>Sajid Khan</t>
  </si>
  <si>
    <t>Adventure|Crime|Drama|Mystery|Thriller</t>
  </si>
  <si>
    <t>TrashÂ </t>
  </si>
  <si>
    <t>High School Musical 3: Senior YearÂ </t>
  </si>
  <si>
    <t>Dean Wright</t>
  </si>
  <si>
    <t>Mireille Enos</t>
  </si>
  <si>
    <t>The FighterÂ </t>
  </si>
  <si>
    <t>Eric Lartigau</t>
  </si>
  <si>
    <t>Jackass Number TwoÂ </t>
  </si>
  <si>
    <t>My Cousin VinnyÂ </t>
  </si>
  <si>
    <t>Shintaro Shimosawa</t>
  </si>
  <si>
    <t>Drama|Fantasy|Music|Romance</t>
  </si>
  <si>
    <t>If I StayÂ </t>
  </si>
  <si>
    <t>Darren Lynn Bousman</t>
  </si>
  <si>
    <t>John Enos III</t>
  </si>
  <si>
    <t>Drive HardÂ </t>
  </si>
  <si>
    <t>Major LeagueÂ </t>
  </si>
  <si>
    <t>St. Trinian'sÂ </t>
  </si>
  <si>
    <t>James DeMonaco</t>
  </si>
  <si>
    <t>Phone BoothÂ </t>
  </si>
  <si>
    <t>Shawnee Smith</t>
  </si>
  <si>
    <t>A Walk to RememberÂ </t>
  </si>
  <si>
    <t>Sid Caesar</t>
  </si>
  <si>
    <t>Dead Man WalkingÂ </t>
  </si>
  <si>
    <t>Alicia Keys</t>
  </si>
  <si>
    <t>Cruel IntentionsÂ </t>
  </si>
  <si>
    <t>Saw VIÂ </t>
  </si>
  <si>
    <t>Gabrielle Carteris</t>
  </si>
  <si>
    <t>History of the World: Part IÂ </t>
  </si>
  <si>
    <t>The Secret Life of BeesÂ </t>
  </si>
  <si>
    <t>Ken Annakin</t>
  </si>
  <si>
    <t>Bud Cort</t>
  </si>
  <si>
    <t>Corky RomanoÂ </t>
  </si>
  <si>
    <t>Fiona Glascott</t>
  </si>
  <si>
    <t>Raising CainÂ </t>
  </si>
  <si>
    <t>Steven Berkoff</t>
  </si>
  <si>
    <t>F.I.S.T.Â </t>
  </si>
  <si>
    <t>Jason London</t>
  </si>
  <si>
    <t>Invaders from MarsÂ </t>
  </si>
  <si>
    <t>John Witherspoon</t>
  </si>
  <si>
    <t>BrooklynÂ </t>
  </si>
  <si>
    <t>Sheridan Smith</t>
  </si>
  <si>
    <t>Adventure|Drama|History|War</t>
  </si>
  <si>
    <t>Barry LyndonÂ </t>
  </si>
  <si>
    <t>Carol Reed</t>
  </si>
  <si>
    <t>Out ColdÂ </t>
  </si>
  <si>
    <t>The Ladies ManÂ </t>
  </si>
  <si>
    <t>Chuck Sheetz</t>
  </si>
  <si>
    <t>QuartetÂ </t>
  </si>
  <si>
    <t>TomcatsÂ </t>
  </si>
  <si>
    <t>FrailtyÂ </t>
  </si>
  <si>
    <t>Woman in GoldÂ </t>
  </si>
  <si>
    <t>Leonardo DiCaprio</t>
  </si>
  <si>
    <t>KinseyÂ </t>
  </si>
  <si>
    <t>Marcus Raboy</t>
  </si>
  <si>
    <t>Alan Van Sprang</t>
  </si>
  <si>
    <t>Army of DarknessÂ </t>
  </si>
  <si>
    <t>Leigh Whannell</t>
  </si>
  <si>
    <t>SlackersÂ </t>
  </si>
  <si>
    <t>Michael Schultz</t>
  </si>
  <si>
    <t>What's Eating Gilbert GrapeÂ </t>
  </si>
  <si>
    <t>The Visual Bible: The Gospel of JohnÂ </t>
  </si>
  <si>
    <t>Max Casella</t>
  </si>
  <si>
    <t>Vera DrakeÂ </t>
  </si>
  <si>
    <t>Peter Sollett</t>
  </si>
  <si>
    <t>Andrew Keegan</t>
  </si>
  <si>
    <t>The GuruÂ </t>
  </si>
  <si>
    <t>Wayne Pygram</t>
  </si>
  <si>
    <t>The Perez FamilyÂ </t>
  </si>
  <si>
    <t>Bob Dolman</t>
  </si>
  <si>
    <t>Anthony Zerbe</t>
  </si>
  <si>
    <t>Inside Llewyn DavisÂ </t>
  </si>
  <si>
    <t>OÂ </t>
  </si>
  <si>
    <t>David Kennedy</t>
  </si>
  <si>
    <t>Return to the Blue LagoonÂ </t>
  </si>
  <si>
    <t>The Molly MaguiresÂ </t>
  </si>
  <si>
    <t>Sean Harris</t>
  </si>
  <si>
    <t>Romance &amp; CigarettesÂ </t>
  </si>
  <si>
    <t>Greg Coolidge</t>
  </si>
  <si>
    <t>Copying BeethovenÂ </t>
  </si>
  <si>
    <t>Gena Rowlands</t>
  </si>
  <si>
    <t>Lina Esco</t>
  </si>
  <si>
    <t>Brighton RockÂ </t>
  </si>
  <si>
    <t>David Lowery</t>
  </si>
  <si>
    <t>Deborra-Lee Furness</t>
  </si>
  <si>
    <t>Saw VÂ </t>
  </si>
  <si>
    <t>John Abraham</t>
  </si>
  <si>
    <t>Machine Gun McCainÂ </t>
  </si>
  <si>
    <t>CiarÃ¡n Foy</t>
  </si>
  <si>
    <t>LOLÂ </t>
  </si>
  <si>
    <t>Salim Akil</t>
  </si>
  <si>
    <t>JindabyneÂ </t>
  </si>
  <si>
    <t>Giancarlo Giannini</t>
  </si>
  <si>
    <t>Kabhi Alvida Naa KehnaÂ </t>
  </si>
  <si>
    <t>Olatunde Osunsanmi</t>
  </si>
  <si>
    <t>Gary Lockwood</t>
  </si>
  <si>
    <t>An Ideal HusbandÂ </t>
  </si>
  <si>
    <t>Dee Wallace</t>
  </si>
  <si>
    <t>The Last Days on MarsÂ </t>
  </si>
  <si>
    <t>Leon Ichaso</t>
  </si>
  <si>
    <t>DarknessÂ </t>
  </si>
  <si>
    <t>Joseph Zito</t>
  </si>
  <si>
    <t>Marc Donato</t>
  </si>
  <si>
    <t>2001: A Space OdysseyÂ </t>
  </si>
  <si>
    <t>Kelli Williams</t>
  </si>
  <si>
    <t>Family|Sci-Fi</t>
  </si>
  <si>
    <t>E.T. the Extra-TerrestrialÂ </t>
  </si>
  <si>
    <t>Johnny Flynn</t>
  </si>
  <si>
    <t>In the Land of WomenÂ </t>
  </si>
  <si>
    <t>Boman Irani</t>
  </si>
  <si>
    <t>The Blue ButterflyÂ </t>
  </si>
  <si>
    <t>Taylor Handley</t>
  </si>
  <si>
    <t>There Goes My BabyÂ </t>
  </si>
  <si>
    <t>Patricia Rozema</t>
  </si>
  <si>
    <t>Eduardo VerÃ¡stegui</t>
  </si>
  <si>
    <t xml:space="preserve">LovesickÂ             </t>
  </si>
  <si>
    <t>Eric Elmosnino</t>
  </si>
  <si>
    <t>HousefullÂ </t>
  </si>
  <si>
    <t>Drama|History|Romance|Western</t>
  </si>
  <si>
    <t>September DawnÂ </t>
  </si>
  <si>
    <t>For Greater Glory: The True Story of CristiadaÂ </t>
  </si>
  <si>
    <t>La Famille BÃ©lierÂ </t>
  </si>
  <si>
    <t>Rob Schmidt</t>
  </si>
  <si>
    <t>Good Will HuntingÂ </t>
  </si>
  <si>
    <t>MisconductÂ </t>
  </si>
  <si>
    <t>Saw IIIÂ </t>
  </si>
  <si>
    <t>StripesÂ </t>
  </si>
  <si>
    <t>Robert Ben Garant</t>
  </si>
  <si>
    <t>Bring It OnÂ </t>
  </si>
  <si>
    <t>Morgan Spurlock</t>
  </si>
  <si>
    <t>The Purge: Election YearÂ </t>
  </si>
  <si>
    <t>Neal Brennan</t>
  </si>
  <si>
    <t>Keegan Connor Tracy</t>
  </si>
  <si>
    <t>She's All ThatÂ </t>
  </si>
  <si>
    <t>Tuck Tucker</t>
  </si>
  <si>
    <t>Saw IVÂ </t>
  </si>
  <si>
    <t>Richard Beymer</t>
  </si>
  <si>
    <t>White NoiseÂ </t>
  </si>
  <si>
    <t>Theodore Witcher</t>
  </si>
  <si>
    <t>Madea's Family ReunionÂ </t>
  </si>
  <si>
    <t>Joel Edgerton</t>
  </si>
  <si>
    <t>The Color of MoneyÂ </t>
  </si>
  <si>
    <t>Jim Hanon</t>
  </si>
  <si>
    <t>Kevin Nealon</t>
  </si>
  <si>
    <t>The Longest DayÂ </t>
  </si>
  <si>
    <t>Patricia Belcher</t>
  </si>
  <si>
    <t>The Mighty DucksÂ </t>
  </si>
  <si>
    <t>The GrudgeÂ </t>
  </si>
  <si>
    <t>Michael Patrick Jann</t>
  </si>
  <si>
    <t>Ron Moody</t>
  </si>
  <si>
    <t>Happy GilmoreÂ </t>
  </si>
  <si>
    <t>Jeepers CreepersÂ </t>
  </si>
  <si>
    <t>Andrew Lawrence</t>
  </si>
  <si>
    <t>Adventure|Comedy|Music|Sci-Fi</t>
  </si>
  <si>
    <t>Bill &amp; Ted's Excellent AdventureÂ </t>
  </si>
  <si>
    <t>Bruce Spence</t>
  </si>
  <si>
    <t>Drama|Family|Musical</t>
  </si>
  <si>
    <t>Oliver!Â </t>
  </si>
  <si>
    <t>Vernon Wells</t>
  </si>
  <si>
    <t>The Best Exotic Marigold HotelÂ </t>
  </si>
  <si>
    <t>Recess: School's OutÂ </t>
  </si>
  <si>
    <t>Mad Max Beyond ThunderdomeÂ </t>
  </si>
  <si>
    <t>CommandoÂ </t>
  </si>
  <si>
    <t>Hayley Kiyoko</t>
  </si>
  <si>
    <t>The BoyÂ </t>
  </si>
  <si>
    <t>Jeff Lowell</t>
  </si>
  <si>
    <t>Vanity</t>
  </si>
  <si>
    <t>DevilÂ </t>
  </si>
  <si>
    <t>Lorene Scafaria</t>
  </si>
  <si>
    <t>Friday After NextÂ </t>
  </si>
  <si>
    <t>Austin O'Brien</t>
  </si>
  <si>
    <t>Insidious: Chapter 3Â </t>
  </si>
  <si>
    <t>Alexis Dziena</t>
  </si>
  <si>
    <t>Action|Comedy|Drama|Music</t>
  </si>
  <si>
    <t>The Last DragonÂ </t>
  </si>
  <si>
    <t>Marcus Dunstan</t>
  </si>
  <si>
    <t>Timothy BjÃ¶rklund</t>
  </si>
  <si>
    <t>The Lawnmower ManÂ </t>
  </si>
  <si>
    <t>FranÃ§ois Girard</t>
  </si>
  <si>
    <t>Al Leong</t>
  </si>
  <si>
    <t>Nick and Norah's Infinite PlaylistÂ </t>
  </si>
  <si>
    <t>Kevin Tighe</t>
  </si>
  <si>
    <t>DogmaÂ </t>
  </si>
  <si>
    <t>Scott Kalvert</t>
  </si>
  <si>
    <t>The Banger SistersÂ </t>
  </si>
  <si>
    <t>Jason Bateman</t>
  </si>
  <si>
    <t>Shiri Appleby</t>
  </si>
  <si>
    <t>Fantasy|Horror|Sci-Fi</t>
  </si>
  <si>
    <t>Twilight Zone: The MovieÂ </t>
  </si>
  <si>
    <t>David Schwimmer</t>
  </si>
  <si>
    <t>Road HouseÂ </t>
  </si>
  <si>
    <t>Allan Arkush</t>
  </si>
  <si>
    <t>A Low Down Dirty ShameÂ </t>
  </si>
  <si>
    <t>William Smith</t>
  </si>
  <si>
    <t>SwimfanÂ </t>
  </si>
  <si>
    <t>Eric Bross</t>
  </si>
  <si>
    <t>Oona Laurence</t>
  </si>
  <si>
    <t>Employee of the MonthÂ </t>
  </si>
  <si>
    <t>Herbert Lom</t>
  </si>
  <si>
    <t>Can't Hardly WaitÂ </t>
  </si>
  <si>
    <t>Dan Fogelman</t>
  </si>
  <si>
    <t>The OutsidersÂ </t>
  </si>
  <si>
    <t>Jay Duplass</t>
  </si>
  <si>
    <t>Pete's DragonÂ </t>
  </si>
  <si>
    <t>Luca Guadagnino</t>
  </si>
  <si>
    <t>Jessica Capshaw</t>
  </si>
  <si>
    <t>The Dead ZoneÂ </t>
  </si>
  <si>
    <t>John Putch</t>
  </si>
  <si>
    <t>Sinister 2Â </t>
  </si>
  <si>
    <t>Peter Medak</t>
  </si>
  <si>
    <t>SparkleÂ </t>
  </si>
  <si>
    <t>Clarence Williams III</t>
  </si>
  <si>
    <t>ValentineÂ </t>
  </si>
  <si>
    <t>Richard Lynch</t>
  </si>
  <si>
    <t>The Fourth KindÂ </t>
  </si>
  <si>
    <t>Terence Davies</t>
  </si>
  <si>
    <t>Brandon T. Jackson</t>
  </si>
  <si>
    <t>A Prairie Home CompanionÂ </t>
  </si>
  <si>
    <t>Harley Cokeliss</t>
  </si>
  <si>
    <t>Sugar HillÂ </t>
  </si>
  <si>
    <t>Invasion U.S.A.Â </t>
  </si>
  <si>
    <t>Tom Brady</t>
  </si>
  <si>
    <t>Celia Imrie</t>
  </si>
  <si>
    <t>Roll BounceÂ </t>
  </si>
  <si>
    <t>RushmoreÂ </t>
  </si>
  <si>
    <t>Jason Zada</t>
  </si>
  <si>
    <t>SkylineÂ </t>
  </si>
  <si>
    <t>Nicholas Turturro</t>
  </si>
  <si>
    <t>The Second Best Exotic Marigold HotelÂ </t>
  </si>
  <si>
    <t>Noah Baumbach</t>
  </si>
  <si>
    <t>Simon Rhee</t>
  </si>
  <si>
    <t>Kit Kittredge: An American GirlÂ </t>
  </si>
  <si>
    <t>The Perfect ManÂ </t>
  </si>
  <si>
    <t>Lindy Booth</t>
  </si>
  <si>
    <t>Mo' Better BluesÂ </t>
  </si>
  <si>
    <t>Eric Blakeney</t>
  </si>
  <si>
    <t>Kung Pow: Enter the FistÂ </t>
  </si>
  <si>
    <t>Paul Ben-Victor</t>
  </si>
  <si>
    <t>TremorsÂ </t>
  </si>
  <si>
    <t>Wrong TurnÂ </t>
  </si>
  <si>
    <t>Rakesh Roshan</t>
  </si>
  <si>
    <t>The Long RidersÂ </t>
  </si>
  <si>
    <t>Zayn Malik</t>
  </si>
  <si>
    <t>The CorruptorÂ </t>
  </si>
  <si>
    <t>MudÂ </t>
  </si>
  <si>
    <t>Derrick Borte</t>
  </si>
  <si>
    <t>Reno 911!: MiamiÂ </t>
  </si>
  <si>
    <t>Richard Kwietniowski</t>
  </si>
  <si>
    <t>One Direction: This Is UsÂ </t>
  </si>
  <si>
    <t>Bob Odenkirk</t>
  </si>
  <si>
    <t>Philip Baker Hall</t>
  </si>
  <si>
    <t>The Goods: Live Hard, Sell HardÂ </t>
  </si>
  <si>
    <t>Hey Arnold! The MovieÂ </t>
  </si>
  <si>
    <t>Allison Tolman</t>
  </si>
  <si>
    <t>My Week with MarilynÂ </t>
  </si>
  <si>
    <t>Chad Allen</t>
  </si>
  <si>
    <t>The MatadorÂ </t>
  </si>
  <si>
    <t>Joshua Seftel</t>
  </si>
  <si>
    <t>Love JonesÂ </t>
  </si>
  <si>
    <t>The GiftÂ </t>
  </si>
  <si>
    <t>End of the SpearÂ </t>
  </si>
  <si>
    <t>Claude Chabrol</t>
  </si>
  <si>
    <t>Get Over ItÂ </t>
  </si>
  <si>
    <t>Jon Stewart</t>
  </si>
  <si>
    <t>Office SpaceÂ </t>
  </si>
  <si>
    <t>Bigas Luna</t>
  </si>
  <si>
    <t>Comedy|Romance|Thriller</t>
  </si>
  <si>
    <t>Drop Dead GorgeousÂ </t>
  </si>
  <si>
    <t>Ralph Fiennes</t>
  </si>
  <si>
    <t>Biography|Crime|Drama|Romance</t>
  </si>
  <si>
    <t>Big EyesÂ </t>
  </si>
  <si>
    <t>Dan Harris</t>
  </si>
  <si>
    <t>Very Bad ThingsÂ </t>
  </si>
  <si>
    <t>Mel Smith</t>
  </si>
  <si>
    <t>SleepoverÂ </t>
  </si>
  <si>
    <t>Bobcat Goldthwait</t>
  </si>
  <si>
    <t>Body DoubleÂ </t>
  </si>
  <si>
    <t>MacGruberÂ </t>
  </si>
  <si>
    <t>Dirty Pretty ThingsÂ </t>
  </si>
  <si>
    <t>Jake Scott</t>
  </si>
  <si>
    <t>Mark Moses</t>
  </si>
  <si>
    <t>Movie 43Â </t>
  </si>
  <si>
    <t>Alan Metter</t>
  </si>
  <si>
    <t>Over Her Dead BodyÂ </t>
  </si>
  <si>
    <t>Rafa Lara</t>
  </si>
  <si>
    <t>Adventure|Comedy|Drama|Romance|Sci-Fi</t>
  </si>
  <si>
    <t>Seeking a Friend for the End of the WorldÂ </t>
  </si>
  <si>
    <t>Johanna Braddy</t>
  </si>
  <si>
    <t>Cedar RapidsÂ </t>
  </si>
  <si>
    <t>Arthur Hiller</t>
  </si>
  <si>
    <t xml:space="preserve">BonesÂ             </t>
  </si>
  <si>
    <t>Michael Meredith</t>
  </si>
  <si>
    <t>Clotilde Mollet</t>
  </si>
  <si>
    <t>American History XÂ </t>
  </si>
  <si>
    <t>Julio DePietro</t>
  </si>
  <si>
    <t>The CollectionÂ </t>
  </si>
  <si>
    <t>Katherine Dieckmann</t>
  </si>
  <si>
    <t>Teacher's PetÂ </t>
  </si>
  <si>
    <t>Drama|Music|Mystery|Romance</t>
  </si>
  <si>
    <t>The Red ViolinÂ </t>
  </si>
  <si>
    <t>Kim Farrant</t>
  </si>
  <si>
    <t>Iddo Goldberg</t>
  </si>
  <si>
    <t>The Straight StoryÂ </t>
  </si>
  <si>
    <t>Action|Crime|Drama</t>
  </si>
  <si>
    <t>Deuces WildÂ </t>
  </si>
  <si>
    <t>Scott Marshall</t>
  </si>
  <si>
    <t>Bad WordsÂ </t>
  </si>
  <si>
    <t>Ãlex de la Iglesia</t>
  </si>
  <si>
    <t>Tamala Jones</t>
  </si>
  <si>
    <t>Run, Fatboy, RunÂ </t>
  </si>
  <si>
    <t>Andrew Traucki</t>
  </si>
  <si>
    <t>Toby Huss</t>
  </si>
  <si>
    <t>HeartbeepsÂ </t>
  </si>
  <si>
    <t>Michael Clancy</t>
  </si>
  <si>
    <t>Jennifer Garner</t>
  </si>
  <si>
    <t>Black or WhiteÂ </t>
  </si>
  <si>
    <t>Evan Ross</t>
  </si>
  <si>
    <t>On the LineÂ </t>
  </si>
  <si>
    <t>Robert Adetuyi</t>
  </si>
  <si>
    <t>Waris Ahluwalia</t>
  </si>
  <si>
    <t>Adventure|Biography|Drama|War</t>
  </si>
  <si>
    <t>Rescue DawnÂ </t>
  </si>
  <si>
    <t>Kari Skogland</t>
  </si>
  <si>
    <t>Danny CollinsÂ </t>
  </si>
  <si>
    <t>Taedong Park</t>
  </si>
  <si>
    <t>Jeff, Who Lives at HomeÂ </t>
  </si>
  <si>
    <t>Lesley Ann Warren</t>
  </si>
  <si>
    <t>I Am LoveÂ </t>
  </si>
  <si>
    <t>Benedikt Erlingsson</t>
  </si>
  <si>
    <t>Atlas Shrugged II: The StrikeÂ </t>
  </si>
  <si>
    <t>Gurinder Chadha</t>
  </si>
  <si>
    <t>Romeo Is BleedingÂ </t>
  </si>
  <si>
    <t>Tracey Walter</t>
  </si>
  <si>
    <t>The LimeyÂ </t>
  </si>
  <si>
    <t>Vic Sarin</t>
  </si>
  <si>
    <t>Tim DeKay</t>
  </si>
  <si>
    <t>CrashÂ </t>
  </si>
  <si>
    <t>Jim Issa</t>
  </si>
  <si>
    <t>The House of MirthÂ </t>
  </si>
  <si>
    <t>MaloneÂ </t>
  </si>
  <si>
    <t>Stephanie Vogt</t>
  </si>
  <si>
    <t>Peaceful WarriorÂ </t>
  </si>
  <si>
    <t>William Phillips</t>
  </si>
  <si>
    <t>Bucky Larson: Born to Be a StarÂ </t>
  </si>
  <si>
    <t>Maria Dizzia</t>
  </si>
  <si>
    <t>BamboozledÂ </t>
  </si>
  <si>
    <t>Andy Garcia</t>
  </si>
  <si>
    <t>Eddie 'Piolin' Sotelo</t>
  </si>
  <si>
    <t>The ForestÂ </t>
  </si>
  <si>
    <t>John Neville</t>
  </si>
  <si>
    <t>SphinxÂ </t>
  </si>
  <si>
    <t>Sarik Andreasyan</t>
  </si>
  <si>
    <t>While We're YoungÂ </t>
  </si>
  <si>
    <t>A Better LifeÂ </t>
  </si>
  <si>
    <t>Julian Gilbey</t>
  </si>
  <si>
    <t>SpiderÂ </t>
  </si>
  <si>
    <t>Gun ShyÂ </t>
  </si>
  <si>
    <t>Gary Sherman</t>
  </si>
  <si>
    <t>Rekha</t>
  </si>
  <si>
    <t>Nicholas NicklebyÂ </t>
  </si>
  <si>
    <t>Valeri Milev</t>
  </si>
  <si>
    <t>The IcemanÂ </t>
  </si>
  <si>
    <t>Stanley Kramer</t>
  </si>
  <si>
    <t>Scott A. Martin</t>
  </si>
  <si>
    <t>Pedro AlmodÃ³var</t>
  </si>
  <si>
    <t>KrrishÂ </t>
  </si>
  <si>
    <t>Gerald Potterton</t>
  </si>
  <si>
    <t>Cecil B. DeMentedÂ </t>
  </si>
  <si>
    <t>Lee Majors</t>
  </si>
  <si>
    <t>Killer JoeÂ </t>
  </si>
  <si>
    <t>Norah Jones</t>
  </si>
  <si>
    <t>The JonesesÂ </t>
  </si>
  <si>
    <t>Owning MahownyÂ </t>
  </si>
  <si>
    <t>Anurag Basu</t>
  </si>
  <si>
    <t>Jeanne Tripplehorn</t>
  </si>
  <si>
    <t>The Brothers SolomonÂ </t>
  </si>
  <si>
    <t>Sergej Trifunovic</t>
  </si>
  <si>
    <t>My Blueberry NightsÂ </t>
  </si>
  <si>
    <t>Kriv Stenders</t>
  </si>
  <si>
    <t>Karen Mok</t>
  </si>
  <si>
    <t>IlluminataÂ </t>
  </si>
  <si>
    <t>Yash Chopra</t>
  </si>
  <si>
    <t>Cheryl Tiegs</t>
  </si>
  <si>
    <t>Swept AwayÂ </t>
  </si>
  <si>
    <t>War, Inc.Â </t>
  </si>
  <si>
    <t>Claire Foy</t>
  </si>
  <si>
    <t>Shaolin SoccerÂ </t>
  </si>
  <si>
    <t>Floria Sigismondi</t>
  </si>
  <si>
    <t>Aitana SÃ¡nchez-GijÃ³n</t>
  </si>
  <si>
    <t>The Brown BunnyÂ </t>
  </si>
  <si>
    <t>The SwindleÂ </t>
  </si>
  <si>
    <t>Ryan Donowho</t>
  </si>
  <si>
    <t>RosewaterÂ </t>
  </si>
  <si>
    <t>Danny Dyer</t>
  </si>
  <si>
    <t>The Chambermaid on the TitanicÂ </t>
  </si>
  <si>
    <t>Ferzan Ozpetek</t>
  </si>
  <si>
    <t>Daryl Sabara</t>
  </si>
  <si>
    <t>CoriolanusÂ </t>
  </si>
  <si>
    <t>Toby Stephens</t>
  </si>
  <si>
    <t>Imaginary HeroesÂ </t>
  </si>
  <si>
    <t>DulÃ© Hill</t>
  </si>
  <si>
    <t>Action|Comedy|Drama</t>
  </si>
  <si>
    <t>High Heels and Low LifesÂ </t>
  </si>
  <si>
    <t>Ally Sheedy</t>
  </si>
  <si>
    <t>World's Greatest DadÂ </t>
  </si>
  <si>
    <t>Michael Winslow</t>
  </si>
  <si>
    <t>SeveranceÂ </t>
  </si>
  <si>
    <t>EdmondÂ </t>
  </si>
  <si>
    <t>Kris Isacsson</t>
  </si>
  <si>
    <t>AndrÃ©s Montiel</t>
  </si>
  <si>
    <t>Welcome to the RileysÂ </t>
  </si>
  <si>
    <t>Jared Gilman</t>
  </si>
  <si>
    <t>Police Academy: Mission to MoscowÂ </t>
  </si>
  <si>
    <t>Harvey Weinstein</t>
  </si>
  <si>
    <t>Blood Done Sign My NameÂ </t>
  </si>
  <si>
    <t>Ben Younger</t>
  </si>
  <si>
    <t>Cinco de Mayo, La BatallaÂ </t>
  </si>
  <si>
    <t>Elsa &amp; FredÂ </t>
  </si>
  <si>
    <t>An Alan Smithee Film: Burn Hollywood BurnÂ </t>
  </si>
  <si>
    <t>Daniel Taplitz</t>
  </si>
  <si>
    <t>The Open RoadÂ </t>
  </si>
  <si>
    <t>Reef Ireland</t>
  </si>
  <si>
    <t>The Good GuyÂ </t>
  </si>
  <si>
    <t>Tamara Jenkins</t>
  </si>
  <si>
    <t>MotherhoodÂ </t>
  </si>
  <si>
    <t>Linda Mendoza</t>
  </si>
  <si>
    <t>Drew Waters</t>
  </si>
  <si>
    <t>Free StyleÂ </t>
  </si>
  <si>
    <t>Leonor Watling</t>
  </si>
  <si>
    <t>StrangerlandÂ </t>
  </si>
  <si>
    <t>Gyton Grantley</t>
  </si>
  <si>
    <t>The Janky PromotersÂ </t>
  </si>
  <si>
    <t>Hart Bochner</t>
  </si>
  <si>
    <t>Blonde AmbitionÂ </t>
  </si>
  <si>
    <t>Craig Fairbrass</t>
  </si>
  <si>
    <t>The Oxford MurdersÂ </t>
  </si>
  <si>
    <t>Stewart Raffill</t>
  </si>
  <si>
    <t>Mishael Morgan</t>
  </si>
  <si>
    <t>The ReefÂ </t>
  </si>
  <si>
    <t>EulogyÂ </t>
  </si>
  <si>
    <t>White Noise 2: The LightÂ </t>
  </si>
  <si>
    <t>You Got Served: Beat the WorldÂ </t>
  </si>
  <si>
    <t>Charlotte BÃ¸ving</t>
  </si>
  <si>
    <t>Fifty Dead Men WalkingÂ </t>
  </si>
  <si>
    <t>Hong-jin Na</t>
  </si>
  <si>
    <t>Adventure|Animation</t>
  </si>
  <si>
    <t>Jungle ShuffleÂ </t>
  </si>
  <si>
    <t>Adam ResurrectedÂ </t>
  </si>
  <si>
    <t>Chatrichalerm Yukol</t>
  </si>
  <si>
    <t>Jesse Moss</t>
  </si>
  <si>
    <t>Of Horses and MenÂ </t>
  </si>
  <si>
    <t>Dario Argento</t>
  </si>
  <si>
    <t>Luke Perry</t>
  </si>
  <si>
    <t>Comedy|Drama|Horror|Romance</t>
  </si>
  <si>
    <t>It's a Wonderful AfterlifeÂ </t>
  </si>
  <si>
    <t>Eric Lavaine</t>
  </si>
  <si>
    <t>Woo-sung Jung</t>
  </si>
  <si>
    <t>The Devil's TombÂ </t>
  </si>
  <si>
    <t>Katrina Bowden</t>
  </si>
  <si>
    <t>PartitionÂ </t>
  </si>
  <si>
    <t>Marc Forby</t>
  </si>
  <si>
    <t>Good IntentionsÂ </t>
  </si>
  <si>
    <t>The Good, the Bad, the WeirdÂ </t>
  </si>
  <si>
    <t>Victor Rivers</t>
  </si>
  <si>
    <t>Nurse 3DÂ </t>
  </si>
  <si>
    <t>Ole Christian Madsen</t>
  </si>
  <si>
    <t>Action|Comedy|Drama|Western</t>
  </si>
  <si>
    <t>GunlessÂ </t>
  </si>
  <si>
    <t>Meiert Avis</t>
  </si>
  <si>
    <t>AdventurelandÂ </t>
  </si>
  <si>
    <t>Burt Kwouk</t>
  </si>
  <si>
    <t>The Lost CityÂ </t>
  </si>
  <si>
    <t>AndrÃ© TÃ©chinÃ©</t>
  </si>
  <si>
    <t>Next FridayÂ </t>
  </si>
  <si>
    <t>Emily Young</t>
  </si>
  <si>
    <t>Emmanuelle Riva</t>
  </si>
  <si>
    <t>American HeistÂ </t>
  </si>
  <si>
    <t>Peter Faiman</t>
  </si>
  <si>
    <t>Heather O'Rourke</t>
  </si>
  <si>
    <t>You Only Live TwiceÂ </t>
  </si>
  <si>
    <t>Martyn Pick</t>
  </si>
  <si>
    <t>Roger Cross</t>
  </si>
  <si>
    <t>PlasticÂ </t>
  </si>
  <si>
    <t>Roland Suso Richter</t>
  </si>
  <si>
    <t>AmourÂ </t>
  </si>
  <si>
    <t>Jeremy Sims</t>
  </si>
  <si>
    <t>Poltergeist IIIÂ </t>
  </si>
  <si>
    <t>MaÃ¯wenn</t>
  </si>
  <si>
    <t>Joe Flaherty</t>
  </si>
  <si>
    <t>Re-KillÂ </t>
  </si>
  <si>
    <t>Joby Harold</t>
  </si>
  <si>
    <t>It's a Mad, Mad, Mad, Mad WorldÂ </t>
  </si>
  <si>
    <t>Ekachai Uekrongtham</t>
  </si>
  <si>
    <t>Comedy|Crime|Drama|Mystery</t>
  </si>
  <si>
    <t>VolverÂ </t>
  </si>
  <si>
    <t>Michaela McManus</t>
  </si>
  <si>
    <t>Adventure|Animation|Fantasy|Horror|Sci-Fi</t>
  </si>
  <si>
    <t>Heavy MetalÂ </t>
  </si>
  <si>
    <t>Steven Michael Quezada</t>
  </si>
  <si>
    <t>Gentlemen BroncosÂ </t>
  </si>
  <si>
    <t>Mark Rydell</t>
  </si>
  <si>
    <t>Richard IIIÂ </t>
  </si>
  <si>
    <t>David E. Talbert</t>
  </si>
  <si>
    <t>Keisha Castle-Hughes</t>
  </si>
  <si>
    <t>Into the Grizzly MazeÂ </t>
  </si>
  <si>
    <t>Roger Vadim</t>
  </si>
  <si>
    <t>Katrina Kaif</t>
  </si>
  <si>
    <t>Action|Drama|Romance|Thriller</t>
  </si>
  <si>
    <t>KitesÂ </t>
  </si>
  <si>
    <t>Nils Gaup</t>
  </si>
  <si>
    <t>MelancholiaÂ </t>
  </si>
  <si>
    <t>Edwin Neal</t>
  </si>
  <si>
    <t>Biography|Comedy|Drama|Family|Romance</t>
  </si>
  <si>
    <t>Red DogÂ </t>
  </si>
  <si>
    <t>Scout Taylor-Compton</t>
  </si>
  <si>
    <t>Jab Tak Hai JaanÂ </t>
  </si>
  <si>
    <t>Ari Sandel</t>
  </si>
  <si>
    <t>AlienÂ </t>
  </si>
  <si>
    <t>Vondie Curtis-Hall</t>
  </si>
  <si>
    <t>Earl Cameron</t>
  </si>
  <si>
    <t>The Texas Chain Saw MassacreÂ </t>
  </si>
  <si>
    <t>Tom Elkins</t>
  </si>
  <si>
    <t>Shanley Caswell</t>
  </si>
  <si>
    <t>The RunawaysÂ </t>
  </si>
  <si>
    <t>Woo-Suk Kang</t>
  </si>
  <si>
    <t>Alessandro Preziosi</t>
  </si>
  <si>
    <t>Fiddler on the RoofÂ </t>
  </si>
  <si>
    <t>ThunderballÂ </t>
  </si>
  <si>
    <t>DetentionÂ </t>
  </si>
  <si>
    <t>Alex Vincent</t>
  </si>
  <si>
    <t>Loose CannonsÂ </t>
  </si>
  <si>
    <t>Tucker Albrizzi</t>
  </si>
  <si>
    <t>Set It OffÂ </t>
  </si>
  <si>
    <t>John Sayles</t>
  </si>
  <si>
    <t>The Best ManÂ </t>
  </si>
  <si>
    <t>Vipul Amrutlal Shah</t>
  </si>
  <si>
    <t>Lauren German</t>
  </si>
  <si>
    <t>Child's PlayÂ </t>
  </si>
  <si>
    <t>Ken Loach</t>
  </si>
  <si>
    <t>SickoÂ </t>
  </si>
  <si>
    <t>Ayan Mukerji</t>
  </si>
  <si>
    <t>The Purge: AnarchyÂ </t>
  </si>
  <si>
    <t>Down to YouÂ </t>
  </si>
  <si>
    <t>Mervyn LeRoy</t>
  </si>
  <si>
    <t>Denholm Elliott</t>
  </si>
  <si>
    <t>Harold &amp; Kumar Go to White CastleÂ </t>
  </si>
  <si>
    <t>Crystal Lowe</t>
  </si>
  <si>
    <t>The ContenderÂ </t>
  </si>
  <si>
    <t>Serdar Akar</t>
  </si>
  <si>
    <t>Boiler RoomÂ </t>
  </si>
  <si>
    <t>Trading PlacesÂ </t>
  </si>
  <si>
    <t>James Frawley</t>
  </si>
  <si>
    <t>Black ChristmasÂ </t>
  </si>
  <si>
    <t>Dan Gilroy</t>
  </si>
  <si>
    <t>Breakin' All the RulesÂ </t>
  </si>
  <si>
    <t>Nicky Katt</t>
  </si>
  <si>
    <t>Action|Biography|Drama|History|Romance|War</t>
  </si>
  <si>
    <t>Henry VÂ </t>
  </si>
  <si>
    <t>Rory Culkin</t>
  </si>
  <si>
    <t>The SavagesÂ </t>
  </si>
  <si>
    <t>Chasing PapiÂ </t>
  </si>
  <si>
    <t>Jonathan Dayton</t>
  </si>
  <si>
    <t>Drew Fuller</t>
  </si>
  <si>
    <t>The Way of the GunÂ </t>
  </si>
  <si>
    <t>Katherine Kelly Lang</t>
  </si>
  <si>
    <t>Igby Goes DownÂ </t>
  </si>
  <si>
    <t>John Carradine</t>
  </si>
  <si>
    <t>PCUÂ </t>
  </si>
  <si>
    <t>Chris Stokes</t>
  </si>
  <si>
    <t>John Doman</t>
  </si>
  <si>
    <t>The Ultimate GiftÂ </t>
  </si>
  <si>
    <t>Don Siegel</t>
  </si>
  <si>
    <t>Garry Shandling</t>
  </si>
  <si>
    <t xml:space="preserve">The Bold and the BeautifulÂ             </t>
  </si>
  <si>
    <t>The Ice PiratesÂ </t>
  </si>
  <si>
    <t>Martin Lawrence</t>
  </si>
  <si>
    <t>GracieÂ </t>
  </si>
  <si>
    <t>Jun Kunimura</t>
  </si>
  <si>
    <t>Trust the ManÂ </t>
  </si>
  <si>
    <t>Masayuki Ochiai</t>
  </si>
  <si>
    <t>Heather Morris</t>
  </si>
  <si>
    <t>Hamlet 2Â </t>
  </si>
  <si>
    <t>Chatchai Plengpanich</t>
  </si>
  <si>
    <t>Velvet GoldmineÂ </t>
  </si>
  <si>
    <t>Tom Gormican</t>
  </si>
  <si>
    <t>Adrienne Barbeau</t>
  </si>
  <si>
    <t>The WailingÂ </t>
  </si>
  <si>
    <t>Ken Shapiro</t>
  </si>
  <si>
    <t>Julie Engelbrecht</t>
  </si>
  <si>
    <t>Glee: The 3D Concert MovieÂ </t>
  </si>
  <si>
    <t>Justin Tipping</t>
  </si>
  <si>
    <t>The Legend of SuriyothaiÂ </t>
  </si>
  <si>
    <t>Two Evil EyesÂ </t>
  </si>
  <si>
    <t>Peter R. Hunt</t>
  </si>
  <si>
    <t>Vince Colosimo</t>
  </si>
  <si>
    <t>BarbecueÂ </t>
  </si>
  <si>
    <t>All or NothingÂ </t>
  </si>
  <si>
    <t>Danish</t>
  </si>
  <si>
    <t>Thure Lindhardt</t>
  </si>
  <si>
    <t>Princess KaiulaniÂ </t>
  </si>
  <si>
    <t>Doug Atchison</t>
  </si>
  <si>
    <t>Kip Pardue</t>
  </si>
  <si>
    <t>Opal DreamÂ </t>
  </si>
  <si>
    <t>Jonas Elmer</t>
  </si>
  <si>
    <t>Ronit Elkabetz</t>
  </si>
  <si>
    <t>Flame and CitronÂ </t>
  </si>
  <si>
    <t>UndiscoveredÂ </t>
  </si>
  <si>
    <t>Mary Harron</t>
  </si>
  <si>
    <t>Red Riding: In the Year of Our Lord 1974Â </t>
  </si>
  <si>
    <t>Steven Waddington</t>
  </si>
  <si>
    <t>The Girl on the TrainÂ </t>
  </si>
  <si>
    <t>Erik Canuel</t>
  </si>
  <si>
    <t>Veronika Decides to DieÂ </t>
  </si>
  <si>
    <t>Troy Duffy</t>
  </si>
  <si>
    <t>Crocodile DundeeÂ </t>
  </si>
  <si>
    <t>Action|Animation|Fantasy|Horror|Mystery|Sci-Fi|Thriller</t>
  </si>
  <si>
    <t>Ultramarines: A Warhammer 40,000 MovieÂ </t>
  </si>
  <si>
    <t>Nicole Holofcener</t>
  </si>
  <si>
    <t>The I InsideÂ </t>
  </si>
  <si>
    <t>James Arnold Taylor</t>
  </si>
  <si>
    <t>Beneath Hill 60Â </t>
  </si>
  <si>
    <t>Matty Rich</t>
  </si>
  <si>
    <t>PolisseÂ </t>
  </si>
  <si>
    <t>Jami Gertz</t>
  </si>
  <si>
    <t>AwakeÂ </t>
  </si>
  <si>
    <t>Action|Adventure|Animation|Drama|Fantasy|Sci-Fi</t>
  </si>
  <si>
    <t xml:space="preserve">Star Wars: The Clone WarsÂ             </t>
  </si>
  <si>
    <t>Frederic Forrest</t>
  </si>
  <si>
    <t>Skin TradeÂ </t>
  </si>
  <si>
    <t>The Lost BoysÂ </t>
  </si>
  <si>
    <t>Fina Torres</t>
  </si>
  <si>
    <t>David Hemmings</t>
  </si>
  <si>
    <t>Crazy HeartÂ </t>
  </si>
  <si>
    <t>Louisa Milwood-Haigh</t>
  </si>
  <si>
    <t>The RoseÂ </t>
  </si>
  <si>
    <t>Duke Johnson</t>
  </si>
  <si>
    <t>Baggage ClaimÂ </t>
  </si>
  <si>
    <t>BarbarellaÂ </t>
  </si>
  <si>
    <t>FranÃ§ois Ozon</t>
  </si>
  <si>
    <t>ShipwreckedÂ </t>
  </si>
  <si>
    <t>Max Beesley</t>
  </si>
  <si>
    <t>ElectionÂ </t>
  </si>
  <si>
    <t>The NamesakeÂ </t>
  </si>
  <si>
    <t>Anna Boden</t>
  </si>
  <si>
    <t>Sung-kee Ahn</t>
  </si>
  <si>
    <t>The DUFFÂ </t>
  </si>
  <si>
    <t>GlitterÂ </t>
  </si>
  <si>
    <t>Jimmy Shergill</t>
  </si>
  <si>
    <t>The Haunting in Connecticut 2: Ghosts of GeorgiaÂ </t>
  </si>
  <si>
    <t>Steve James</t>
  </si>
  <si>
    <t>SilmidoÂ </t>
  </si>
  <si>
    <t>Michael Winner</t>
  </si>
  <si>
    <t>Casey Siemaszko</t>
  </si>
  <si>
    <t>Bright StarÂ </t>
  </si>
  <si>
    <t>Tomm Moore</t>
  </si>
  <si>
    <t>Clive Standen</t>
  </si>
  <si>
    <t>My Name Is KhanÂ </t>
  </si>
  <si>
    <t>John Carney</t>
  </si>
  <si>
    <t>Orla Fitzgerald</t>
  </si>
  <si>
    <t>David Jacobson</t>
  </si>
  <si>
    <t>Madhuri Dixit</t>
  </si>
  <si>
    <t>All Is LostÂ </t>
  </si>
  <si>
    <t>Michael Corrente</t>
  </si>
  <si>
    <t>LimboÂ </t>
  </si>
  <si>
    <t>Edward Hall</t>
  </si>
  <si>
    <t>Deborah Kerr</t>
  </si>
  <si>
    <t>Namastey LondonÂ </t>
  </si>
  <si>
    <t>Keith Gordon</t>
  </si>
  <si>
    <t>The Wind That Shakes the BarleyÂ </t>
  </si>
  <si>
    <t>BergÃ¼zar Korel</t>
  </si>
  <si>
    <t>Yeh Jawaani Hai DeewaniÂ </t>
  </si>
  <si>
    <t>Arabic</t>
  </si>
  <si>
    <t>Andrew Currie</t>
  </si>
  <si>
    <t>Turkey</t>
  </si>
  <si>
    <t>Jim Henson</t>
  </si>
  <si>
    <t>Quo VadisÂ </t>
  </si>
  <si>
    <t>Horror|Musical|Sci-Fi</t>
  </si>
  <si>
    <t>Repo! The Genetic OperaÂ </t>
  </si>
  <si>
    <t>Marc SchÃ¶lermann</t>
  </si>
  <si>
    <t>Lindsay Price</t>
  </si>
  <si>
    <t>Valley of the Wolves: IraqÂ </t>
  </si>
  <si>
    <t>Robert Moresco</t>
  </si>
  <si>
    <t>Angela Cartwright</t>
  </si>
  <si>
    <t>Pulp FictionÂ </t>
  </si>
  <si>
    <t>Thomas Vinterberg</t>
  </si>
  <si>
    <t>Howard Morris</t>
  </si>
  <si>
    <t>The Muppet MovieÂ </t>
  </si>
  <si>
    <t>Claudia Llosa</t>
  </si>
  <si>
    <t>Steven Christopher Parker</t>
  </si>
  <si>
    <t>NightcrawlerÂ </t>
  </si>
  <si>
    <t>Frances Lee McCain</t>
  </si>
  <si>
    <t>Club DreadÂ </t>
  </si>
  <si>
    <t>Megan Burns</t>
  </si>
  <si>
    <t>Biography|Drama|Family|Musical|Romance</t>
  </si>
  <si>
    <t>The Sound of MusicÂ </t>
  </si>
  <si>
    <t>Charles BinamÃ©</t>
  </si>
  <si>
    <t>Marques Houston</t>
  </si>
  <si>
    <t>SplashÂ </t>
  </si>
  <si>
    <t>Keith Parmer</t>
  </si>
  <si>
    <t>Little Miss SunshineÂ </t>
  </si>
  <si>
    <t>Stand by MeÂ </t>
  </si>
  <si>
    <t>Ol Parker</t>
  </si>
  <si>
    <t>Lynn Whitfield</t>
  </si>
  <si>
    <t>28 Days Later...Â </t>
  </si>
  <si>
    <t>You Got ServedÂ </t>
  </si>
  <si>
    <t>David Denman</t>
  </si>
  <si>
    <t>Escape from AlcatrazÂ </t>
  </si>
  <si>
    <t>James Nunn</t>
  </si>
  <si>
    <t>Brown SugarÂ </t>
  </si>
  <si>
    <t>David Webb Peoples</t>
  </si>
  <si>
    <t>Lola Glaudini</t>
  </si>
  <si>
    <t>Comedy|Crime|Drama|Romance|Thriller</t>
  </si>
  <si>
    <t>A Thin Line Between Love and HateÂ </t>
  </si>
  <si>
    <t>Michael Winnick</t>
  </si>
  <si>
    <t>Dabney Coleman</t>
  </si>
  <si>
    <t>50/50Â </t>
  </si>
  <si>
    <t>Natalie Stephany Aguilar</t>
  </si>
  <si>
    <t>ShutterÂ </t>
  </si>
  <si>
    <t>Stanley Tong</t>
  </si>
  <si>
    <t>George Lazenby</t>
  </si>
  <si>
    <t>That Awkward MomentÂ </t>
  </si>
  <si>
    <t>David Oelhoffen</t>
  </si>
  <si>
    <t>Modern ProblemsÂ </t>
  </si>
  <si>
    <t>Heather Langenkamp</t>
  </si>
  <si>
    <t>KicksÂ </t>
  </si>
  <si>
    <t>Eli Roth</t>
  </si>
  <si>
    <t>Much Ado About NothingÂ </t>
  </si>
  <si>
    <t>Sean Michael Afable</t>
  </si>
  <si>
    <t>On Her Majesty's Secret ServiceÂ </t>
  </si>
  <si>
    <t xml:space="preserve">The PlayerÂ             </t>
  </si>
  <si>
    <t>Tony Richardson</t>
  </si>
  <si>
    <t>New NightmareÂ </t>
  </si>
  <si>
    <t>Drive Me CrazyÂ </t>
  </si>
  <si>
    <t>Justin Theroux</t>
  </si>
  <si>
    <t>Akeelah and the BeeÂ </t>
  </si>
  <si>
    <t>Charles Robert Carner</t>
  </si>
  <si>
    <t>Half BakedÂ </t>
  </si>
  <si>
    <t>Russell Holt</t>
  </si>
  <si>
    <t>Richard Howland</t>
  </si>
  <si>
    <t>New in TownÂ </t>
  </si>
  <si>
    <t>Julie Benz</t>
  </si>
  <si>
    <t>Omar Metwally</t>
  </si>
  <si>
    <t>American PsychoÂ </t>
  </si>
  <si>
    <t>Claude Miller</t>
  </si>
  <si>
    <t>The Good GirlÂ </t>
  </si>
  <si>
    <t>Dan Byrd</t>
  </si>
  <si>
    <t>Bon Cop Bad CopÂ </t>
  </si>
  <si>
    <t>Sacha Bennett</t>
  </si>
  <si>
    <t>The Boondock Saints II: All Saints DayÂ </t>
  </si>
  <si>
    <t>The City of Your Final DestinationÂ </t>
  </si>
  <si>
    <t>Rodrigo GarcÃ­a</t>
  </si>
  <si>
    <t>Enough SaidÂ </t>
  </si>
  <si>
    <t>Jeta Amata</t>
  </si>
  <si>
    <t>Easy AÂ </t>
  </si>
  <si>
    <t>Siddharth Anand</t>
  </si>
  <si>
    <t>The InkwellÂ </t>
  </si>
  <si>
    <t>Vincent Paronnaud</t>
  </si>
  <si>
    <t>John de Lancie</t>
  </si>
  <si>
    <t>Shadow of the VampireÂ </t>
  </si>
  <si>
    <t>PromÂ </t>
  </si>
  <si>
    <t>Dennis Gansel</t>
  </si>
  <si>
    <t>The PallbearerÂ </t>
  </si>
  <si>
    <t>Held UpÂ </t>
  </si>
  <si>
    <t>Daniel Barber</t>
  </si>
  <si>
    <t>Woman on TopÂ </t>
  </si>
  <si>
    <t>Howards EndÂ </t>
  </si>
  <si>
    <t>Robert Marcarelli</t>
  </si>
  <si>
    <t>Adventure|Drama|Fantasy|Mystery</t>
  </si>
  <si>
    <t xml:space="preserve">PreacherÂ             </t>
  </si>
  <si>
    <t>Vince Vieluf</t>
  </si>
  <si>
    <t>Animation|Comedy|Drama|Romance</t>
  </si>
  <si>
    <t>AnomalisaÂ </t>
  </si>
  <si>
    <t>Ernie Barbarash</t>
  </si>
  <si>
    <t>Another YearÂ </t>
  </si>
  <si>
    <t>Guy Hamilton</t>
  </si>
  <si>
    <t>Robbie Kay</t>
  </si>
  <si>
    <t>Comedy|Crime|Musical|Romance</t>
  </si>
  <si>
    <t>8 WomenÂ </t>
  </si>
  <si>
    <t>Showdown in Little TokyoÂ </t>
  </si>
  <si>
    <t>Laurel Holloman</t>
  </si>
  <si>
    <t>Clay PigeonsÂ </t>
  </si>
  <si>
    <t>Marina Sirtis</t>
  </si>
  <si>
    <t>It's Kind of a Funny StoryÂ </t>
  </si>
  <si>
    <t>Mick Lally</t>
  </si>
  <si>
    <t>Made in DagenhamÂ </t>
  </si>
  <si>
    <t>Karen Pittman</t>
  </si>
  <si>
    <t>When Did You Last See Your Father?Â </t>
  </si>
  <si>
    <t>PrefontaineÂ </t>
  </si>
  <si>
    <t>Tony Devon</t>
  </si>
  <si>
    <t>The Wicked LadyÂ </t>
  </si>
  <si>
    <t>The Secret of KellsÂ </t>
  </si>
  <si>
    <t>Adam Brooks</t>
  </si>
  <si>
    <t>Begin AgainÂ </t>
  </si>
  <si>
    <t>Down in the ValleyÂ </t>
  </si>
  <si>
    <t>Brooklyn RulesÂ </t>
  </si>
  <si>
    <t>RestlessÂ </t>
  </si>
  <si>
    <t>Comedy|Crime|Musical|Mystery</t>
  </si>
  <si>
    <t>The Singing DetectiveÂ </t>
  </si>
  <si>
    <t>Larry Drake</t>
  </si>
  <si>
    <t>The Land GirlsÂ </t>
  </si>
  <si>
    <t>FidoÂ </t>
  </si>
  <si>
    <t>Michael Anderson</t>
  </si>
  <si>
    <t>The Wendell Baker StoryÂ </t>
  </si>
  <si>
    <t>Chris Owen</t>
  </si>
  <si>
    <t>Wild TargetÂ </t>
  </si>
  <si>
    <t>Zen McGrath</t>
  </si>
  <si>
    <t>PathologyÂ </t>
  </si>
  <si>
    <t>Takeshi Kusao</t>
  </si>
  <si>
    <t xml:space="preserve">Wuthering HeightsÂ             </t>
  </si>
  <si>
    <t>Don Kempf</t>
  </si>
  <si>
    <t>10th &amp; WolfÂ </t>
  </si>
  <si>
    <t>Matt Bettinelli-Olpin</t>
  </si>
  <si>
    <t>Roy Dupuis</t>
  </si>
  <si>
    <t>Dear WendyÂ </t>
  </si>
  <si>
    <t>Josh Henderson</t>
  </si>
  <si>
    <t>AloftÂ </t>
  </si>
  <si>
    <t>Ruby Lin</t>
  </si>
  <si>
    <t>Action|Animation|Sci-Fi</t>
  </si>
  <si>
    <t>AkiraÂ </t>
  </si>
  <si>
    <t>The Death and Life of Bobby ZÂ </t>
  </si>
  <si>
    <t>Lucy Fry</t>
  </si>
  <si>
    <t>The Rocket: The Legend of Rocket RichardÂ </t>
  </si>
  <si>
    <t>SwelterÂ </t>
  </si>
  <si>
    <t>Mark Wingett</t>
  </si>
  <si>
    <t>My Lucky StarÂ </t>
  </si>
  <si>
    <t>Sharron Miller</t>
  </si>
  <si>
    <t>Imagine Me &amp; YouÂ </t>
  </si>
  <si>
    <t>Helena Mattsson</t>
  </si>
  <si>
    <t>Mr. ChurchÂ </t>
  </si>
  <si>
    <t>Aaron Schneider</t>
  </si>
  <si>
    <t>Jessica Tandy</t>
  </si>
  <si>
    <t>Swimming PoolÂ </t>
  </si>
  <si>
    <t>Green Street 3: Never Back DownÂ </t>
  </si>
  <si>
    <t>Anita Mui</t>
  </si>
  <si>
    <t>The Blood of HeroesÂ </t>
  </si>
  <si>
    <t>Tom Ford</t>
  </si>
  <si>
    <t>Reda Kateb</t>
  </si>
  <si>
    <t>Code of HonorÂ </t>
  </si>
  <si>
    <t>Driving Miss DaisyÂ </t>
  </si>
  <si>
    <t>Soul FoodÂ </t>
  </si>
  <si>
    <t>Rumble in the BronxÂ </t>
  </si>
  <si>
    <t>Drama|War|Western</t>
  </si>
  <si>
    <t>Far from MenÂ </t>
  </si>
  <si>
    <t>Thank You for SmokingÂ </t>
  </si>
  <si>
    <t>Tony Maylam</t>
  </si>
  <si>
    <t>Hostel: Part IIÂ </t>
  </si>
  <si>
    <t>Mitch Davis</t>
  </si>
  <si>
    <t>An EducationÂ </t>
  </si>
  <si>
    <t>ShopgirlÂ </t>
  </si>
  <si>
    <t>Brenda Strong</t>
  </si>
  <si>
    <t>The Hotel New HampshireÂ </t>
  </si>
  <si>
    <t>NarcÂ </t>
  </si>
  <si>
    <t>Kevin Brodie</t>
  </si>
  <si>
    <t>Men with BroomsÂ </t>
  </si>
  <si>
    <t>Edouard Baer</t>
  </si>
  <si>
    <t>Witless ProtectionÂ </t>
  </si>
  <si>
    <t>Om Puri</t>
  </si>
  <si>
    <t>The Work and the GloryÂ </t>
  </si>
  <si>
    <t>Lynne Ramsay</t>
  </si>
  <si>
    <t>Jenny Agutter</t>
  </si>
  <si>
    <t>ExtractÂ </t>
  </si>
  <si>
    <t>John Stephenson</t>
  </si>
  <si>
    <t>Masked and AnonymousÂ </t>
  </si>
  <si>
    <t>Tim Chambers</t>
  </si>
  <si>
    <t>Michael McElhatton</t>
  </si>
  <si>
    <t>Alias BettyÂ </t>
  </si>
  <si>
    <t>Nathin Butler</t>
  </si>
  <si>
    <t>Drama|Romance|Sci-Fi|Thriller</t>
  </si>
  <si>
    <t>Code 46Â </t>
  </si>
  <si>
    <t>Nigeria</t>
  </si>
  <si>
    <t>Mary Goggin</t>
  </si>
  <si>
    <t>Outside BetÂ </t>
  </si>
  <si>
    <t>Dick Richards</t>
  </si>
  <si>
    <t>Albert NobbsÂ </t>
  </si>
  <si>
    <t>Elyas M'Barek</t>
  </si>
  <si>
    <t>Black NovemberÂ </t>
  </si>
  <si>
    <t>Bob Gosse</t>
  </si>
  <si>
    <t>Ta Ra Rum PumÂ </t>
  </si>
  <si>
    <t>Alex Zamm</t>
  </si>
  <si>
    <t>Animation|Biography|Drama|War</t>
  </si>
  <si>
    <t>PersepolisÂ </t>
  </si>
  <si>
    <t>Spencer Susser</t>
  </si>
  <si>
    <t>Adventure|Fantasy|Thriller</t>
  </si>
  <si>
    <t>The HoleÂ </t>
  </si>
  <si>
    <t>The WaveÂ </t>
  </si>
  <si>
    <t>The Neon DemonÂ </t>
  </si>
  <si>
    <t>Thaddeus O'Sullivan</t>
  </si>
  <si>
    <t>Aki Aleong</t>
  </si>
  <si>
    <t>Harry BrownÂ </t>
  </si>
  <si>
    <t>Lois Maxwell</t>
  </si>
  <si>
    <t>Shari Springer Berman</t>
  </si>
  <si>
    <t>The Omega CodeÂ </t>
  </si>
  <si>
    <t>Aleksey German</t>
  </si>
  <si>
    <t>Cynthia Rhodes</t>
  </si>
  <si>
    <t>JunoÂ </t>
  </si>
  <si>
    <t>Stephen Milburn Anderson</t>
  </si>
  <si>
    <t>Pound of FleshÂ </t>
  </si>
  <si>
    <t>Richard E. Grant</t>
  </si>
  <si>
    <t>Ian Mune</t>
  </si>
  <si>
    <t>Diamonds Are ForeverÂ </t>
  </si>
  <si>
    <t>Alex Pettyfer</t>
  </si>
  <si>
    <t>The GodfatherÂ </t>
  </si>
  <si>
    <t>David Lam</t>
  </si>
  <si>
    <t>Emma Caulfield</t>
  </si>
  <si>
    <t>FlashdanceÂ </t>
  </si>
  <si>
    <t>Geoffrey Holder</t>
  </si>
  <si>
    <t>500 Days of SummerÂ </t>
  </si>
  <si>
    <t>Vladlen Barbe</t>
  </si>
  <si>
    <t>The PianoÂ </t>
  </si>
  <si>
    <t>Richard Rich</t>
  </si>
  <si>
    <t>Sakina Jaffrey</t>
  </si>
  <si>
    <t>Magic MikeÂ </t>
  </si>
  <si>
    <t>Darkness FallsÂ </t>
  </si>
  <si>
    <t>Robert C. Cooper</t>
  </si>
  <si>
    <t>Live and Let DieÂ </t>
  </si>
  <si>
    <t>Tate Donovan</t>
  </si>
  <si>
    <t>My Dog SkipÂ </t>
  </si>
  <si>
    <t>Michael J. Burg</t>
  </si>
  <si>
    <t>Definitely, MaybeÂ </t>
  </si>
  <si>
    <t>Kim Nguyen</t>
  </si>
  <si>
    <t>Jumping the BroomÂ </t>
  </si>
  <si>
    <t>Jackie Earle Haley</t>
  </si>
  <si>
    <t>Max FÃ¤rberbÃ¶ck</t>
  </si>
  <si>
    <t>Good Night, and Good Luck.Â </t>
  </si>
  <si>
    <t>Arie Posin</t>
  </si>
  <si>
    <t>CapoteÂ </t>
  </si>
  <si>
    <t>Damian Nieman</t>
  </si>
  <si>
    <t>HervÃ© Villechaize</t>
  </si>
  <si>
    <t>DesperadoÂ </t>
  </si>
  <si>
    <t>Mark Tonderai</t>
  </si>
  <si>
    <t>Shauna Macdonald</t>
  </si>
  <si>
    <t xml:space="preserve">FargoÂ             </t>
  </si>
  <si>
    <t>Michael Jordan</t>
  </si>
  <si>
    <t>Logan's RunÂ </t>
  </si>
  <si>
    <t>Ian Fitzgibbon</t>
  </si>
  <si>
    <t>Allison Miller</t>
  </si>
  <si>
    <t>The Man with the Golden GunÂ </t>
  </si>
  <si>
    <t>Mary Tyler Moore</t>
  </si>
  <si>
    <t>Action JacksonÂ </t>
  </si>
  <si>
    <t>Ken Foree</t>
  </si>
  <si>
    <t>The DescentÂ </t>
  </si>
  <si>
    <t>Rachel Perkins</t>
  </si>
  <si>
    <t>Documentary|Sport</t>
  </si>
  <si>
    <t>Michael Jordan to the MaxÂ </t>
  </si>
  <si>
    <t>Rick Fox</t>
  </si>
  <si>
    <t>Devil's DueÂ </t>
  </si>
  <si>
    <t>Luis Valdez</t>
  </si>
  <si>
    <t>Omar Epps</t>
  </si>
  <si>
    <t>Flirting with DisasterÂ </t>
  </si>
  <si>
    <t>Alan Alda</t>
  </si>
  <si>
    <t>Crime|Horror</t>
  </si>
  <si>
    <t>The Devil's RejectsÂ </t>
  </si>
  <si>
    <t>Matthew McGrory</t>
  </si>
  <si>
    <t xml:space="preserve">Buffy the Vampire SlayerÂ             </t>
  </si>
  <si>
    <t>Elizabeth MacRae</t>
  </si>
  <si>
    <t>DopeÂ </t>
  </si>
  <si>
    <t>Fred Melamed</t>
  </si>
  <si>
    <t>In Too DeepÂ </t>
  </si>
  <si>
    <t>House of 1000 CorpsesÂ </t>
  </si>
  <si>
    <t>Louis Morneau</t>
  </si>
  <si>
    <t>Alien ZoneÂ </t>
  </si>
  <si>
    <t>Caroline Link</t>
  </si>
  <si>
    <t>Teddy Sears</t>
  </si>
  <si>
    <t>A Serious ManÂ </t>
  </si>
  <si>
    <t>Barbara Hershey</t>
  </si>
  <si>
    <t>Get LowÂ </t>
  </si>
  <si>
    <t>George Wendt</t>
  </si>
  <si>
    <t>WarlockÂ </t>
  </si>
  <si>
    <t>Sterling Van Wagenen</t>
  </si>
  <si>
    <t>Beyond the LightsÂ </t>
  </si>
  <si>
    <t>Zal Batmanglij</t>
  </si>
  <si>
    <t>David Gulpilil</t>
  </si>
  <si>
    <t>A Single ManÂ </t>
  </si>
  <si>
    <t>The Last Temptation of ChristÂ </t>
  </si>
  <si>
    <t>Hans Petter Moland</t>
  </si>
  <si>
    <t>Outside ProvidenceÂ </t>
  </si>
  <si>
    <t>Oren Moverman</t>
  </si>
  <si>
    <t>Bride &amp; PrejudiceÂ </t>
  </si>
  <si>
    <t>Ian Sharp</t>
  </si>
  <si>
    <t>Nathaniel Lees</t>
  </si>
  <si>
    <t>Adventure|Biography|Drama|History</t>
  </si>
  <si>
    <t>Rabbit-Proof FenceÂ </t>
  </si>
  <si>
    <t>Who's Your Caddy?Â </t>
  </si>
  <si>
    <t>Preity Zinta</t>
  </si>
  <si>
    <t>Action|Crime|Horror|Sci-Fi|Thriller</t>
  </si>
  <si>
    <t>Split SecondÂ </t>
  </si>
  <si>
    <t>Wolfgang Becker</t>
  </si>
  <si>
    <t>Randy Couture</t>
  </si>
  <si>
    <t xml:space="preserve">NikitaÂ             </t>
  </si>
  <si>
    <t>Tim Guinee</t>
  </si>
  <si>
    <t>The Other Side of HeavenÂ </t>
  </si>
  <si>
    <t>Dan O'Bannon</t>
  </si>
  <si>
    <t>Cheryl Ladd</t>
  </si>
  <si>
    <t xml:space="preserve">Dark AngelÂ             </t>
  </si>
  <si>
    <t>Veer-ZaaraÂ </t>
  </si>
  <si>
    <t>RedbeltÂ </t>
  </si>
  <si>
    <t>CyrusÂ </t>
  </si>
  <si>
    <t>A Dog of FlandersÂ </t>
  </si>
  <si>
    <t>George Roy Hill</t>
  </si>
  <si>
    <t>Marley Shelton</t>
  </si>
  <si>
    <t>Auto FocusÂ </t>
  </si>
  <si>
    <t>Robert Stevenson</t>
  </si>
  <si>
    <t>Factory GirlÂ </t>
  </si>
  <si>
    <t>We Need to Talk About KevinÂ </t>
  </si>
  <si>
    <t>Terence Hill</t>
  </si>
  <si>
    <t>The Christmas CandleÂ </t>
  </si>
  <si>
    <t>Jerome Robbins</t>
  </si>
  <si>
    <t>Isabelle Nanty</t>
  </si>
  <si>
    <t>The Mighty MacsÂ </t>
  </si>
  <si>
    <t>Chris Pontius</t>
  </si>
  <si>
    <t>Losin' ItÂ </t>
  </si>
  <si>
    <t>Gary Hardwick</t>
  </si>
  <si>
    <t>Susie Abromeit</t>
  </si>
  <si>
    <t>Mother and ChildÂ </t>
  </si>
  <si>
    <t>March or DieÂ </t>
  </si>
  <si>
    <t>Les visiteursÂ </t>
  </si>
  <si>
    <t>SomewhereÂ </t>
  </si>
  <si>
    <t>Casey Affleck</t>
  </si>
  <si>
    <t>I Hope They Serve Beer in HellÂ </t>
  </si>
  <si>
    <t>Chairman of the BoardÂ </t>
  </si>
  <si>
    <t>King Vidor</t>
  </si>
  <si>
    <t>HesherÂ </t>
  </si>
  <si>
    <t>Dom HemingwayÂ </t>
  </si>
  <si>
    <t>Yuriy Tsurilo</t>
  </si>
  <si>
    <t>GerryÂ </t>
  </si>
  <si>
    <t>The Heart of MeÂ </t>
  </si>
  <si>
    <t>Fred Savage</t>
  </si>
  <si>
    <t>FreeheldÂ </t>
  </si>
  <si>
    <t>David Della Rocco</t>
  </si>
  <si>
    <t>The Extra ManÂ </t>
  </si>
  <si>
    <t>Louis Koo</t>
  </si>
  <si>
    <t>Hard to Be a GodÂ </t>
  </si>
  <si>
    <t>Ca$hÂ </t>
  </si>
  <si>
    <t>Wendee Lee</t>
  </si>
  <si>
    <t>Wah-WahÂ </t>
  </si>
  <si>
    <t>Rusty Cundieff</t>
  </si>
  <si>
    <t>Kate Higgins</t>
  </si>
  <si>
    <t>The Boondock SaintsÂ </t>
  </si>
  <si>
    <t>Z StormÂ </t>
  </si>
  <si>
    <t>Dominique Othenin-Girard</t>
  </si>
  <si>
    <t>Christopher Judge</t>
  </si>
  <si>
    <t>Comedy|Fantasy|Horror|Mystery</t>
  </si>
  <si>
    <t>TwixtÂ </t>
  </si>
  <si>
    <t>Snow QueenÂ </t>
  </si>
  <si>
    <t>Jean-Jacques Mantello</t>
  </si>
  <si>
    <t>Action|Adventure|Animation|Comedy|Drama|Family|Fantasy|Thriller</t>
  </si>
  <si>
    <t>Alpha and Omega 4: The Legend of the Saw Toothed CaveÂ </t>
  </si>
  <si>
    <t>Justin Edward Seale</t>
  </si>
  <si>
    <t>Pale RiderÂ </t>
  </si>
  <si>
    <t>Risa Bramon Garcia</t>
  </si>
  <si>
    <t>Action|Adventure|Drama|Fantasy|Sci-Fi</t>
  </si>
  <si>
    <t>Stargate: The Ark of TruthÂ </t>
  </si>
  <si>
    <t>Brian Klugman</t>
  </si>
  <si>
    <t>Johanna Wokalek</t>
  </si>
  <si>
    <t>Dazed and ConfusedÂ </t>
  </si>
  <si>
    <t>Matt Piedmont</t>
  </si>
  <si>
    <t>High School Musical 2Â </t>
  </si>
  <si>
    <t>Raymond De Felitta</t>
  </si>
  <si>
    <t>Jason Cerbone</t>
  </si>
  <si>
    <t>Two Lovers and a BearÂ </t>
  </si>
  <si>
    <t>John Michael McDonagh</t>
  </si>
  <si>
    <t>Criminal ActivitiesÂ </t>
  </si>
  <si>
    <t>Deb Hagan</t>
  </si>
  <si>
    <t>MÃ©lissa DÃ©sormeaux-Poulin</t>
  </si>
  <si>
    <t>Aimee &amp; JaguarÂ </t>
  </si>
  <si>
    <t>Silvio Muccino</t>
  </si>
  <si>
    <t>The ChumscrubberÂ </t>
  </si>
  <si>
    <t>Brendan Coyle</t>
  </si>
  <si>
    <t>ShadeÂ </t>
  </si>
  <si>
    <t>Zach Cregger</t>
  </si>
  <si>
    <t>Fernanda Machado</t>
  </si>
  <si>
    <t>House at the End of the StreetÂ </t>
  </si>
  <si>
    <t>Brazil</t>
  </si>
  <si>
    <t>Zach Braff</t>
  </si>
  <si>
    <t>Annabelle Wallis</t>
  </si>
  <si>
    <t>Drama|Mystery|War</t>
  </si>
  <si>
    <t>IncendiesÂ </t>
  </si>
  <si>
    <t>Mark Tarlov</t>
  </si>
  <si>
    <t>Magda Szubanski</t>
  </si>
  <si>
    <t>Remember Me, My LoveÂ </t>
  </si>
  <si>
    <t>John Cameron Mitchell</t>
  </si>
  <si>
    <t>Lloyd Avery II</t>
  </si>
  <si>
    <t>Action|Comedy|Crime|Drama|Romance|Thriller</t>
  </si>
  <si>
    <t>Perrier's BountyÂ </t>
  </si>
  <si>
    <t>Rosanna DeSoto</t>
  </si>
  <si>
    <t>Elite SquadÂ </t>
  </si>
  <si>
    <t>Jon Knautz</t>
  </si>
  <si>
    <t>Len Cariou</t>
  </si>
  <si>
    <t>AnnabelleÂ </t>
  </si>
  <si>
    <t>David Margulies</t>
  </si>
  <si>
    <t>Comedy|Drama|Musical</t>
  </si>
  <si>
    <t>Bran Nue DaeÂ </t>
  </si>
  <si>
    <t>David Atkins</t>
  </si>
  <si>
    <t>Boyz n the HoodÂ </t>
  </si>
  <si>
    <t>Patrick Stettner</t>
  </si>
  <si>
    <t>La BambaÂ </t>
  </si>
  <si>
    <t>Sam Peckinpah</t>
  </si>
  <si>
    <t>Marin Hinkle</t>
  </si>
  <si>
    <t>The Four SeasonsÂ </t>
  </si>
  <si>
    <t>Paula Kelly</t>
  </si>
  <si>
    <t>Mystery|Romance|Thriller</t>
  </si>
  <si>
    <t>Dressed to KillÂ </t>
  </si>
  <si>
    <t>Michael Crichton</t>
  </si>
  <si>
    <t>Adventure|Comedy|Drama|Family</t>
  </si>
  <si>
    <t>The Adventures of Huck FinnÂ </t>
  </si>
  <si>
    <t>Juliane KÃ¶hler</t>
  </si>
  <si>
    <t>GoÂ </t>
  </si>
  <si>
    <t>Sylvio Tabet</t>
  </si>
  <si>
    <t>Friends with MoneyÂ </t>
  </si>
  <si>
    <t>Rick Bieber</t>
  </si>
  <si>
    <t>The Andromeda StrainÂ </t>
  </si>
  <si>
    <t>Eric Johnson</t>
  </si>
  <si>
    <t>BatsÂ </t>
  </si>
  <si>
    <t>Julia Ormond</t>
  </si>
  <si>
    <t>Nowhere in AfricaÂ </t>
  </si>
  <si>
    <t>Matt Frewer</t>
  </si>
  <si>
    <t>ShameÂ </t>
  </si>
  <si>
    <t>Joey Lauren Adams</t>
  </si>
  <si>
    <t>Sara-Marie Maltha</t>
  </si>
  <si>
    <t>Layer CakeÂ </t>
  </si>
  <si>
    <t>The Work and the Glory II: American ZionÂ </t>
  </si>
  <si>
    <t>Fred Zinnemann</t>
  </si>
  <si>
    <t>The EastÂ </t>
  </si>
  <si>
    <t>S.R. Bindler</t>
  </si>
  <si>
    <t>A Home at the End of the WorldÂ </t>
  </si>
  <si>
    <t>AberdeenÂ </t>
  </si>
  <si>
    <t>Greg Marcks</t>
  </si>
  <si>
    <t>Chulpan Khamatova</t>
  </si>
  <si>
    <t>The MessengerÂ </t>
  </si>
  <si>
    <t>Perry Lang</t>
  </si>
  <si>
    <t>Mark Bazeley</t>
  </si>
  <si>
    <t>Action|Adventure|Drama|Western</t>
  </si>
  <si>
    <t>TrackerÂ </t>
  </si>
  <si>
    <t>Jake Goldberger</t>
  </si>
  <si>
    <t>Clu Gulager</t>
  </si>
  <si>
    <t>ControlÂ </t>
  </si>
  <si>
    <t>Fortunato Cerlino</t>
  </si>
  <si>
    <t>The TerminatorÂ </t>
  </si>
  <si>
    <t>Jason Mewes</t>
  </si>
  <si>
    <t>Good Bye Lenin!Â </t>
  </si>
  <si>
    <t>William Kaufman</t>
  </si>
  <si>
    <t>The Damned UnitedÂ </t>
  </si>
  <si>
    <t>The Return of the Living DeadÂ </t>
  </si>
  <si>
    <t>CÃ©dric Klapisch</t>
  </si>
  <si>
    <t>Stevie Wonder</t>
  </si>
  <si>
    <t xml:space="preserve">GomorrahÂ             </t>
  </si>
  <si>
    <t>Kate Barker-Froyland</t>
  </si>
  <si>
    <t>Ted Cassidy</t>
  </si>
  <si>
    <t>MallratsÂ </t>
  </si>
  <si>
    <t>Glynis Johns</t>
  </si>
  <si>
    <t>Musical|Romance</t>
  </si>
  <si>
    <t>GreaseÂ </t>
  </si>
  <si>
    <t>Martin Koolhoven</t>
  </si>
  <si>
    <t>Elizabeth McGovern</t>
  </si>
  <si>
    <t>PlatoonÂ </t>
  </si>
  <si>
    <t>Charles Matthau</t>
  </si>
  <si>
    <t>Documentary|Drama|War</t>
  </si>
  <si>
    <t>Fahrenheit 9/11Â </t>
  </si>
  <si>
    <t>George Chakiris</t>
  </si>
  <si>
    <t>Biography|Crime|Drama|Western</t>
  </si>
  <si>
    <t>Butch Cassidy and the Sundance KidÂ </t>
  </si>
  <si>
    <t>Christopher M. Bessette</t>
  </si>
  <si>
    <t>Rodney Dangerfield</t>
  </si>
  <si>
    <t>Comedy|Family|Fantasy|Musical</t>
  </si>
  <si>
    <t>Mary PoppinsÂ </t>
  </si>
  <si>
    <t>Prachya Pinkaew</t>
  </si>
  <si>
    <t>Ordinary PeopleÂ </t>
  </si>
  <si>
    <t>Gary Sinyor</t>
  </si>
  <si>
    <t>Crime|Drama|Musical|Romance|Thriller</t>
  </si>
  <si>
    <t>West Side StoryÂ </t>
  </si>
  <si>
    <t>Kelly Jo Minter</t>
  </si>
  <si>
    <t>CaddyshackÂ </t>
  </si>
  <si>
    <t>The BrothersÂ </t>
  </si>
  <si>
    <t>Ashish R. Mohan</t>
  </si>
  <si>
    <t>John D'Leo</t>
  </si>
  <si>
    <t>The WoodÂ </t>
  </si>
  <si>
    <t>Lillian Gish</t>
  </si>
  <si>
    <t>The Usual SuspectsÂ </t>
  </si>
  <si>
    <t>Fantasy|Horror|Romance|Thriller</t>
  </si>
  <si>
    <t>A Nightmare on Elm Street 5: The Dream ChildÂ </t>
  </si>
  <si>
    <t>Van Wilder: Party LiaisonÂ </t>
  </si>
  <si>
    <t>Ossie Davis</t>
  </si>
  <si>
    <t>The WrestlerÂ </t>
  </si>
  <si>
    <t>Darren Grant</t>
  </si>
  <si>
    <t>Duel in the SunÂ </t>
  </si>
  <si>
    <t>Richard Norton</t>
  </si>
  <si>
    <t>Best in ShowÂ </t>
  </si>
  <si>
    <t>Joseph Gordon-Levitt</t>
  </si>
  <si>
    <t>Escape from New YorkÂ </t>
  </si>
  <si>
    <t>School DazeÂ </t>
  </si>
  <si>
    <t>Tuppence Middleton</t>
  </si>
  <si>
    <t>Daddy Day CampÂ </t>
  </si>
  <si>
    <t>Mr. Nice GuyÂ </t>
  </si>
  <si>
    <t>William Sachs</t>
  </si>
  <si>
    <t>A Mighty WindÂ </t>
  </si>
  <si>
    <t>Christophe Barratier</t>
  </si>
  <si>
    <t>Mystic PizzaÂ </t>
  </si>
  <si>
    <t>Ã‰mile Gaudreault</t>
  </si>
  <si>
    <t>Tamara Glynn</t>
  </si>
  <si>
    <t xml:space="preserve">War &amp; PeaceÂ             </t>
  </si>
  <si>
    <t>James Cox</t>
  </si>
  <si>
    <t>Brandon Smith</t>
  </si>
  <si>
    <t>Sliding DoorsÂ </t>
  </si>
  <si>
    <t>Daryl Hannah</t>
  </si>
  <si>
    <t>Tales from the HoodÂ </t>
  </si>
  <si>
    <t>James Toback</t>
  </si>
  <si>
    <t>The Last King of ScotlandÂ </t>
  </si>
  <si>
    <t>Aki KaurismÃ¤ki</t>
  </si>
  <si>
    <t>Halloween 5Â </t>
  </si>
  <si>
    <t>BernieÂ </t>
  </si>
  <si>
    <t>Hitoshi Matsumoto</t>
  </si>
  <si>
    <t>Adventure|Documentary|Short</t>
  </si>
  <si>
    <t>Dolphins and Whales 3D: Tribes of the OceanÂ </t>
  </si>
  <si>
    <t>Rakeysh Omprakash Mehra</t>
  </si>
  <si>
    <t>PollockÂ </t>
  </si>
  <si>
    <t>Collin Schiffli</t>
  </si>
  <si>
    <t>200 CigarettesÂ </t>
  </si>
  <si>
    <t>George Ratliff</t>
  </si>
  <si>
    <t>Alona Tal</t>
  </si>
  <si>
    <t>The WordsÂ </t>
  </si>
  <si>
    <t>Casa de mi PadreÂ </t>
  </si>
  <si>
    <t>Shane Meadows</t>
  </si>
  <si>
    <t>Annette Badland</t>
  </si>
  <si>
    <t>City IslandÂ </t>
  </si>
  <si>
    <t>Windell Middlebrooks</t>
  </si>
  <si>
    <t>The GuardÂ </t>
  </si>
  <si>
    <t>Jon Wright</t>
  </si>
  <si>
    <t>CollegeÂ </t>
  </si>
  <si>
    <t>Michael McGowan</t>
  </si>
  <si>
    <t>The Virgin SuicidesÂ </t>
  </si>
  <si>
    <t>Liv Ullmann</t>
  </si>
  <si>
    <t>Jason Dohring</t>
  </si>
  <si>
    <t>Little VoiceÂ </t>
  </si>
  <si>
    <t>Miriam Shor</t>
  </si>
  <si>
    <t>Miss MarchÂ </t>
  </si>
  <si>
    <t>Rohan Sippy</t>
  </si>
  <si>
    <t>Ryan Bollman</t>
  </si>
  <si>
    <t>Wish I Was HereÂ </t>
  </si>
  <si>
    <t>Monda Scott</t>
  </si>
  <si>
    <t>Simply IrresistibleÂ </t>
  </si>
  <si>
    <t xml:space="preserve">Veronica MarsÂ             </t>
  </si>
  <si>
    <t>Dan Trachtenberg</t>
  </si>
  <si>
    <t>Lynne Thigpen</t>
  </si>
  <si>
    <t>Hedwig and the Angry InchÂ </t>
  </si>
  <si>
    <t>Only the StrongÂ </t>
  </si>
  <si>
    <t>David F. Sandberg</t>
  </si>
  <si>
    <t>Warren Oates</t>
  </si>
  <si>
    <t>Goddess of LoveÂ </t>
  </si>
  <si>
    <t>Shattered GlassÂ </t>
  </si>
  <si>
    <t>Stiles White</t>
  </si>
  <si>
    <t>Michael Elphick</t>
  </si>
  <si>
    <t>NovocaineÂ </t>
  </si>
  <si>
    <t>Bryan Dick</t>
  </si>
  <si>
    <t>The Business of StrangersÂ </t>
  </si>
  <si>
    <t>Kari Wuhrer</t>
  </si>
  <si>
    <t>The Wild BunchÂ </t>
  </si>
  <si>
    <t>Eugenio Derbez</t>
  </si>
  <si>
    <t>Kendrick Cross</t>
  </si>
  <si>
    <t>The WacknessÂ </t>
  </si>
  <si>
    <t>Nathalie Baye</t>
  </si>
  <si>
    <t>Adventure|Crime|Drama|Thriller</t>
  </si>
  <si>
    <t>The Great Train RobberyÂ </t>
  </si>
  <si>
    <t>Henry Koster</t>
  </si>
  <si>
    <t>Morvern CallarÂ </t>
  </si>
  <si>
    <t>Russell Wong</t>
  </si>
  <si>
    <t>Beastmaster 2: Through the Portal of TimeÂ </t>
  </si>
  <si>
    <t>Diane Ladd</t>
  </si>
  <si>
    <t>The 5th QuarterÂ </t>
  </si>
  <si>
    <t>Patty Jenkins</t>
  </si>
  <si>
    <t>The Flower of EvilÂ </t>
  </si>
  <si>
    <t>The GreatestÂ </t>
  </si>
  <si>
    <t>Christopher Landon</t>
  </si>
  <si>
    <t>Snow Flower and the Secret FanÂ </t>
  </si>
  <si>
    <t>Pat Buchanan</t>
  </si>
  <si>
    <t>Come Early MorningÂ </t>
  </si>
  <si>
    <t>Lucky BreakÂ </t>
  </si>
  <si>
    <t>David Gelb</t>
  </si>
  <si>
    <t>JuliaÂ </t>
  </si>
  <si>
    <t>M. Emmet Walsh</t>
  </si>
  <si>
    <t>Surfer, DudeÂ </t>
  </si>
  <si>
    <t>Mike Flanagan</t>
  </si>
  <si>
    <t>Lake of FireÂ </t>
  </si>
  <si>
    <t>11:14Â </t>
  </si>
  <si>
    <t>Sean Cook</t>
  </si>
  <si>
    <t>Men of WarÂ </t>
  </si>
  <si>
    <t>Blake Ritson</t>
  </si>
  <si>
    <t>Don McKayÂ </t>
  </si>
  <si>
    <t>George Jackson</t>
  </si>
  <si>
    <t>Leslie Carlson</t>
  </si>
  <si>
    <t>DeadfallÂ </t>
  </si>
  <si>
    <t>CÃ©cile De France</t>
  </si>
  <si>
    <t>A Shine of RainbowsÂ </t>
  </si>
  <si>
    <t>Maurice Joyce</t>
  </si>
  <si>
    <t>Shawn Parsons</t>
  </si>
  <si>
    <t>The Hit ListÂ </t>
  </si>
  <si>
    <t xml:space="preserve">EmmaÂ             </t>
  </si>
  <si>
    <t>Frank Perry</t>
  </si>
  <si>
    <t>Tygo Gernandt</t>
  </si>
  <si>
    <t>VideodromeÂ </t>
  </si>
  <si>
    <t>Jesse Peretz</t>
  </si>
  <si>
    <t>Michael Jai White</t>
  </si>
  <si>
    <t>L'auberge espagnoleÂ </t>
  </si>
  <si>
    <t>Paul Scofield</t>
  </si>
  <si>
    <t>Song OneÂ </t>
  </si>
  <si>
    <t>Ice Cube</t>
  </si>
  <si>
    <t>John Billingsley</t>
  </si>
  <si>
    <t>Nathan Jones</t>
  </si>
  <si>
    <t>Winter in WartimeÂ </t>
  </si>
  <si>
    <t>Freaky DeakyÂ </t>
  </si>
  <si>
    <t>Belinda Stewart-Wilson</t>
  </si>
  <si>
    <t>Thriller|War</t>
  </si>
  <si>
    <t>The TrainÂ </t>
  </si>
  <si>
    <t>Parminder Nagra</t>
  </si>
  <si>
    <t>Trade of InnocentsÂ </t>
  </si>
  <si>
    <t>Richard Glatzer</t>
  </si>
  <si>
    <t>Edie Falco</t>
  </si>
  <si>
    <t>The ProtectorÂ </t>
  </si>
  <si>
    <t>Michael Curtiz</t>
  </si>
  <si>
    <t>Wayne Brady</t>
  </si>
  <si>
    <t>Stiff Upper LipsÂ </t>
  </si>
  <si>
    <t>Bruce Malmuth</t>
  </si>
  <si>
    <t>Mithun Chakraborty</t>
  </si>
  <si>
    <t xml:space="preserve">The InbetweenersÂ             </t>
  </si>
  <si>
    <t>Rob Hedden</t>
  </si>
  <si>
    <t>Pablo Rosso</t>
  </si>
  <si>
    <t>Bend It Like BeckhamÂ </t>
  </si>
  <si>
    <t>Alexis Biesiada</t>
  </si>
  <si>
    <t>Sunshine StateÂ </t>
  </si>
  <si>
    <t>Harmony Korine</t>
  </si>
  <si>
    <t>Action|Sport</t>
  </si>
  <si>
    <t>CrossoverÂ </t>
  </si>
  <si>
    <t>Joe Chappelle</t>
  </si>
  <si>
    <t>Khiladi 786Â </t>
  </si>
  <si>
    <t>[Rec] 2Â </t>
  </si>
  <si>
    <t>Standing OvationÂ </t>
  </si>
  <si>
    <t>Mickey Liddell</t>
  </si>
  <si>
    <t>The StingÂ </t>
  </si>
  <si>
    <t>Richard Bull</t>
  </si>
  <si>
    <t>Chariots of FireÂ </t>
  </si>
  <si>
    <t>Diary of a Mad Black WomanÂ </t>
  </si>
  <si>
    <t>Fred Walton</t>
  </si>
  <si>
    <t>ShineÂ </t>
  </si>
  <si>
    <t>Avery Schreiber</t>
  </si>
  <si>
    <t>Don JonÂ </t>
  </si>
  <si>
    <t>Steve Carver</t>
  </si>
  <si>
    <t>FranÃ§ois BerlÃ©and</t>
  </si>
  <si>
    <t>Mystery|Western</t>
  </si>
  <si>
    <t>High Plains DrifterÂ </t>
  </si>
  <si>
    <t>Gonzalo LÃ³pez-Gallego</t>
  </si>
  <si>
    <t>Luke Kirby</t>
  </si>
  <si>
    <t>Ghost WorldÂ </t>
  </si>
  <si>
    <t>Christine Jeffs</t>
  </si>
  <si>
    <t>Louis Lombardi</t>
  </si>
  <si>
    <t>IrisÂ </t>
  </si>
  <si>
    <t>GalaxinaÂ </t>
  </si>
  <si>
    <t>Don Coscarelli</t>
  </si>
  <si>
    <t>The ChorusÂ </t>
  </si>
  <si>
    <t>Kati Outinen</t>
  </si>
  <si>
    <t>Mambo ItalianoÂ </t>
  </si>
  <si>
    <t>Finland</t>
  </si>
  <si>
    <t>Michael Tiddes</t>
  </si>
  <si>
    <t>Albert Dupontel</t>
  </si>
  <si>
    <t>WonderlandÂ </t>
  </si>
  <si>
    <t>Do the Right ThingÂ </t>
  </si>
  <si>
    <t>Frank Borzage</t>
  </si>
  <si>
    <t>Steven Mackintosh</t>
  </si>
  <si>
    <t>Harvard ManÂ </t>
  </si>
  <si>
    <t>Le HavreÂ </t>
  </si>
  <si>
    <t>Mamoru Hosoda</t>
  </si>
  <si>
    <t>Cree Kelly</t>
  </si>
  <si>
    <t>IrreversibleÂ </t>
  </si>
  <si>
    <t>Brian Dannelly</t>
  </si>
  <si>
    <t>R100Â </t>
  </si>
  <si>
    <t>Denys Arcand</t>
  </si>
  <si>
    <t>Paddy Considine</t>
  </si>
  <si>
    <t>Comedy|Drama|History|Romance</t>
  </si>
  <si>
    <t>Rang De BasantiÂ </t>
  </si>
  <si>
    <t>Norwegian</t>
  </si>
  <si>
    <t>SynnÃ¸ve Macody Lund</t>
  </si>
  <si>
    <t>AnimalsÂ </t>
  </si>
  <si>
    <t>J.S. Cardone</t>
  </si>
  <si>
    <t>Salvation BoulevardÂ </t>
  </si>
  <si>
    <t>Adam Butcher</t>
  </si>
  <si>
    <t>The TenÂ </t>
  </si>
  <si>
    <t>Jay Levey</t>
  </si>
  <si>
    <t>Jessica Chastain</t>
  </si>
  <si>
    <t>A Room for Romeo BrassÂ </t>
  </si>
  <si>
    <t>Nicholaus Goossen</t>
  </si>
  <si>
    <t>Bill Erwin</t>
  </si>
  <si>
    <t>HeadhuntersÂ </t>
  </si>
  <si>
    <t>Bipasha Basu</t>
  </si>
  <si>
    <t>Comedy|Horror|Sci-Fi|Thriller</t>
  </si>
  <si>
    <t>GrabbersÂ </t>
  </si>
  <si>
    <t>Saint RalphÂ </t>
  </si>
  <si>
    <t>Miss JulieÂ </t>
  </si>
  <si>
    <t>John Gallagher Jr.</t>
  </si>
  <si>
    <t>Somewhere in TimeÂ </t>
  </si>
  <si>
    <t>Dum Maaro DumÂ </t>
  </si>
  <si>
    <t>Ronan Chapalain</t>
  </si>
  <si>
    <t>Amiah Miller</t>
  </si>
  <si>
    <t>Insidious: Chapter 2Â </t>
  </si>
  <si>
    <t>Sprague Grayden</t>
  </si>
  <si>
    <t>Saw IIÂ </t>
  </si>
  <si>
    <t>Xavier Beauvois</t>
  </si>
  <si>
    <t>Shelley Hennig</t>
  </si>
  <si>
    <t>Drama|Horror|Mystery|Sci-Fi|Thriller</t>
  </si>
  <si>
    <t>10 Cloverfield LaneÂ </t>
  </si>
  <si>
    <t>Randall Miller</t>
  </si>
  <si>
    <t>Comedy|Documentary</t>
  </si>
  <si>
    <t>Jackass: The MovieÂ </t>
  </si>
  <si>
    <t>Jerry Belson</t>
  </si>
  <si>
    <t>Lights OutÂ </t>
  </si>
  <si>
    <t>Jessica Lindsey</t>
  </si>
  <si>
    <t>Paranormal Activity 3Â </t>
  </si>
  <si>
    <t>Brendon Eggertsen</t>
  </si>
  <si>
    <t>OuijaÂ </t>
  </si>
  <si>
    <t>Dan Rush</t>
  </si>
  <si>
    <t>Jean Simmons</t>
  </si>
  <si>
    <t>A Nightmare on Elm Street 3: Dream WarriorsÂ </t>
  </si>
  <si>
    <t>Instructions Not IncludedÂ </t>
  </si>
  <si>
    <t>Paranormal Activity 4Â </t>
  </si>
  <si>
    <t>Michael Cuesta</t>
  </si>
  <si>
    <t>Robert J. Wilke</t>
  </si>
  <si>
    <t>The RobeÂ </t>
  </si>
  <si>
    <t>Gloria Sandoval</t>
  </si>
  <si>
    <t>The Return of the Pink PantherÂ </t>
  </si>
  <si>
    <t>Fenton Bailey</t>
  </si>
  <si>
    <t>Freddy's Dead: The Final NightmareÂ </t>
  </si>
  <si>
    <t>Jeremy Saulnier</t>
  </si>
  <si>
    <t>MonsterÂ </t>
  </si>
  <si>
    <t>Billy Kent</t>
  </si>
  <si>
    <t>Adventure|Drama|Family|Fantasy|Sci-Fi</t>
  </si>
  <si>
    <t>20,000 Leagues Under the SeaÂ </t>
  </si>
  <si>
    <t>James Manera</t>
  </si>
  <si>
    <t>Paranormal Activity: The Marked OnesÂ </t>
  </si>
  <si>
    <t>Rory Cochrane</t>
  </si>
  <si>
    <t>The Elephant ManÂ </t>
  </si>
  <si>
    <t>Dallas Buyers ClubÂ </t>
  </si>
  <si>
    <t>Feroz Abbas Khan</t>
  </si>
  <si>
    <t>Gary Lewis</t>
  </si>
  <si>
    <t>The Lazarus EffectÂ </t>
  </si>
  <si>
    <t>Errol Morris</t>
  </si>
  <si>
    <t>MementoÂ </t>
  </si>
  <si>
    <t>Dennis Hopper</t>
  </si>
  <si>
    <t>Tisha Campbell-Martin</t>
  </si>
  <si>
    <t>OculusÂ </t>
  </si>
  <si>
    <t>Eli Craig</t>
  </si>
  <si>
    <t>Jack Thompson</t>
  </si>
  <si>
    <t>Clerks IIÂ </t>
  </si>
  <si>
    <t>Nicholas Fackler</t>
  </si>
  <si>
    <t>Constance Shulman</t>
  </si>
  <si>
    <t>Billy ElliotÂ </t>
  </si>
  <si>
    <t>Richard Wallace</t>
  </si>
  <si>
    <t>The Way Way BackÂ </t>
  </si>
  <si>
    <t>Morgan J. Freeman</t>
  </si>
  <si>
    <t>House Party 2Â </t>
  </si>
  <si>
    <t>Matthew Hastings</t>
  </si>
  <si>
    <t>Adventure|Drama|Family|Romance|Western</t>
  </si>
  <si>
    <t>The Man from Snowy RiverÂ </t>
  </si>
  <si>
    <t>Doug's 1st MovieÂ </t>
  </si>
  <si>
    <t>Monica Calhoun</t>
  </si>
  <si>
    <t>The ApostleÂ </t>
  </si>
  <si>
    <t>Klaus Menzel</t>
  </si>
  <si>
    <t>Mommie DearestÂ </t>
  </si>
  <si>
    <t>Oren Peli</t>
  </si>
  <si>
    <t>Edwin Hodge</t>
  </si>
  <si>
    <t>Our Idiot BrotherÂ </t>
  </si>
  <si>
    <t>Cameron Mills</t>
  </si>
  <si>
    <t>RaceÂ </t>
  </si>
  <si>
    <t>Paul Andrew Williams</t>
  </si>
  <si>
    <t>The Players ClubÂ </t>
  </si>
  <si>
    <t>Peter Ustinov</t>
  </si>
  <si>
    <t>As Above, So BelowÂ </t>
  </si>
  <si>
    <t>Jim Amatulli</t>
  </si>
  <si>
    <t>Lindsay Wagner</t>
  </si>
  <si>
    <t>AddictedÂ </t>
  </si>
  <si>
    <t>William H. Macy</t>
  </si>
  <si>
    <t>Peter Mark Richman</t>
  </si>
  <si>
    <t>Eve's BayouÂ </t>
  </si>
  <si>
    <t>Barrett Esposito</t>
  </si>
  <si>
    <t>Still AliceÂ </t>
  </si>
  <si>
    <t>The EgyptianÂ </t>
  </si>
  <si>
    <t>Kim Darby</t>
  </si>
  <si>
    <t>NighthawksÂ </t>
  </si>
  <si>
    <t>Daniel GimÃ©nez Cacho</t>
  </si>
  <si>
    <t>Adventure|Horror</t>
  </si>
  <si>
    <t>Friday the 13th Part VIII: Jason Takes ManhattanÂ </t>
  </si>
  <si>
    <t>Vicky Jewson</t>
  </si>
  <si>
    <t>Dylan Moran</t>
  </si>
  <si>
    <t>My Big Fat Greek WeddingÂ </t>
  </si>
  <si>
    <t>Randy Wayne</t>
  </si>
  <si>
    <t>Spring BreakersÂ </t>
  </si>
  <si>
    <t>Marc Bennett</t>
  </si>
  <si>
    <t>Clifton James</t>
  </si>
  <si>
    <t>Halloween: The Curse of Michael MyersÂ </t>
  </si>
  <si>
    <t>Mike Mayhall</t>
  </si>
  <si>
    <t>Kathleen Kinmont</t>
  </si>
  <si>
    <t>Y Tu MamÃ¡ TambiÃ©nÂ </t>
  </si>
  <si>
    <t>Deborah Foreman</t>
  </si>
  <si>
    <t>Shaun of the DeadÂ </t>
  </si>
  <si>
    <t>Stanton Barrett</t>
  </si>
  <si>
    <t>The Haunting of Molly HartleyÂ </t>
  </si>
  <si>
    <t>JirÃ­ Menzel</t>
  </si>
  <si>
    <t>William Sanderson</t>
  </si>
  <si>
    <t>Lone StarÂ </t>
  </si>
  <si>
    <t>Fatih Akin</t>
  </si>
  <si>
    <t>Ryan Robbins</t>
  </si>
  <si>
    <t>Halloween 4: The Return of Michael MyersÂ </t>
  </si>
  <si>
    <t>April Fool's DayÂ </t>
  </si>
  <si>
    <t>Nick Murphy</t>
  </si>
  <si>
    <t>Claire Geare</t>
  </si>
  <si>
    <t>DinerÂ </t>
  </si>
  <si>
    <t>Lone Wolf McQuadeÂ </t>
  </si>
  <si>
    <t>George Sanders</t>
  </si>
  <si>
    <t>Apollo 18Â </t>
  </si>
  <si>
    <t>Sunshine CleaningÂ </t>
  </si>
  <si>
    <t>Frank LaLoggia</t>
  </si>
  <si>
    <t>No EscapeÂ </t>
  </si>
  <si>
    <t>Jeremy Brock</t>
  </si>
  <si>
    <t>Helen Hayes</t>
  </si>
  <si>
    <t>The BeastmasterÂ </t>
  </si>
  <si>
    <t>Scott Foley</t>
  </si>
  <si>
    <t>Solomon and ShebaÂ </t>
  </si>
  <si>
    <t>Colleen O'Shaughnessey</t>
  </si>
  <si>
    <t>Fifty Shades of BlackÂ </t>
  </si>
  <si>
    <t>Patrick Fugit</t>
  </si>
  <si>
    <t>Not Easily BrokenÂ </t>
  </si>
  <si>
    <t>StÃ©phane Rousseau</t>
  </si>
  <si>
    <t>A Farewell to ArmsÂ </t>
  </si>
  <si>
    <t>Christophe Ali</t>
  </si>
  <si>
    <t>The Perfect MatchÂ </t>
  </si>
  <si>
    <t>Gabriela Tagliavini</t>
  </si>
  <si>
    <t>Kerr Smith</t>
  </si>
  <si>
    <t>Digimon: The MovieÂ </t>
  </si>
  <si>
    <t>Shekar</t>
  </si>
  <si>
    <t>Carl Weathers</t>
  </si>
  <si>
    <t>Saved!Â </t>
  </si>
  <si>
    <t>Shona Auerbach</t>
  </si>
  <si>
    <t>The Barbarian InvasionsÂ </t>
  </si>
  <si>
    <t>Leonard Farlinger</t>
  </si>
  <si>
    <t>Robin and MarianÂ </t>
  </si>
  <si>
    <t>Michel Leclerc</t>
  </si>
  <si>
    <t>Kevin Corrigan</t>
  </si>
  <si>
    <t>The ForsakenÂ </t>
  </si>
  <si>
    <t>Analeine Cal y Mayor</t>
  </si>
  <si>
    <t>Woody Strode</t>
  </si>
  <si>
    <t>Force 10 from NavaroneÂ </t>
  </si>
  <si>
    <t>Tom Kalin</t>
  </si>
  <si>
    <t>UHFÂ </t>
  </si>
  <si>
    <t>Robert Sarkies</t>
  </si>
  <si>
    <t>Matt Berry</t>
  </si>
  <si>
    <t>Grandma's BoyÂ </t>
  </si>
  <si>
    <t>Slums of Beverly HillsÂ </t>
  </si>
  <si>
    <t>Guillaume Denaiffe</t>
  </si>
  <si>
    <t>Once Upon a Time in the WestÂ </t>
  </si>
  <si>
    <t>MadeÂ </t>
  </si>
  <si>
    <t>Michael Lonsdale</t>
  </si>
  <si>
    <t>MoonÂ </t>
  </si>
  <si>
    <t>John Huston</t>
  </si>
  <si>
    <t>Keeping Up with the SteinsÂ </t>
  </si>
  <si>
    <t>Tim Thomerson</t>
  </si>
  <si>
    <t>Sea Rex 3D: Journey to a Prehistoric WorldÂ </t>
  </si>
  <si>
    <t>The Sweet HereafterÂ </t>
  </si>
  <si>
    <t>Bobby Batson</t>
  </si>
  <si>
    <t>Of Gods and MenÂ </t>
  </si>
  <si>
    <t>Walter Lang</t>
  </si>
  <si>
    <t>Scott Takeda</t>
  </si>
  <si>
    <t>Bottle ShockÂ </t>
  </si>
  <si>
    <t>Carlos Saura</t>
  </si>
  <si>
    <t>Comedy|Music|Sci-Fi</t>
  </si>
  <si>
    <t>Jekyll and Hyde... Together AgainÂ </t>
  </si>
  <si>
    <t>Biography|Crime|Drama|Romance|Thriller</t>
  </si>
  <si>
    <t>Heavenly CreaturesÂ </t>
  </si>
  <si>
    <t>Andrew Erwin</t>
  </si>
  <si>
    <t>Jane Adams</t>
  </si>
  <si>
    <t>90 Minutes in HeavenÂ </t>
  </si>
  <si>
    <t>Everything Must GoÂ </t>
  </si>
  <si>
    <t>Beto GÃ³mez</t>
  </si>
  <si>
    <t>Comedy|Crime|Drama|Mystery|Thriller</t>
  </si>
  <si>
    <t>Zero EffectÂ </t>
  </si>
  <si>
    <t>Mike van Diem</t>
  </si>
  <si>
    <t>The MachinistÂ </t>
  </si>
  <si>
    <t>Jonas Ã…kerlund</t>
  </si>
  <si>
    <t>Light SleeperÂ </t>
  </si>
  <si>
    <t>Todd Solondz</t>
  </si>
  <si>
    <t>Tim Russ</t>
  </si>
  <si>
    <t>Biography|Crime|Drama|Mystery|Thriller</t>
  </si>
  <si>
    <t>Kill the MessengerÂ </t>
  </si>
  <si>
    <t>Greg Germann</t>
  </si>
  <si>
    <t>Rabbit HoleÂ </t>
  </si>
  <si>
    <t>RenÃ© FÃ©ret</t>
  </si>
  <si>
    <t>Darryl Cox</t>
  </si>
  <si>
    <t>Party MonsterÂ </t>
  </si>
  <si>
    <t>Barry Skolnick</t>
  </si>
  <si>
    <t>Crime|Horror|Music|Thriller</t>
  </si>
  <si>
    <t>Green RoomÂ </t>
  </si>
  <si>
    <t>Johnnie To</t>
  </si>
  <si>
    <t>Bhoomika Chawla</t>
  </si>
  <si>
    <t>The Oh in OhioÂ </t>
  </si>
  <si>
    <t>Mateo Gil</t>
  </si>
  <si>
    <t>Megan Ambuhl Graner</t>
  </si>
  <si>
    <t>Atlas Shrugged: Who Is John Galt?Â </t>
  </si>
  <si>
    <t>Lukas Moodysson</t>
  </si>
  <si>
    <t>Don Gordon</t>
  </si>
  <si>
    <t>Bottle RocketÂ </t>
  </si>
  <si>
    <t>Agnieszka Wojtowicz-Vosloo</t>
  </si>
  <si>
    <t>Albino AlligatorÂ </t>
  </si>
  <si>
    <t>Kabir Sadanand</t>
  </si>
  <si>
    <t>Gandhi, My FatherÂ </t>
  </si>
  <si>
    <t>Paul Fix</t>
  </si>
  <si>
    <t>Crime|Documentary|War</t>
  </si>
  <si>
    <t>Standard Operating ProcedureÂ </t>
  </si>
  <si>
    <t>Peter DeLuise</t>
  </si>
  <si>
    <t>Out of the BlueÂ </t>
  </si>
  <si>
    <t>Marc Trottier</t>
  </si>
  <si>
    <t>Tucker and Dale vs EvilÂ </t>
  </si>
  <si>
    <t>Raja Menon</t>
  </si>
  <si>
    <t>Patch Darragh</t>
  </si>
  <si>
    <t>Lovely, StillÂ </t>
  </si>
  <si>
    <t>Daniel Stewart Sherman</t>
  </si>
  <si>
    <t>TycoonÂ </t>
  </si>
  <si>
    <t>Nick Love</t>
  </si>
  <si>
    <t>Jacqueline Bisset</t>
  </si>
  <si>
    <t>Desert BlueÂ </t>
  </si>
  <si>
    <t>DecoysÂ </t>
  </si>
  <si>
    <t>Sandra Staggs</t>
  </si>
  <si>
    <t>The VisitÂ </t>
  </si>
  <si>
    <t>Tony Corvillo</t>
  </si>
  <si>
    <t>Crime|Thriller|War</t>
  </si>
  <si>
    <t>RedactedÂ </t>
  </si>
  <si>
    <t>R. Balki</t>
  </si>
  <si>
    <t>Doug Bradley</t>
  </si>
  <si>
    <t>FascinationÂ </t>
  </si>
  <si>
    <t>Ivan Engler</t>
  </si>
  <si>
    <t xml:space="preserve">Saving GraceÂ             </t>
  </si>
  <si>
    <t>John Stamos</t>
  </si>
  <si>
    <t>Area 51Â </t>
  </si>
  <si>
    <t>Patricia Neal</t>
  </si>
  <si>
    <t>Sleep TightÂ </t>
  </si>
  <si>
    <t>Comedy|Crime|Horror|Thriller</t>
  </si>
  <si>
    <t>The CottageÂ </t>
  </si>
  <si>
    <t>Dead Like Me: Life After DeathÂ </t>
  </si>
  <si>
    <t>Cyndi Lauper</t>
  </si>
  <si>
    <t>Animation|Comedy</t>
  </si>
  <si>
    <t>Farce of the PenguinsÂ </t>
  </si>
  <si>
    <t>Flying ByÂ </t>
  </si>
  <si>
    <t>Esai Morales</t>
  </si>
  <si>
    <t xml:space="preserve">PsychÂ             </t>
  </si>
  <si>
    <t>IrÃ¨ne Jacob</t>
  </si>
  <si>
    <t>RudderlessÂ </t>
  </si>
  <si>
    <t>Bahamas</t>
  </si>
  <si>
    <t>Sofia Black-D'Elia</t>
  </si>
  <si>
    <t>Henry &amp; MeÂ </t>
  </si>
  <si>
    <t>Christmas EveÂ </t>
  </si>
  <si>
    <t>Cecil B. DeMille</t>
  </si>
  <si>
    <t>Natasha Henstridge</t>
  </si>
  <si>
    <t>We Have Your HusbandÂ </t>
  </si>
  <si>
    <t>Cody Howard</t>
  </si>
  <si>
    <t>Dying of the LightÂ </t>
  </si>
  <si>
    <t>Born of WarÂ </t>
  </si>
  <si>
    <t>Henry Hobson</t>
  </si>
  <si>
    <t>Michael Dudikoff</t>
  </si>
  <si>
    <t>Capricorn OneÂ </t>
  </si>
  <si>
    <t>Czech</t>
  </si>
  <si>
    <t>Mike Figgis</t>
  </si>
  <si>
    <t>Ivan Barnev</t>
  </si>
  <si>
    <t>Should've Been RomeoÂ </t>
  </si>
  <si>
    <t>Duane Journey</t>
  </si>
  <si>
    <t>Running ForeverÂ </t>
  </si>
  <si>
    <t>Yoga HosersÂ </t>
  </si>
  <si>
    <t>Billy Wilder</t>
  </si>
  <si>
    <t>Navy Seals vs. ZombiesÂ </t>
  </si>
  <si>
    <t>Takashi Miike</t>
  </si>
  <si>
    <t>Comedy|Drama|Romance|War</t>
  </si>
  <si>
    <t>I Served the King of EnglandÂ </t>
  </si>
  <si>
    <t>Soul KitchenÂ </t>
  </si>
  <si>
    <t>Lisa Cholodenko</t>
  </si>
  <si>
    <t>Sling BladeÂ </t>
  </si>
  <si>
    <t>Lukas Haas</t>
  </si>
  <si>
    <t>The AwakeningÂ </t>
  </si>
  <si>
    <t>John Sturges</t>
  </si>
  <si>
    <t>HostelÂ </t>
  </si>
  <si>
    <t>William Arntz</t>
  </si>
  <si>
    <t>Greg Grunberg</t>
  </si>
  <si>
    <t>Tristram Shandy: A Cock and Bull StoryÂ </t>
  </si>
  <si>
    <t>Ed Gass-Donnelly</t>
  </si>
  <si>
    <t>Lou Perryman</t>
  </si>
  <si>
    <t>Take ShelterÂ </t>
  </si>
  <si>
    <t>Bob Dylan</t>
  </si>
  <si>
    <t>Lady in WhiteÂ </t>
  </si>
  <si>
    <t>Driving LessonsÂ </t>
  </si>
  <si>
    <t>Isild Le Besco</t>
  </si>
  <si>
    <t>Let's Kill Ward's WifeÂ </t>
  </si>
  <si>
    <t>DJ Pooh</t>
  </si>
  <si>
    <t>The Texas Chainsaw Massacre 2Â </t>
  </si>
  <si>
    <t>Kannada</t>
  </si>
  <si>
    <t>Diganth</t>
  </si>
  <si>
    <t>Biography|Drama|Romance|Western</t>
  </si>
  <si>
    <t>Pat Garrett &amp; Billy the KidÂ </t>
  </si>
  <si>
    <t>Sharon Small</t>
  </si>
  <si>
    <t>Only God ForgivesÂ </t>
  </si>
  <si>
    <t>Gary Farmer</t>
  </si>
  <si>
    <t>Camping sauvageÂ </t>
  </si>
  <si>
    <t>Jacques Gamblin</t>
  </si>
  <si>
    <t>Without MenÂ </t>
  </si>
  <si>
    <t>James Melkonian</t>
  </si>
  <si>
    <t>Douglas Smith</t>
  </si>
  <si>
    <t>BarfiÂ </t>
  </si>
  <si>
    <t>Dear FrankieÂ </t>
  </si>
  <si>
    <t>Matthew Sunderland</t>
  </si>
  <si>
    <t>All HatÂ </t>
  </si>
  <si>
    <t>Bubba Smith</t>
  </si>
  <si>
    <t>The Names of LoveÂ </t>
  </si>
  <si>
    <t>Roger Avary</t>
  </si>
  <si>
    <t>Christopher Atkins</t>
  </si>
  <si>
    <t>Treading WaterÂ </t>
  </si>
  <si>
    <t>James Fleet</t>
  </si>
  <si>
    <t>Savage GraceÂ </t>
  </si>
  <si>
    <t>Allison Anders</t>
  </si>
  <si>
    <t>Richard Basehart</t>
  </si>
  <si>
    <t>Police AcademyÂ </t>
  </si>
  <si>
    <t>The Blue LagoonÂ </t>
  </si>
  <si>
    <t>Rick de Oliveira</t>
  </si>
  <si>
    <t>Indiana Evans</t>
  </si>
  <si>
    <t>Four Weddings and a FuneralÂ </t>
  </si>
  <si>
    <t>Kevin Michael Richardson</t>
  </si>
  <si>
    <t>Fast Times at Ridgemont HighÂ </t>
  </si>
  <si>
    <t>Moby DickÂ </t>
  </si>
  <si>
    <t>Jeff Franklin</t>
  </si>
  <si>
    <t>Jeanne Crain</t>
  </si>
  <si>
    <t>25th HourÂ </t>
  </si>
  <si>
    <t>Juan Luis Galiardo</t>
  </si>
  <si>
    <t xml:space="preserve">Secrets and LiesÂ             </t>
  </si>
  <si>
    <t>Mike Mills</t>
  </si>
  <si>
    <t>BoundÂ </t>
  </si>
  <si>
    <t>Sarah Drew</t>
  </si>
  <si>
    <t>Requiem for a DreamÂ </t>
  </si>
  <si>
    <t>Dave McKean</t>
  </si>
  <si>
    <t>Mary McDonnell</t>
  </si>
  <si>
    <t>State FairÂ </t>
  </si>
  <si>
    <t>Ron Fricke</t>
  </si>
  <si>
    <t>Gerardo Taracena</t>
  </si>
  <si>
    <t>Drama|Musical</t>
  </si>
  <si>
    <t>TangoÂ </t>
  </si>
  <si>
    <t>Ruggero Deodato</t>
  </si>
  <si>
    <t>Fedja van HuÃªt</t>
  </si>
  <si>
    <t>SalvadorÂ </t>
  </si>
  <si>
    <t>Gavin Wiesen</t>
  </si>
  <si>
    <t>Nicholas Gonzalez</t>
  </si>
  <si>
    <t>Moms' Night OutÂ </t>
  </si>
  <si>
    <t>Mora Stephens</t>
  </si>
  <si>
    <t>Donnie DarkoÂ </t>
  </si>
  <si>
    <t>Mars Callahan</t>
  </si>
  <si>
    <t>Yeong-ae Lee</t>
  </si>
  <si>
    <t>Adventure|Comedy|Western</t>
  </si>
  <si>
    <t>Saving Private PerezÂ </t>
  </si>
  <si>
    <t>Clovis Fouin</t>
  </si>
  <si>
    <t>CharacterÂ </t>
  </si>
  <si>
    <t>Leos Carax</t>
  </si>
  <si>
    <t>SpunÂ </t>
  </si>
  <si>
    <t>Anthony Chau-Sang Wong</t>
  </si>
  <si>
    <t>Life During WartimeÂ </t>
  </si>
  <si>
    <t>Stefan Schwartz</t>
  </si>
  <si>
    <t>Dominique McElligott</t>
  </si>
  <si>
    <t>Lady VengeanceÂ </t>
  </si>
  <si>
    <t>Artyom Bogucharskiy</t>
  </si>
  <si>
    <t>Mozart's SisterÂ </t>
  </si>
  <si>
    <t>Robert Lee King</t>
  </si>
  <si>
    <t>Mean MachineÂ </t>
  </si>
  <si>
    <t>Sana Saeed</t>
  </si>
  <si>
    <t>ExiledÂ </t>
  </si>
  <si>
    <t>Jorge RamÃ­rez SuÃ¡rez</t>
  </si>
  <si>
    <t>Michael Berryman</t>
  </si>
  <si>
    <t>BlackthornÂ </t>
  </si>
  <si>
    <t>Dove Cameron</t>
  </si>
  <si>
    <t>Lilya 4-EverÂ </t>
  </si>
  <si>
    <t>After.LifeÂ </t>
  </si>
  <si>
    <t>Sameer Ali Khan</t>
  </si>
  <si>
    <t>FuglyÂ </t>
  </si>
  <si>
    <t>Jonathan Crombie</t>
  </si>
  <si>
    <t>One Flew Over the Cuckoo's NestÂ </t>
  </si>
  <si>
    <t>Dan Ireland</t>
  </si>
  <si>
    <t>Michael J. Morris</t>
  </si>
  <si>
    <t>R.L. Stine's Monsterville: The Cabinet of SoulsÂ </t>
  </si>
  <si>
    <t>Fernando LeÃ³n de Aranoa</t>
  </si>
  <si>
    <t>Silent MovieÂ </t>
  </si>
  <si>
    <t>Jim Mickle</t>
  </si>
  <si>
    <t>James Fox</t>
  </si>
  <si>
    <t>Action|Drama|History|Thriller|War</t>
  </si>
  <si>
    <t>AirliftÂ </t>
  </si>
  <si>
    <t xml:space="preserve">Anne of Green GablesÂ             </t>
  </si>
  <si>
    <t>Karim AÃ¯nouz</t>
  </si>
  <si>
    <t>Rawiri Paratene</t>
  </si>
  <si>
    <t>Falcon RisingÂ </t>
  </si>
  <si>
    <t>Sam Levinson</t>
  </si>
  <si>
    <t>Abhishek Bachchan</t>
  </si>
  <si>
    <t>The SweeneyÂ </t>
  </si>
  <si>
    <t>Claude-Oliver Rudolph</t>
  </si>
  <si>
    <t>Sexy BeastÂ </t>
  </si>
  <si>
    <t>Easy MoneyÂ </t>
  </si>
  <si>
    <t>Aleksandr Veledinskiy</t>
  </si>
  <si>
    <t>Whale RiderÂ </t>
  </si>
  <si>
    <t>Peter H. Hunt</t>
  </si>
  <si>
    <t>PaaÂ </t>
  </si>
  <si>
    <t>Ruba Nadda</t>
  </si>
  <si>
    <t>Maury Chaykin</t>
  </si>
  <si>
    <t>CargoÂ </t>
  </si>
  <si>
    <t>Howard Hughes</t>
  </si>
  <si>
    <t>Aleksey Chadov</t>
  </si>
  <si>
    <t>Edward Burns</t>
  </si>
  <si>
    <t>High School MusicalÂ </t>
  </si>
  <si>
    <t>Susan Clark</t>
  </si>
  <si>
    <t xml:space="preserve">Animal KingdomÂ             </t>
  </si>
  <si>
    <t>Sean Byrne</t>
  </si>
  <si>
    <t>Love and Death on Long IslandÂ </t>
  </si>
  <si>
    <t>Duane Jones</t>
  </si>
  <si>
    <t>Fantasy|Thriller</t>
  </si>
  <si>
    <t>Night WatchÂ </t>
  </si>
  <si>
    <t>Mark Griffiths</t>
  </si>
  <si>
    <t>The Crying GameÂ </t>
  </si>
  <si>
    <t>Bruce Macdonald</t>
  </si>
  <si>
    <t>Porky'sÂ </t>
  </si>
  <si>
    <t>Dorothy Lamour</t>
  </si>
  <si>
    <t>Survival of the DeadÂ </t>
  </si>
  <si>
    <t>Drama|Horror|Mystery</t>
  </si>
  <si>
    <t>Night of the Living DeadÂ </t>
  </si>
  <si>
    <t>Lost in TranslationÂ </t>
  </si>
  <si>
    <t>Victor Fleming</t>
  </si>
  <si>
    <t>J.D. Evermore</t>
  </si>
  <si>
    <t>Annie HallÂ </t>
  </si>
  <si>
    <t>Richard Raymond</t>
  </si>
  <si>
    <t>The Greatest Show on EarthÂ </t>
  </si>
  <si>
    <t>Alan Jacobs</t>
  </si>
  <si>
    <t>Monster's BallÂ </t>
  </si>
  <si>
    <t>George Sidney</t>
  </si>
  <si>
    <t>Harold Gould</t>
  </si>
  <si>
    <t>MaggieÂ </t>
  </si>
  <si>
    <t>Christopher Morris</t>
  </si>
  <si>
    <t>Hill Harper</t>
  </si>
  <si>
    <t>Leaving Las VegasÂ </t>
  </si>
  <si>
    <t>Andrucha Waddington</t>
  </si>
  <si>
    <t>Katy Jurado</t>
  </si>
  <si>
    <t>Hansel &amp; Gretel Get BakedÂ </t>
  </si>
  <si>
    <t>Peter Stebbings</t>
  </si>
  <si>
    <t>Vincente Minnelli</t>
  </si>
  <si>
    <t>Mia Wasikowska</t>
  </si>
  <si>
    <t>The Front PageÂ </t>
  </si>
  <si>
    <t>Dagur KÃ¡ri</t>
  </si>
  <si>
    <t>The Boy Next DoorÂ </t>
  </si>
  <si>
    <t>TrapezeÂ </t>
  </si>
  <si>
    <t>The Kids Are All RightÂ </t>
  </si>
  <si>
    <t>Lorelei Linklater</t>
  </si>
  <si>
    <t>They LiveÂ </t>
  </si>
  <si>
    <t>Jim Abrahams</t>
  </si>
  <si>
    <t>Adventure|Drama|History|Thriller|War</t>
  </si>
  <si>
    <t>The Great EscapeÂ </t>
  </si>
  <si>
    <t>Kevin Carraway</t>
  </si>
  <si>
    <t>Comedy|Documentary|Drama|Fantasy|Mystery|Sci-Fi</t>
  </si>
  <si>
    <t>What the #$*! Do We (K)now!?Â </t>
  </si>
  <si>
    <t>Dr. Dre</t>
  </si>
  <si>
    <t>The Last Exorcism Part IIÂ </t>
  </si>
  <si>
    <t>BoyhoodÂ </t>
  </si>
  <si>
    <t>Michael Gornick</t>
  </si>
  <si>
    <t>ScoopÂ </t>
  </si>
  <si>
    <t>Kevin McCarthy</t>
  </si>
  <si>
    <t>Richard Brooks</t>
  </si>
  <si>
    <t>The WashÂ </t>
  </si>
  <si>
    <t>William Hickey</t>
  </si>
  <si>
    <t>3 StrikesÂ </t>
  </si>
  <si>
    <t>Crime|Drama|Fantasy|Romance</t>
  </si>
  <si>
    <t>The CoolerÂ </t>
  </si>
  <si>
    <t>BelÃ©n Rueda</t>
  </si>
  <si>
    <t>The MisfitsÂ </t>
  </si>
  <si>
    <t>Robert Eggers</t>
  </si>
  <si>
    <t>The Night ListenerÂ </t>
  </si>
  <si>
    <t>Michael Martin</t>
  </si>
  <si>
    <t>The Jerky BoysÂ </t>
  </si>
  <si>
    <t>John Vernon</t>
  </si>
  <si>
    <t>The OrphanageÂ </t>
  </si>
  <si>
    <t>A Haunted House 2Â </t>
  </si>
  <si>
    <t>Stephen McHattie</t>
  </si>
  <si>
    <t>The Rules of AttractionÂ </t>
  </si>
  <si>
    <t>Gideon Raff</t>
  </si>
  <si>
    <t>TopazÂ </t>
  </si>
  <si>
    <t>Let's Go to PrisonÂ </t>
  </si>
  <si>
    <t>Louis C.K.</t>
  </si>
  <si>
    <t>Four RoomsÂ </t>
  </si>
  <si>
    <t>Anthony C. Ferrante</t>
  </si>
  <si>
    <t>SecretaryÂ </t>
  </si>
  <si>
    <t>Salvador Carrasco</t>
  </si>
  <si>
    <t>Aaron Hughes</t>
  </si>
  <si>
    <t>The Real CancunÂ </t>
  </si>
  <si>
    <t>AndrÃ© Ã˜vredal</t>
  </si>
  <si>
    <t>Lou Taylor Pucci</t>
  </si>
  <si>
    <t>Talk RadioÂ </t>
  </si>
  <si>
    <t>Robert Cary</t>
  </si>
  <si>
    <t>Waiting for GuffmanÂ </t>
  </si>
  <si>
    <t>Gina McKee</t>
  </si>
  <si>
    <t>Love StinksÂ </t>
  </si>
  <si>
    <t>Adam Rapp</t>
  </si>
  <si>
    <t>Balinese Tari Legong Dancers</t>
  </si>
  <si>
    <t>You Kill MeÂ </t>
  </si>
  <si>
    <t>Eva LaRue</t>
  </si>
  <si>
    <t>ThumbsuckerÂ </t>
  </si>
  <si>
    <t>Warren P. Sonoda</t>
  </si>
  <si>
    <t>Blair Underwood</t>
  </si>
  <si>
    <t>Action|Crime|Horror|Thriller</t>
  </si>
  <si>
    <t>Red StateÂ </t>
  </si>
  <si>
    <t>Amanda Gusack</t>
  </si>
  <si>
    <t>MirrormaskÂ </t>
  </si>
  <si>
    <t>Avi Nesher</t>
  </si>
  <si>
    <t>Ricky Schroder</t>
  </si>
  <si>
    <t>SamsaraÂ </t>
  </si>
  <si>
    <t>Charles Adelman</t>
  </si>
  <si>
    <t>The BarbariansÂ </t>
  </si>
  <si>
    <t>Jay Oliva</t>
  </si>
  <si>
    <t>The Art of Getting ByÂ </t>
  </si>
  <si>
    <t>Charles Ferguson</t>
  </si>
  <si>
    <t>ZipperÂ </t>
  </si>
  <si>
    <t>Dan Futterman</t>
  </si>
  <si>
    <t>Poolhall JunkiesÂ </t>
  </si>
  <si>
    <t>Mark Young</t>
  </si>
  <si>
    <t>Lane Smith</t>
  </si>
  <si>
    <t>The Loss of Sexual InnocenceÂ </t>
  </si>
  <si>
    <t>Daniel Petrie Jr.</t>
  </si>
  <si>
    <t>Kathleen Robertson</t>
  </si>
  <si>
    <t>Holy MotorsÂ </t>
  </si>
  <si>
    <t>Antonio Simoncini</t>
  </si>
  <si>
    <t>JoeÂ </t>
  </si>
  <si>
    <t>Adriana Barraza</t>
  </si>
  <si>
    <t>Shooting FishÂ </t>
  </si>
  <si>
    <t>Luc Jacquet</t>
  </si>
  <si>
    <t>Jordan Trovillion</t>
  </si>
  <si>
    <t>PrisonÂ </t>
  </si>
  <si>
    <t>Comedy|Horror|Mystery</t>
  </si>
  <si>
    <t>Psycho Beach PartyÂ </t>
  </si>
  <si>
    <t>Eldar Rapaport</t>
  </si>
  <si>
    <t>Alan Williams</t>
  </si>
  <si>
    <t>The Big TeaseÂ </t>
  </si>
  <si>
    <t>Clark Gregg</t>
  </si>
  <si>
    <t>Buen DÃ­a, RamÃ³nÂ </t>
  </si>
  <si>
    <t>Damien Chazelle</t>
  </si>
  <si>
    <t>Danny Arroyo</t>
  </si>
  <si>
    <t>TrustÂ </t>
  </si>
  <si>
    <t>Enrique VillÃ©n</t>
  </si>
  <si>
    <t>An Everlasting PieceÂ </t>
  </si>
  <si>
    <t>Justin Kerrigan</t>
  </si>
  <si>
    <t>Michael Cerveris</t>
  </si>
  <si>
    <t>Among GiantsÂ </t>
  </si>
  <si>
    <t>Nathan Frankowski</t>
  </si>
  <si>
    <t>Tiffany Thornton</t>
  </si>
  <si>
    <t>AdoreÂ </t>
  </si>
  <si>
    <t>Karen Moncrieff</t>
  </si>
  <si>
    <t>The Velocity of GaryÂ </t>
  </si>
  <si>
    <t>Clemens Schick</t>
  </si>
  <si>
    <t>Mondays in the SunÂ </t>
  </si>
  <si>
    <t>Stake LandÂ </t>
  </si>
  <si>
    <t>Eamonn Walker</t>
  </si>
  <si>
    <t xml:space="preserve">Sonny with a ChanceÂ             </t>
  </si>
  <si>
    <t>Angelo Tsarouchas</t>
  </si>
  <si>
    <t>The Last Time I Committed SuicideÂ </t>
  </si>
  <si>
    <t>Jennifer Finnigan</t>
  </si>
  <si>
    <t>Elena Lyadova</t>
  </si>
  <si>
    <t>Futuro BeachÂ </t>
  </si>
  <si>
    <t>Eric Styles</t>
  </si>
  <si>
    <t>Ken Howard</t>
  </si>
  <si>
    <t>Another Happy DayÂ </t>
  </si>
  <si>
    <t>Laurent Cantet</t>
  </si>
  <si>
    <t>Bonnie Lee Bouman</t>
  </si>
  <si>
    <t>A Lonely Place to DieÂ </t>
  </si>
  <si>
    <t>Marian Marsh</t>
  </si>
  <si>
    <t>NothingÂ </t>
  </si>
  <si>
    <t>John Ford</t>
  </si>
  <si>
    <t>The Geographer Drank His Globe AwayÂ </t>
  </si>
  <si>
    <t>Max Mayer</t>
  </si>
  <si>
    <t>Shannon Woodward</t>
  </si>
  <si>
    <t>Drama|Family|History|Musical</t>
  </si>
  <si>
    <t>1776Â </t>
  </si>
  <si>
    <t>Joshua Marston</t>
  </si>
  <si>
    <t>Jessica McNamee</t>
  </si>
  <si>
    <t>InescapableÂ </t>
  </si>
  <si>
    <t>Rachel Sterling</t>
  </si>
  <si>
    <t>Hell's AngelsÂ </t>
  </si>
  <si>
    <t>John Gulager</t>
  </si>
  <si>
    <t>Purple VioletsÂ </t>
  </si>
  <si>
    <t>The VeilÂ </t>
  </si>
  <si>
    <t>The Loved OnesÂ </t>
  </si>
  <si>
    <t>Brandon Cronenberg</t>
  </si>
  <si>
    <t>Susannah York</t>
  </si>
  <si>
    <t>No VacancyÂ </t>
  </si>
  <si>
    <t>Frank Capra</t>
  </si>
  <si>
    <t>How to Fall in LoveÂ </t>
  </si>
  <si>
    <t>George Reeves</t>
  </si>
  <si>
    <t>Adventure|Biography|Drama|Romance</t>
  </si>
  <si>
    <t>The Perfect WaveÂ </t>
  </si>
  <si>
    <t>Reece Ritchie</t>
  </si>
  <si>
    <t>Tod Williams</t>
  </si>
  <si>
    <t>Slim Pickens</t>
  </si>
  <si>
    <t>A Man for All SeasonsÂ </t>
  </si>
  <si>
    <t>NetworkÂ </t>
  </si>
  <si>
    <t>Howard Keel</t>
  </si>
  <si>
    <t>Gone with the WindÂ </t>
  </si>
  <si>
    <t>Desert DancerÂ </t>
  </si>
  <si>
    <t>Jack Sholder</t>
  </si>
  <si>
    <t>Seu Jorge</t>
  </si>
  <si>
    <t>Adventure|War|Western</t>
  </si>
  <si>
    <t>Major DundeeÂ </t>
  </si>
  <si>
    <t>Down for LifeÂ </t>
  </si>
  <si>
    <t>Reginald Owen</t>
  </si>
  <si>
    <t>Biography|Comedy|Musical|Romance|Western</t>
  </si>
  <si>
    <t>Annie Get Your GunÂ </t>
  </si>
  <si>
    <t>Susan Blommaert</t>
  </si>
  <si>
    <t>Four LionsÂ </t>
  </si>
  <si>
    <t>House of SandÂ </t>
  </si>
  <si>
    <t>DefendorÂ </t>
  </si>
  <si>
    <t>Ted Post</t>
  </si>
  <si>
    <t>Jamie Farr</t>
  </si>
  <si>
    <t>Adventure|Comedy|Musical|Romance</t>
  </si>
  <si>
    <t>The PirateÂ </t>
  </si>
  <si>
    <t>Barnard Hughes</t>
  </si>
  <si>
    <t>The Good HeartÂ </t>
  </si>
  <si>
    <t>Kunihiko Yuyama</t>
  </si>
  <si>
    <t>The History BoysÂ </t>
  </si>
  <si>
    <t>Tom McLoughlin</t>
  </si>
  <si>
    <t>Lloyd Bridges</t>
  </si>
  <si>
    <t xml:space="preserve">M*A*S*HÂ             </t>
  </si>
  <si>
    <t>Midnight CowboyÂ </t>
  </si>
  <si>
    <t>Larenz Tate</t>
  </si>
  <si>
    <t>The Full MontyÂ </t>
  </si>
  <si>
    <t>Airplane!Â </t>
  </si>
  <si>
    <t>Adam Marcus</t>
  </si>
  <si>
    <t>Chain of CommandÂ </t>
  </si>
  <si>
    <t>FridayÂ </t>
  </si>
  <si>
    <t>Menace II SocietyÂ </t>
  </si>
  <si>
    <t>John Maclean</t>
  </si>
  <si>
    <t>Peter Finch</t>
  </si>
  <si>
    <t xml:space="preserve">EmpireÂ             </t>
  </si>
  <si>
    <t>Creepshow 2Â </t>
  </si>
  <si>
    <t>Benny Boom</t>
  </si>
  <si>
    <t>Comedy|Drama|Romance|Western</t>
  </si>
  <si>
    <t>The Ballad of Cable HogueÂ </t>
  </si>
  <si>
    <t>Kate Dickie</t>
  </si>
  <si>
    <t>In Cold BloodÂ </t>
  </si>
  <si>
    <t>Master P</t>
  </si>
  <si>
    <t>The Nun's StoryÂ </t>
  </si>
  <si>
    <t>Frank Vincent</t>
  </si>
  <si>
    <t>HarperÂ </t>
  </si>
  <si>
    <t>Howard Hawks</t>
  </si>
  <si>
    <t>Lynn Redgrave</t>
  </si>
  <si>
    <t>FrenzyÂ </t>
  </si>
  <si>
    <t>Nnegest LikkÃ©</t>
  </si>
  <si>
    <t>Soledad Villamil</t>
  </si>
  <si>
    <t>The WitchÂ </t>
  </si>
  <si>
    <t>Argentina</t>
  </si>
  <si>
    <t>I Got the Hook UpÂ </t>
  </si>
  <si>
    <t>Christopher Leitch</t>
  </si>
  <si>
    <t>Gloria Votsis</t>
  </si>
  <si>
    <t>She's the OneÂ </t>
  </si>
  <si>
    <t>Dan Hicks</t>
  </si>
  <si>
    <t>Gods and MonstersÂ </t>
  </si>
  <si>
    <t>The Secret in Their EyesÂ </t>
  </si>
  <si>
    <t>Patricia Cardoso</t>
  </si>
  <si>
    <t>Zaide Silvia GutiÃ©rrez</t>
  </si>
  <si>
    <t>TrainÂ </t>
  </si>
  <si>
    <t>Damien O'Donnell</t>
  </si>
  <si>
    <t>Johanna MÃ¸rck</t>
  </si>
  <si>
    <t>Evil Dead IIÂ </t>
  </si>
  <si>
    <t>Peter M. Cohen</t>
  </si>
  <si>
    <t>Action|Adventure|Comedy|Musical</t>
  </si>
  <si>
    <t>Pootie TangÂ </t>
  </si>
  <si>
    <t>SharknadoÂ </t>
  </si>
  <si>
    <t>La otra conquistaÂ </t>
  </si>
  <si>
    <t>Mel Stuart</t>
  </si>
  <si>
    <t>Geoff Stults</t>
  </si>
  <si>
    <t>Comedy|Drama|Fantasy|Horror</t>
  </si>
  <si>
    <t>TrollhunterÂ </t>
  </si>
  <si>
    <t>Anthony Hickox</t>
  </si>
  <si>
    <t>Mykel Shannon Jenkins</t>
  </si>
  <si>
    <t>Ira &amp; AbbyÂ </t>
  </si>
  <si>
    <t>Tom Schulman</t>
  </si>
  <si>
    <t>Christian Campbell</t>
  </si>
  <si>
    <t>Winter PassingÂ </t>
  </si>
  <si>
    <t>Jill Sprecher</t>
  </si>
  <si>
    <t>Ash Cook</t>
  </si>
  <si>
    <t>D.E.B.S.Â </t>
  </si>
  <si>
    <t>Darren Stein</t>
  </si>
  <si>
    <t>Action|Biography|Crime|Drama|Family|Fantasy</t>
  </si>
  <si>
    <t>The Masked SaintÂ </t>
  </si>
  <si>
    <t>The BetrayedÂ </t>
  </si>
  <si>
    <t>Jerry Brown</t>
  </si>
  <si>
    <t>TaxmanÂ </t>
  </si>
  <si>
    <t>Shelly Varod</t>
  </si>
  <si>
    <t xml:space="preserve">The SecretÂ             </t>
  </si>
  <si>
    <t>2:13Â </t>
  </si>
  <si>
    <t>Jeff Fahey</t>
  </si>
  <si>
    <t>Action|Animation|Crime|Sci-Fi|Thriller</t>
  </si>
  <si>
    <t>Batman: The Dark Knight Returns, Part 2Â </t>
  </si>
  <si>
    <t>Joe Egan</t>
  </si>
  <si>
    <t>Time to ChooseÂ </t>
  </si>
  <si>
    <t>In the Name of the King: The Last JobÂ </t>
  </si>
  <si>
    <t>David Nixon</t>
  </si>
  <si>
    <t>Sofie GrÃ¥bÃ¸l</t>
  </si>
  <si>
    <t>Wicked BloodÂ </t>
  </si>
  <si>
    <t>Jason Eisener</t>
  </si>
  <si>
    <t>Dawn PatrolÂ </t>
  </si>
  <si>
    <t>Enrique Begne</t>
  </si>
  <si>
    <t>Adrian Gonzalez</t>
  </si>
  <si>
    <t>Lords of LondonÂ </t>
  </si>
  <si>
    <t>Matthew Bright</t>
  </si>
  <si>
    <t>Matt Gerald</t>
  </si>
  <si>
    <t>High AnxietyÂ </t>
  </si>
  <si>
    <t>Michael Landon Jr.</t>
  </si>
  <si>
    <t>March of the PenguinsÂ </t>
  </si>
  <si>
    <t>Andrea Arnold</t>
  </si>
  <si>
    <t>Margin CallÂ </t>
  </si>
  <si>
    <t>Whit Stillman</t>
  </si>
  <si>
    <t>John Simm</t>
  </si>
  <si>
    <t>AugustÂ </t>
  </si>
  <si>
    <t>Leslye Headland</t>
  </si>
  <si>
    <t>Rus Blackwell</t>
  </si>
  <si>
    <t>ChokeÂ </t>
  </si>
  <si>
    <t>Bobby Roth</t>
  </si>
  <si>
    <t>WhiplashÂ </t>
  </si>
  <si>
    <t>Tim Heidecker</t>
  </si>
  <si>
    <t>Alexandra Rapaport</t>
  </si>
  <si>
    <t>City of GodÂ </t>
  </si>
  <si>
    <t>Darren McGavin</t>
  </si>
  <si>
    <t>Human TrafficÂ </t>
  </si>
  <si>
    <t>Day OneÂ </t>
  </si>
  <si>
    <t>Kate Connor</t>
  </si>
  <si>
    <t>Perry King</t>
  </si>
  <si>
    <t>The Dead GirlÂ </t>
  </si>
  <si>
    <t>Deon Taylor</t>
  </si>
  <si>
    <t>The HuntÂ </t>
  </si>
  <si>
    <t>Rupert Graves</t>
  </si>
  <si>
    <t>A Christmas StoryÂ </t>
  </si>
  <si>
    <t>Agame Malembo-Emene</t>
  </si>
  <si>
    <t>BellaÂ </t>
  </si>
  <si>
    <t>Conor McPherson</t>
  </si>
  <si>
    <t>Class of 1984Â </t>
  </si>
  <si>
    <t>Will Canon</t>
  </si>
  <si>
    <t>The Opposite SexÂ </t>
  </si>
  <si>
    <t>Philip Zlotorynski</t>
  </si>
  <si>
    <t>Terry Walters</t>
  </si>
  <si>
    <t>Dreaming of Joseph LeesÂ </t>
  </si>
  <si>
    <t>Colombia</t>
  </si>
  <si>
    <t>Wilson Guerrero</t>
  </si>
  <si>
    <t>The ClassÂ </t>
  </si>
  <si>
    <t>Lance Kawas</t>
  </si>
  <si>
    <t>Rosemary's BabyÂ </t>
  </si>
  <si>
    <t>Francesca Gregorini</t>
  </si>
  <si>
    <t>Eric Dane</t>
  </si>
  <si>
    <t>The Man Who Shot Liberty ValanceÂ </t>
  </si>
  <si>
    <t>Marcio Garcia</t>
  </si>
  <si>
    <t>AdamÂ </t>
  </si>
  <si>
    <t>Gert FrÃ¶be</t>
  </si>
  <si>
    <t>Maria Full of GraceÂ </t>
  </si>
  <si>
    <t>Craig Moss</t>
  </si>
  <si>
    <t>BeginnersÂ </t>
  </si>
  <si>
    <t>Lionel Barrymore</t>
  </si>
  <si>
    <t>Action|Comedy|Horror|Thriller</t>
  </si>
  <si>
    <t>FeastÂ </t>
  </si>
  <si>
    <t>Animal HouseÂ </t>
  </si>
  <si>
    <t>Paolo Monico</t>
  </si>
  <si>
    <t>GoldfingerÂ </t>
  </si>
  <si>
    <t>Youssef Delara</t>
  </si>
  <si>
    <t>Molly Ephraim</t>
  </si>
  <si>
    <t>AntiviralÂ </t>
  </si>
  <si>
    <t>Darin Scott</t>
  </si>
  <si>
    <t>It's a Wonderful LifeÂ </t>
  </si>
  <si>
    <t>Christian Sesma</t>
  </si>
  <si>
    <t>Dick Clark</t>
  </si>
  <si>
    <t>TrainspottingÂ </t>
  </si>
  <si>
    <t>Monte Hellman</t>
  </si>
  <si>
    <t>Daoming Chen</t>
  </si>
  <si>
    <t>The Original Kings of ComedyÂ </t>
  </si>
  <si>
    <t>Robert Rusler</t>
  </si>
  <si>
    <t>Paranormal Activity 2Â </t>
  </si>
  <si>
    <t>Brian Caunter</t>
  </si>
  <si>
    <t>Waking Ned DevineÂ </t>
  </si>
  <si>
    <t>Chris D'Arienzo</t>
  </si>
  <si>
    <t>Adelaide Kane</t>
  </si>
  <si>
    <t>Crime|Documentary|Drama</t>
  </si>
  <si>
    <t>Bowling for ColumbineÂ </t>
  </si>
  <si>
    <t>Victoria Leigh</t>
  </si>
  <si>
    <t>Coming HomeÂ </t>
  </si>
  <si>
    <t>Mikki Padilla</t>
  </si>
  <si>
    <t>A Nightmare on Elm Street 2: Freddy's RevengeÂ </t>
  </si>
  <si>
    <t>Isaac Florentine</t>
  </si>
  <si>
    <t>Judith Anderson</t>
  </si>
  <si>
    <t>A Room with a ViewÂ </t>
  </si>
  <si>
    <t>Susan Seidelman</t>
  </si>
  <si>
    <t>Gregory Sierra</t>
  </si>
  <si>
    <t>The PurgeÂ </t>
  </si>
  <si>
    <t>SinisterÂ </t>
  </si>
  <si>
    <t>Heidi Ewing</t>
  </si>
  <si>
    <t>Eric Stuart</t>
  </si>
  <si>
    <t>Biography|Comedy|Documentary</t>
  </si>
  <si>
    <t>Martin Lawrence Live: RunteldatÂ </t>
  </si>
  <si>
    <t>Ron Palillo</t>
  </si>
  <si>
    <t>Cat on a Hot Tin RoofÂ </t>
  </si>
  <si>
    <t>Sessue Hayakawa</t>
  </si>
  <si>
    <t>Beneath the Planet of the ApesÂ </t>
  </si>
  <si>
    <t>Leon Ford</t>
  </si>
  <si>
    <t>Royal Dano</t>
  </si>
  <si>
    <t>Air BudÂ </t>
  </si>
  <si>
    <t>Hank Braxtan</t>
  </si>
  <si>
    <t>PokÃ©mon 3: The MovieÂ </t>
  </si>
  <si>
    <t>Jason Lives: Friday the 13th Part VIÂ </t>
  </si>
  <si>
    <t>Leslie Jordan</t>
  </si>
  <si>
    <t>The Bridge on the River KwaiÂ </t>
  </si>
  <si>
    <t>John Carl Buechler</t>
  </si>
  <si>
    <t>Lila Kedrova</t>
  </si>
  <si>
    <t>Spaced InvadersÂ </t>
  </si>
  <si>
    <t>Comedy|Thriller</t>
  </si>
  <si>
    <t>Family PlotÂ </t>
  </si>
  <si>
    <t>The ApartmentÂ </t>
  </si>
  <si>
    <t>LisaGay Hamilton</t>
  </si>
  <si>
    <t>Jason Goes to Hell: The Final FridayÂ </t>
  </si>
  <si>
    <t>Rajkumar Hirani</t>
  </si>
  <si>
    <t>Torn CurtainÂ </t>
  </si>
  <si>
    <t>Victor Nunez</t>
  </si>
  <si>
    <t>Comedy|Documentary|Music</t>
  </si>
  <si>
    <t>Dave Chappelle's Block PartyÂ </t>
  </si>
  <si>
    <t>Montgomery Clift</t>
  </si>
  <si>
    <t>Slow WestÂ </t>
  </si>
  <si>
    <t>Rohit Jugraj</t>
  </si>
  <si>
    <t>Deon Richmond</t>
  </si>
  <si>
    <t>Krush GrooveÂ </t>
  </si>
  <si>
    <t>ThorbjÃ¸rn Christoffersen</t>
  </si>
  <si>
    <t>Seth Green</t>
  </si>
  <si>
    <t>Next Day AirÂ </t>
  </si>
  <si>
    <t>Walter Brennan</t>
  </si>
  <si>
    <t>Elmer GantryÂ </t>
  </si>
  <si>
    <t>Alex van Warmerdam</t>
  </si>
  <si>
    <t>Jimmy Jean-Louis</t>
  </si>
  <si>
    <t>Judgment at NurembergÂ </t>
  </si>
  <si>
    <t>Ariane Labed</t>
  </si>
  <si>
    <t>Trippin'Â </t>
  </si>
  <si>
    <t>Robert Neary</t>
  </si>
  <si>
    <t xml:space="preserve">Robot ChickenÂ             </t>
  </si>
  <si>
    <t>A. Michael Baldwin</t>
  </si>
  <si>
    <t>Action|Adventure|Romance|Western</t>
  </si>
  <si>
    <t>Red RiverÂ </t>
  </si>
  <si>
    <t>Pawel Pawlikowski</t>
  </si>
  <si>
    <t>Phat GirlzÂ </t>
  </si>
  <si>
    <t>Lupe Ontiveros</t>
  </si>
  <si>
    <t>Before MidnightÂ </t>
  </si>
  <si>
    <t>Frank Sebastiano</t>
  </si>
  <si>
    <t>Jessica De Gouw</t>
  </si>
  <si>
    <t>Teen Wolf TooÂ </t>
  </si>
  <si>
    <t>Lisa Ray</t>
  </si>
  <si>
    <t>Phantasm IIÂ </t>
  </si>
  <si>
    <t>Stacy Peralta</t>
  </si>
  <si>
    <t>Jimi Mistry</t>
  </si>
  <si>
    <t>Woman Thou Art LoosedÂ </t>
  </si>
  <si>
    <t>Nacho Vigalondo</t>
  </si>
  <si>
    <t>Real Women Have CurvesÂ </t>
  </si>
  <si>
    <t>Hao Ning</t>
  </si>
  <si>
    <t xml:space="preserve">Deadline GallipoliÂ             </t>
  </si>
  <si>
    <t>Tony Giglio</t>
  </si>
  <si>
    <t>WaterÂ </t>
  </si>
  <si>
    <t>Stanley Donen</t>
  </si>
  <si>
    <t>Jack Albertson</t>
  </si>
  <si>
    <t>East Is EastÂ </t>
  </si>
  <si>
    <t>Joe Cross</t>
  </si>
  <si>
    <t>Zach Galligan</t>
  </si>
  <si>
    <t>WhippedÂ </t>
  </si>
  <si>
    <t>George Hamilton</t>
  </si>
  <si>
    <t>Crime|Drama|History|Romance</t>
  </si>
  <si>
    <t>Kama Sutra: A Tale of LoveÂ </t>
  </si>
  <si>
    <t>Dinesh D'Souza</t>
  </si>
  <si>
    <t>Stuart Margolin</t>
  </si>
  <si>
    <t>Please GiveÂ </t>
  </si>
  <si>
    <t>Rob McElhenney</t>
  </si>
  <si>
    <t>Family|Fantasy|Musical</t>
  </si>
  <si>
    <t>Willy Wonka &amp; the Chocolate FactoryÂ </t>
  </si>
  <si>
    <t>Warlock: The ArmageddonÂ </t>
  </si>
  <si>
    <t>Tommy Lee Wallace</t>
  </si>
  <si>
    <t>8 Heads in a Duffel BagÂ </t>
  </si>
  <si>
    <t>Zulu</t>
  </si>
  <si>
    <t>Don Taylor</t>
  </si>
  <si>
    <t>Grace Gummer</t>
  </si>
  <si>
    <t>Days of HeavenÂ </t>
  </si>
  <si>
    <t>Nambitha Mpumlwana</t>
  </si>
  <si>
    <t>Thirteen Conversations About One ThingÂ </t>
  </si>
  <si>
    <t>Leslie Small</t>
  </si>
  <si>
    <t>JawbreakerÂ </t>
  </si>
  <si>
    <t>Joe Howard</t>
  </si>
  <si>
    <t>BasquiatÂ </t>
  </si>
  <si>
    <t>Frances HaÂ </t>
  </si>
  <si>
    <t>Ji-tae Yu</t>
  </si>
  <si>
    <t>TsotsiÂ </t>
  </si>
  <si>
    <t>Ã‰ric Tessier</t>
  </si>
  <si>
    <t>Michael Bolten</t>
  </si>
  <si>
    <t>HappinessÂ </t>
  </si>
  <si>
    <t>Alison Maclean</t>
  </si>
  <si>
    <t>Robb Wells</t>
  </si>
  <si>
    <t>DysFunktional FamilyÂ </t>
  </si>
  <si>
    <t>Alice Wu</t>
  </si>
  <si>
    <t>HÃ©ctor JimÃ©nez</t>
  </si>
  <si>
    <t>Comedy|Drama|Horror</t>
  </si>
  <si>
    <t>TuskÂ </t>
  </si>
  <si>
    <t>Sarah Gavron</t>
  </si>
  <si>
    <t>OldboyÂ </t>
  </si>
  <si>
    <t>Kevin Gage</t>
  </si>
  <si>
    <t>Letters to GodÂ </t>
  </si>
  <si>
    <t>Isabel Coixet</t>
  </si>
  <si>
    <t>Harry Treadaway</t>
  </si>
  <si>
    <t>Hobo with a ShotgunÂ </t>
  </si>
  <si>
    <t>James Ponsoldt</t>
  </si>
  <si>
    <t>Megalyn Echikunwoke</t>
  </si>
  <si>
    <t>CompadresÂ </t>
  </si>
  <si>
    <t>FreewayÂ </t>
  </si>
  <si>
    <t>Drama|Family|Western</t>
  </si>
  <si>
    <t>Love's Abiding JoyÂ </t>
  </si>
  <si>
    <t>Joshua Tickell</t>
  </si>
  <si>
    <t>Megan Hilty</t>
  </si>
  <si>
    <t>Fish TankÂ </t>
  </si>
  <si>
    <t>Tim Boxell</t>
  </si>
  <si>
    <t>Damsels in DistressÂ </t>
  </si>
  <si>
    <t>William Atherton</t>
  </si>
  <si>
    <t xml:space="preserve">CreatureÂ             </t>
  </si>
  <si>
    <t>Michael D. Sellers</t>
  </si>
  <si>
    <t>BacheloretteÂ </t>
  </si>
  <si>
    <t>Reed Cowan</t>
  </si>
  <si>
    <t>Amanda Mealing</t>
  </si>
  <si>
    <t>Comedy|Drama|Horror|Sci-Fi|Thriller</t>
  </si>
  <si>
    <t xml:space="preserve">BrainDeadÂ             </t>
  </si>
  <si>
    <t>James Dodson</t>
  </si>
  <si>
    <t>Kostja Ullmann</t>
  </si>
  <si>
    <t>Brave New GirlÂ </t>
  </si>
  <si>
    <t>Tim and Eric's Billion Dollar MovieÂ </t>
  </si>
  <si>
    <t>Alex Rivera</t>
  </si>
  <si>
    <t>Betsy Russell</t>
  </si>
  <si>
    <t>Patti LuPone</t>
  </si>
  <si>
    <t xml:space="preserve">The GrandÂ             </t>
  </si>
  <si>
    <t>John Murlowski</t>
  </si>
  <si>
    <t>Summer StormÂ </t>
  </si>
  <si>
    <t>Benni Diez</t>
  </si>
  <si>
    <t>Fort McCoyÂ </t>
  </si>
  <si>
    <t>Danny Perez</t>
  </si>
  <si>
    <t>Chain LetterÂ </t>
  </si>
  <si>
    <t>Darren Keefe Reiher</t>
  </si>
  <si>
    <t>Just LookingÂ </t>
  </si>
  <si>
    <t>Robby Henson</t>
  </si>
  <si>
    <t>The DivideÂ </t>
  </si>
  <si>
    <t>Drama|Horror|Romance</t>
  </si>
  <si>
    <t>The EclipseÂ </t>
  </si>
  <si>
    <t>Zackary Adler</t>
  </si>
  <si>
    <t>DemonicÂ </t>
  </si>
  <si>
    <t>Kristi Clainos</t>
  </si>
  <si>
    <t>My Big Fat Independent MovieÂ </t>
  </si>
  <si>
    <t>Dominic Burns</t>
  </si>
  <si>
    <t>Ashley Martin</t>
  </si>
  <si>
    <t>The DeportedÂ </t>
  </si>
  <si>
    <t>Carmen Marron</t>
  </si>
  <si>
    <t>Alex Meraz</t>
  </si>
  <si>
    <t>Tanner HallÂ </t>
  </si>
  <si>
    <t>Angie Dickinson</t>
  </si>
  <si>
    <t>Open RoadÂ </t>
  </si>
  <si>
    <t>Sarah Rafferty</t>
  </si>
  <si>
    <t>They Came TogetherÂ </t>
  </si>
  <si>
    <t>David Bianchi</t>
  </si>
  <si>
    <t>30 Nights of Paranormal Activity with the Devil Inside the Girl with the Dragon TattooÂ </t>
  </si>
  <si>
    <t>Jason Stone</t>
  </si>
  <si>
    <t>Shantel VanSanten</t>
  </si>
  <si>
    <t>Never Back Down 2: The BeatdownÂ </t>
  </si>
  <si>
    <t>Jerry Rees</t>
  </si>
  <si>
    <t>Brooke Newton</t>
  </si>
  <si>
    <t>Point BlankÂ </t>
  </si>
  <si>
    <t>Jack Taylor</t>
  </si>
  <si>
    <t>Four Single FathersÂ </t>
  </si>
  <si>
    <t>Enter the Dangerous MindÂ </t>
  </si>
  <si>
    <t>Jaco Booyens</t>
  </si>
  <si>
    <t>Stacy Keach</t>
  </si>
  <si>
    <t>Something WickedÂ </t>
  </si>
  <si>
    <t>Cybill Shepherd</t>
  </si>
  <si>
    <t>AWOL-72Â </t>
  </si>
  <si>
    <t>Danny Steinmann</t>
  </si>
  <si>
    <t>Matheus Nachtergaele</t>
  </si>
  <si>
    <t>Adventure|Crime|Drama</t>
  </si>
  <si>
    <t>IguanaÂ </t>
  </si>
  <si>
    <t>Glenn Ford</t>
  </si>
  <si>
    <t>Jon Gunn</t>
  </si>
  <si>
    <t>Action|Adventure|Crime|Drama</t>
  </si>
  <si>
    <t>Chicago OvercoatÂ </t>
  </si>
  <si>
    <t>Hayley Cloake</t>
  </si>
  <si>
    <t>Michael Nouri</t>
  </si>
  <si>
    <t>Barry MundayÂ </t>
  </si>
  <si>
    <t>Tay Garnett</t>
  </si>
  <si>
    <t>Patrick Bauchau</t>
  </si>
  <si>
    <t>Central StationÂ </t>
  </si>
  <si>
    <t>Shyam Madiraju</t>
  </si>
  <si>
    <t>Pocketful of MiraclesÂ </t>
  </si>
  <si>
    <t>Harmage Singh Kalirai</t>
  </si>
  <si>
    <t>Close RangeÂ </t>
  </si>
  <si>
    <t>Rita Merson</t>
  </si>
  <si>
    <t>Boynton Beach ClubÂ </t>
  </si>
  <si>
    <t>Patrick Brammall</t>
  </si>
  <si>
    <t>AmnesiacÂ </t>
  </si>
  <si>
    <t>William Wyler</t>
  </si>
  <si>
    <t>Gregory Cruz</t>
  </si>
  <si>
    <t>FreakonomicsÂ </t>
  </si>
  <si>
    <t>Larry Clark</t>
  </si>
  <si>
    <t>Paula Jai Parker</t>
  </si>
  <si>
    <t>Petter NÃ¦ss</t>
  </si>
  <si>
    <t>Joe E. Brown</t>
  </si>
  <si>
    <t>High TensionÂ </t>
  </si>
  <si>
    <t>Robert Fontaine</t>
  </si>
  <si>
    <t>Terry Kiser</t>
  </si>
  <si>
    <t>Griff the InvisibleÂ </t>
  </si>
  <si>
    <t>Terry</t>
  </si>
  <si>
    <t>UnnaturalÂ </t>
  </si>
  <si>
    <t>Hustle &amp; FlowÂ </t>
  </si>
  <si>
    <t>Dan Perri</t>
  </si>
  <si>
    <t>Some Like It HotÂ </t>
  </si>
  <si>
    <t>Neil Mcenery-West</t>
  </si>
  <si>
    <t>Sanjay Dutt</t>
  </si>
  <si>
    <t>Friday the 13th Part VII: The New BloodÂ </t>
  </si>
  <si>
    <t>Panjabi</t>
  </si>
  <si>
    <t>Anthony O'Brien</t>
  </si>
  <si>
    <t>Patricia Richardson</t>
  </si>
  <si>
    <t>The Wizard of OzÂ </t>
  </si>
  <si>
    <t>Kelly Reno</t>
  </si>
  <si>
    <t>Young FrankensteinÂ </t>
  </si>
  <si>
    <t>Row Labels</t>
  </si>
  <si>
    <t>Grand Total</t>
  </si>
  <si>
    <t>Sum of count of category</t>
  </si>
  <si>
    <t>mean</t>
  </si>
  <si>
    <t>mode</t>
  </si>
  <si>
    <t>median</t>
  </si>
  <si>
    <t>max</t>
  </si>
  <si>
    <t>min</t>
  </si>
  <si>
    <t>var</t>
  </si>
  <si>
    <t>stdv</t>
  </si>
  <si>
    <t>Genre Manipulation</t>
  </si>
  <si>
    <t>The movies whose duration is more than 250 minutes tended to have the IMDB rating  6.5 and above.</t>
  </si>
  <si>
    <t>Avg of Movies Duration</t>
  </si>
  <si>
    <t>count of language</t>
  </si>
  <si>
    <t>Average of imdb_score</t>
  </si>
  <si>
    <t>Director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</si>
</sst>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6" fillId="0" borderId="0" xfId="0" applyFont="1"/>
    <xf numFmtId="0" fontId="0" fillId="34" borderId="0" xfId="0" applyFill="1"/>
    <xf numFmtId="164" fontId="0" fillId="0" borderId="0" xfId="0" applyNumberFormat="1"/>
    <xf numFmtId="164" fontId="0" fillId="35" borderId="10" xfId="0" applyNumberFormat="1" applyFill="1" applyBorder="1"/>
    <xf numFmtId="164" fontId="0" fillId="0" borderId="10" xfId="0" applyNumberFormat="1" applyBorder="1"/>
    <xf numFmtId="0" fontId="0" fillId="35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[director.xlsx]genre analysis!PivotTable1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'genre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'genre analysis'!$A$4:$A$29</c:f>
              <c:strCache>
                <c:ptCount val="25"/>
                <c:pt idx="0">
                  <c:v>Drama</c:v>
                </c:pt>
                <c:pt idx="1">
                  <c:v>Comedy</c:v>
                </c:pt>
                <c:pt idx="2">
                  <c:v>Thriller</c:v>
                </c:pt>
                <c:pt idx="3">
                  <c:v>Action</c:v>
                </c:pt>
                <c:pt idx="4">
                  <c:v>Romance</c:v>
                </c:pt>
                <c:pt idx="5">
                  <c:v>Adventure</c:v>
                </c:pt>
                <c:pt idx="6">
                  <c:v>Crime</c:v>
                </c:pt>
                <c:pt idx="7">
                  <c:v>Fantasy</c:v>
                </c:pt>
                <c:pt idx="8">
                  <c:v>Sci-Fi</c:v>
                </c:pt>
                <c:pt idx="9">
                  <c:v>Family</c:v>
                </c:pt>
                <c:pt idx="10">
                  <c:v>Mystery</c:v>
                </c:pt>
                <c:pt idx="11">
                  <c:v>Horror</c:v>
                </c:pt>
                <c:pt idx="12">
                  <c:v>Biography</c:v>
                </c:pt>
                <c:pt idx="13">
                  <c:v>Animation</c:v>
                </c:pt>
                <c:pt idx="14">
                  <c:v>War</c:v>
                </c:pt>
                <c:pt idx="15">
                  <c:v>History</c:v>
                </c:pt>
                <c:pt idx="16">
                  <c:v>Music</c:v>
                </c:pt>
                <c:pt idx="17">
                  <c:v>Sport</c:v>
                </c:pt>
                <c:pt idx="18">
                  <c:v>Musical</c:v>
                </c:pt>
                <c:pt idx="19">
                  <c:v>Western</c:v>
                </c:pt>
                <c:pt idx="20">
                  <c:v>Documentary</c:v>
                </c:pt>
                <c:pt idx="21">
                  <c:v>Short</c:v>
                </c:pt>
                <c:pt idx="22">
                  <c:v>Reality-TV</c:v>
                </c:pt>
                <c:pt idx="23">
                  <c:v>Game-Show</c:v>
                </c:pt>
                <c:pt idx="24">
                  <c:v>News</c:v>
                </c:pt>
              </c:strCache>
            </c:strRef>
          </c:cat>
          <c:val>
            <c:numRef>
              <c:f>'genre analysis'!$B$4:$B$29</c:f>
              <c:numCache>
                <c:formatCode>General</c:formatCode>
                <c:ptCount val="25"/>
                <c:pt idx="0">
                  <c:v>2110</c:v>
                </c:pt>
                <c:pt idx="1">
                  <c:v>1588</c:v>
                </c:pt>
                <c:pt idx="2">
                  <c:v>1214</c:v>
                </c:pt>
                <c:pt idx="3">
                  <c:v>1074</c:v>
                </c:pt>
                <c:pt idx="4">
                  <c:v>930</c:v>
                </c:pt>
                <c:pt idx="5">
                  <c:v>873</c:v>
                </c:pt>
                <c:pt idx="6">
                  <c:v>777</c:v>
                </c:pt>
                <c:pt idx="7">
                  <c:v>550</c:v>
                </c:pt>
                <c:pt idx="8">
                  <c:v>527</c:v>
                </c:pt>
                <c:pt idx="9">
                  <c:v>498</c:v>
                </c:pt>
                <c:pt idx="10">
                  <c:v>429</c:v>
                </c:pt>
                <c:pt idx="11">
                  <c:v>412</c:v>
                </c:pt>
                <c:pt idx="12">
                  <c:v>265</c:v>
                </c:pt>
                <c:pt idx="13">
                  <c:v>227</c:v>
                </c:pt>
                <c:pt idx="14">
                  <c:v>193</c:v>
                </c:pt>
                <c:pt idx="15">
                  <c:v>188</c:v>
                </c:pt>
                <c:pt idx="16">
                  <c:v>176</c:v>
                </c:pt>
                <c:pt idx="17">
                  <c:v>153</c:v>
                </c:pt>
                <c:pt idx="18">
                  <c:v>102</c:v>
                </c:pt>
                <c:pt idx="19">
                  <c:v>80</c:v>
                </c:pt>
                <c:pt idx="20">
                  <c:v>32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0-4ECA-BDC0-A27E3376AC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1714785651794"/>
          <c:y val="0.17840296004666087"/>
          <c:w val="0.82846062992125979"/>
          <c:h val="0.61741506270049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'Duration Analysis'!$B$1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'Duration Analysis'!$A$2:$A$4160</c:f>
              <c:numCache>
                <c:formatCode>General</c:formatCode>
                <c:ptCount val="4159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93</c:v>
                </c:pt>
                <c:pt idx="56">
                  <c:v>122</c:v>
                </c:pt>
                <c:pt idx="57">
                  <c:v>98</c:v>
                </c:pt>
                <c:pt idx="58">
                  <c:v>91</c:v>
                </c:pt>
                <c:pt idx="59">
                  <c:v>158</c:v>
                </c:pt>
                <c:pt idx="60">
                  <c:v>96</c:v>
                </c:pt>
                <c:pt idx="61">
                  <c:v>127</c:v>
                </c:pt>
                <c:pt idx="62">
                  <c:v>110</c:v>
                </c:pt>
                <c:pt idx="63">
                  <c:v>150</c:v>
                </c:pt>
                <c:pt idx="64">
                  <c:v>144</c:v>
                </c:pt>
                <c:pt idx="65">
                  <c:v>152</c:v>
                </c:pt>
                <c:pt idx="66">
                  <c:v>96</c:v>
                </c:pt>
                <c:pt idx="67">
                  <c:v>94</c:v>
                </c:pt>
                <c:pt idx="68">
                  <c:v>126</c:v>
                </c:pt>
                <c:pt idx="69">
                  <c:v>126</c:v>
                </c:pt>
                <c:pt idx="70">
                  <c:v>106</c:v>
                </c:pt>
                <c:pt idx="71">
                  <c:v>112</c:v>
                </c:pt>
                <c:pt idx="72">
                  <c:v>123</c:v>
                </c:pt>
                <c:pt idx="73">
                  <c:v>96</c:v>
                </c:pt>
                <c:pt idx="74">
                  <c:v>113</c:v>
                </c:pt>
                <c:pt idx="75">
                  <c:v>176</c:v>
                </c:pt>
                <c:pt idx="76">
                  <c:v>118</c:v>
                </c:pt>
                <c:pt idx="77">
                  <c:v>95</c:v>
                </c:pt>
                <c:pt idx="78">
                  <c:v>106</c:v>
                </c:pt>
                <c:pt idx="79">
                  <c:v>124</c:v>
                </c:pt>
                <c:pt idx="80">
                  <c:v>132</c:v>
                </c:pt>
                <c:pt idx="81">
                  <c:v>97</c:v>
                </c:pt>
                <c:pt idx="82">
                  <c:v>130</c:v>
                </c:pt>
                <c:pt idx="83">
                  <c:v>109</c:v>
                </c:pt>
                <c:pt idx="84">
                  <c:v>128</c:v>
                </c:pt>
                <c:pt idx="85">
                  <c:v>136</c:v>
                </c:pt>
                <c:pt idx="86">
                  <c:v>93</c:v>
                </c:pt>
                <c:pt idx="87">
                  <c:v>130</c:v>
                </c:pt>
                <c:pt idx="88">
                  <c:v>102</c:v>
                </c:pt>
                <c:pt idx="89">
                  <c:v>101</c:v>
                </c:pt>
                <c:pt idx="90">
                  <c:v>100</c:v>
                </c:pt>
                <c:pt idx="91">
                  <c:v>120</c:v>
                </c:pt>
                <c:pt idx="92">
                  <c:v>98</c:v>
                </c:pt>
                <c:pt idx="93">
                  <c:v>109</c:v>
                </c:pt>
                <c:pt idx="94">
                  <c:v>121</c:v>
                </c:pt>
                <c:pt idx="95">
                  <c:v>169</c:v>
                </c:pt>
                <c:pt idx="96">
                  <c:v>148</c:v>
                </c:pt>
                <c:pt idx="97">
                  <c:v>120</c:v>
                </c:pt>
                <c:pt idx="98">
                  <c:v>182</c:v>
                </c:pt>
                <c:pt idx="99">
                  <c:v>106</c:v>
                </c:pt>
                <c:pt idx="100">
                  <c:v>166</c:v>
                </c:pt>
                <c:pt idx="101">
                  <c:v>132</c:v>
                </c:pt>
                <c:pt idx="102">
                  <c:v>137</c:v>
                </c:pt>
                <c:pt idx="103">
                  <c:v>109</c:v>
                </c:pt>
                <c:pt idx="104">
                  <c:v>98</c:v>
                </c:pt>
                <c:pt idx="105">
                  <c:v>113</c:v>
                </c:pt>
                <c:pt idx="106">
                  <c:v>93</c:v>
                </c:pt>
                <c:pt idx="107">
                  <c:v>123</c:v>
                </c:pt>
                <c:pt idx="108">
                  <c:v>126</c:v>
                </c:pt>
                <c:pt idx="109">
                  <c:v>113</c:v>
                </c:pt>
                <c:pt idx="110">
                  <c:v>184</c:v>
                </c:pt>
                <c:pt idx="111">
                  <c:v>144</c:v>
                </c:pt>
                <c:pt idx="112">
                  <c:v>206</c:v>
                </c:pt>
                <c:pt idx="113">
                  <c:v>138</c:v>
                </c:pt>
                <c:pt idx="114">
                  <c:v>157</c:v>
                </c:pt>
                <c:pt idx="115">
                  <c:v>102</c:v>
                </c:pt>
                <c:pt idx="116">
                  <c:v>104</c:v>
                </c:pt>
                <c:pt idx="117">
                  <c:v>115</c:v>
                </c:pt>
                <c:pt idx="118">
                  <c:v>111</c:v>
                </c:pt>
                <c:pt idx="119">
                  <c:v>128</c:v>
                </c:pt>
                <c:pt idx="120">
                  <c:v>89</c:v>
                </c:pt>
                <c:pt idx="121">
                  <c:v>105</c:v>
                </c:pt>
                <c:pt idx="122">
                  <c:v>119</c:v>
                </c:pt>
                <c:pt idx="123">
                  <c:v>129</c:v>
                </c:pt>
                <c:pt idx="124">
                  <c:v>102</c:v>
                </c:pt>
                <c:pt idx="125">
                  <c:v>138</c:v>
                </c:pt>
                <c:pt idx="126">
                  <c:v>112</c:v>
                </c:pt>
                <c:pt idx="127">
                  <c:v>120</c:v>
                </c:pt>
                <c:pt idx="128">
                  <c:v>146</c:v>
                </c:pt>
                <c:pt idx="129">
                  <c:v>115</c:v>
                </c:pt>
                <c:pt idx="130">
                  <c:v>96</c:v>
                </c:pt>
                <c:pt idx="131">
                  <c:v>88</c:v>
                </c:pt>
                <c:pt idx="132">
                  <c:v>99</c:v>
                </c:pt>
                <c:pt idx="133">
                  <c:v>113</c:v>
                </c:pt>
                <c:pt idx="134">
                  <c:v>131</c:v>
                </c:pt>
                <c:pt idx="135">
                  <c:v>119</c:v>
                </c:pt>
                <c:pt idx="136">
                  <c:v>110</c:v>
                </c:pt>
                <c:pt idx="137">
                  <c:v>91</c:v>
                </c:pt>
                <c:pt idx="138">
                  <c:v>90</c:v>
                </c:pt>
                <c:pt idx="139">
                  <c:v>103</c:v>
                </c:pt>
                <c:pt idx="140">
                  <c:v>124</c:v>
                </c:pt>
                <c:pt idx="141">
                  <c:v>131</c:v>
                </c:pt>
                <c:pt idx="142">
                  <c:v>88</c:v>
                </c:pt>
                <c:pt idx="143">
                  <c:v>85</c:v>
                </c:pt>
                <c:pt idx="144">
                  <c:v>111</c:v>
                </c:pt>
                <c:pt idx="145">
                  <c:v>92</c:v>
                </c:pt>
                <c:pt idx="146">
                  <c:v>196</c:v>
                </c:pt>
                <c:pt idx="147">
                  <c:v>93</c:v>
                </c:pt>
                <c:pt idx="148">
                  <c:v>133</c:v>
                </c:pt>
                <c:pt idx="149">
                  <c:v>116</c:v>
                </c:pt>
                <c:pt idx="150">
                  <c:v>153</c:v>
                </c:pt>
                <c:pt idx="151">
                  <c:v>88</c:v>
                </c:pt>
                <c:pt idx="152">
                  <c:v>115</c:v>
                </c:pt>
                <c:pt idx="153">
                  <c:v>95</c:v>
                </c:pt>
                <c:pt idx="154">
                  <c:v>133</c:v>
                </c:pt>
                <c:pt idx="155">
                  <c:v>97</c:v>
                </c:pt>
                <c:pt idx="156">
                  <c:v>90</c:v>
                </c:pt>
                <c:pt idx="157">
                  <c:v>154</c:v>
                </c:pt>
                <c:pt idx="158">
                  <c:v>150</c:v>
                </c:pt>
                <c:pt idx="159">
                  <c:v>127</c:v>
                </c:pt>
                <c:pt idx="160">
                  <c:v>121</c:v>
                </c:pt>
                <c:pt idx="161">
                  <c:v>102</c:v>
                </c:pt>
                <c:pt idx="162">
                  <c:v>126</c:v>
                </c:pt>
                <c:pt idx="163">
                  <c:v>121</c:v>
                </c:pt>
                <c:pt idx="164">
                  <c:v>215</c:v>
                </c:pt>
                <c:pt idx="165">
                  <c:v>127</c:v>
                </c:pt>
                <c:pt idx="166">
                  <c:v>138</c:v>
                </c:pt>
                <c:pt idx="167">
                  <c:v>122</c:v>
                </c:pt>
                <c:pt idx="168">
                  <c:v>124</c:v>
                </c:pt>
                <c:pt idx="169">
                  <c:v>106</c:v>
                </c:pt>
                <c:pt idx="170">
                  <c:v>124</c:v>
                </c:pt>
                <c:pt idx="171">
                  <c:v>128</c:v>
                </c:pt>
                <c:pt idx="172">
                  <c:v>138</c:v>
                </c:pt>
                <c:pt idx="173">
                  <c:v>115</c:v>
                </c:pt>
                <c:pt idx="174">
                  <c:v>100</c:v>
                </c:pt>
                <c:pt idx="175">
                  <c:v>135</c:v>
                </c:pt>
                <c:pt idx="176">
                  <c:v>60</c:v>
                </c:pt>
                <c:pt idx="177">
                  <c:v>117</c:v>
                </c:pt>
                <c:pt idx="178">
                  <c:v>156</c:v>
                </c:pt>
                <c:pt idx="179">
                  <c:v>96</c:v>
                </c:pt>
                <c:pt idx="180">
                  <c:v>107</c:v>
                </c:pt>
                <c:pt idx="181">
                  <c:v>92</c:v>
                </c:pt>
                <c:pt idx="182">
                  <c:v>115</c:v>
                </c:pt>
                <c:pt idx="183">
                  <c:v>92</c:v>
                </c:pt>
                <c:pt idx="184">
                  <c:v>117</c:v>
                </c:pt>
                <c:pt idx="185">
                  <c:v>146</c:v>
                </c:pt>
                <c:pt idx="186">
                  <c:v>115</c:v>
                </c:pt>
                <c:pt idx="187">
                  <c:v>94</c:v>
                </c:pt>
                <c:pt idx="188">
                  <c:v>116</c:v>
                </c:pt>
                <c:pt idx="189">
                  <c:v>147</c:v>
                </c:pt>
                <c:pt idx="190">
                  <c:v>90</c:v>
                </c:pt>
                <c:pt idx="191">
                  <c:v>101</c:v>
                </c:pt>
                <c:pt idx="192">
                  <c:v>138</c:v>
                </c:pt>
                <c:pt idx="193">
                  <c:v>107</c:v>
                </c:pt>
                <c:pt idx="194">
                  <c:v>142</c:v>
                </c:pt>
                <c:pt idx="195">
                  <c:v>165</c:v>
                </c:pt>
                <c:pt idx="196">
                  <c:v>100</c:v>
                </c:pt>
                <c:pt idx="197">
                  <c:v>82</c:v>
                </c:pt>
                <c:pt idx="198">
                  <c:v>98</c:v>
                </c:pt>
                <c:pt idx="199">
                  <c:v>95</c:v>
                </c:pt>
                <c:pt idx="200">
                  <c:v>159</c:v>
                </c:pt>
                <c:pt idx="201">
                  <c:v>96</c:v>
                </c:pt>
                <c:pt idx="202">
                  <c:v>120</c:v>
                </c:pt>
                <c:pt idx="203">
                  <c:v>143</c:v>
                </c:pt>
                <c:pt idx="204">
                  <c:v>123</c:v>
                </c:pt>
                <c:pt idx="205">
                  <c:v>174</c:v>
                </c:pt>
                <c:pt idx="206">
                  <c:v>101</c:v>
                </c:pt>
                <c:pt idx="207">
                  <c:v>134</c:v>
                </c:pt>
                <c:pt idx="208">
                  <c:v>132</c:v>
                </c:pt>
                <c:pt idx="209">
                  <c:v>129</c:v>
                </c:pt>
                <c:pt idx="210">
                  <c:v>106</c:v>
                </c:pt>
                <c:pt idx="211">
                  <c:v>113</c:v>
                </c:pt>
                <c:pt idx="212">
                  <c:v>102</c:v>
                </c:pt>
                <c:pt idx="213">
                  <c:v>135</c:v>
                </c:pt>
                <c:pt idx="214">
                  <c:v>125</c:v>
                </c:pt>
                <c:pt idx="215">
                  <c:v>110</c:v>
                </c:pt>
                <c:pt idx="216">
                  <c:v>124</c:v>
                </c:pt>
                <c:pt idx="217">
                  <c:v>123</c:v>
                </c:pt>
                <c:pt idx="218">
                  <c:v>130</c:v>
                </c:pt>
                <c:pt idx="219">
                  <c:v>92</c:v>
                </c:pt>
                <c:pt idx="220">
                  <c:v>127</c:v>
                </c:pt>
                <c:pt idx="221">
                  <c:v>123</c:v>
                </c:pt>
                <c:pt idx="222">
                  <c:v>123</c:v>
                </c:pt>
                <c:pt idx="223">
                  <c:v>107</c:v>
                </c:pt>
                <c:pt idx="224">
                  <c:v>124</c:v>
                </c:pt>
                <c:pt idx="225">
                  <c:v>77</c:v>
                </c:pt>
                <c:pt idx="226">
                  <c:v>109</c:v>
                </c:pt>
                <c:pt idx="227">
                  <c:v>134</c:v>
                </c:pt>
                <c:pt idx="228">
                  <c:v>117</c:v>
                </c:pt>
                <c:pt idx="229">
                  <c:v>135</c:v>
                </c:pt>
                <c:pt idx="230">
                  <c:v>121</c:v>
                </c:pt>
                <c:pt idx="231">
                  <c:v>117</c:v>
                </c:pt>
                <c:pt idx="232">
                  <c:v>124</c:v>
                </c:pt>
                <c:pt idx="233">
                  <c:v>140</c:v>
                </c:pt>
                <c:pt idx="234">
                  <c:v>142</c:v>
                </c:pt>
                <c:pt idx="235">
                  <c:v>92</c:v>
                </c:pt>
                <c:pt idx="236">
                  <c:v>138</c:v>
                </c:pt>
                <c:pt idx="237">
                  <c:v>136</c:v>
                </c:pt>
                <c:pt idx="238">
                  <c:v>98</c:v>
                </c:pt>
                <c:pt idx="239">
                  <c:v>116</c:v>
                </c:pt>
                <c:pt idx="240">
                  <c:v>153</c:v>
                </c:pt>
                <c:pt idx="241">
                  <c:v>120</c:v>
                </c:pt>
                <c:pt idx="242">
                  <c:v>101</c:v>
                </c:pt>
                <c:pt idx="243">
                  <c:v>91</c:v>
                </c:pt>
                <c:pt idx="244">
                  <c:v>108</c:v>
                </c:pt>
                <c:pt idx="245">
                  <c:v>112</c:v>
                </c:pt>
                <c:pt idx="246">
                  <c:v>100</c:v>
                </c:pt>
                <c:pt idx="247">
                  <c:v>108</c:v>
                </c:pt>
                <c:pt idx="248">
                  <c:v>114</c:v>
                </c:pt>
                <c:pt idx="249">
                  <c:v>119</c:v>
                </c:pt>
                <c:pt idx="250">
                  <c:v>142</c:v>
                </c:pt>
                <c:pt idx="251">
                  <c:v>125</c:v>
                </c:pt>
                <c:pt idx="252">
                  <c:v>126</c:v>
                </c:pt>
                <c:pt idx="253">
                  <c:v>119</c:v>
                </c:pt>
                <c:pt idx="254">
                  <c:v>170</c:v>
                </c:pt>
                <c:pt idx="255">
                  <c:v>85</c:v>
                </c:pt>
                <c:pt idx="256">
                  <c:v>119</c:v>
                </c:pt>
                <c:pt idx="257">
                  <c:v>60</c:v>
                </c:pt>
                <c:pt idx="258">
                  <c:v>102</c:v>
                </c:pt>
                <c:pt idx="259">
                  <c:v>103</c:v>
                </c:pt>
                <c:pt idx="260">
                  <c:v>76</c:v>
                </c:pt>
                <c:pt idx="261">
                  <c:v>120</c:v>
                </c:pt>
                <c:pt idx="262">
                  <c:v>127</c:v>
                </c:pt>
                <c:pt idx="263">
                  <c:v>105</c:v>
                </c:pt>
                <c:pt idx="264">
                  <c:v>121</c:v>
                </c:pt>
                <c:pt idx="265">
                  <c:v>114</c:v>
                </c:pt>
                <c:pt idx="266">
                  <c:v>129</c:v>
                </c:pt>
                <c:pt idx="267">
                  <c:v>171</c:v>
                </c:pt>
                <c:pt idx="268">
                  <c:v>120</c:v>
                </c:pt>
                <c:pt idx="269">
                  <c:v>165</c:v>
                </c:pt>
                <c:pt idx="270">
                  <c:v>82</c:v>
                </c:pt>
                <c:pt idx="271">
                  <c:v>115</c:v>
                </c:pt>
                <c:pt idx="272">
                  <c:v>194</c:v>
                </c:pt>
                <c:pt idx="273">
                  <c:v>84</c:v>
                </c:pt>
                <c:pt idx="274">
                  <c:v>97</c:v>
                </c:pt>
                <c:pt idx="275">
                  <c:v>151</c:v>
                </c:pt>
                <c:pt idx="276">
                  <c:v>22</c:v>
                </c:pt>
                <c:pt idx="277">
                  <c:v>136</c:v>
                </c:pt>
                <c:pt idx="278">
                  <c:v>104</c:v>
                </c:pt>
                <c:pt idx="279">
                  <c:v>127</c:v>
                </c:pt>
                <c:pt idx="280">
                  <c:v>171</c:v>
                </c:pt>
                <c:pt idx="281">
                  <c:v>145</c:v>
                </c:pt>
                <c:pt idx="282">
                  <c:v>174</c:v>
                </c:pt>
                <c:pt idx="283">
                  <c:v>144</c:v>
                </c:pt>
                <c:pt idx="284">
                  <c:v>119</c:v>
                </c:pt>
                <c:pt idx="285">
                  <c:v>153</c:v>
                </c:pt>
                <c:pt idx="286">
                  <c:v>140</c:v>
                </c:pt>
                <c:pt idx="287">
                  <c:v>176</c:v>
                </c:pt>
                <c:pt idx="288">
                  <c:v>141</c:v>
                </c:pt>
                <c:pt idx="289">
                  <c:v>106</c:v>
                </c:pt>
                <c:pt idx="290">
                  <c:v>98</c:v>
                </c:pt>
                <c:pt idx="291">
                  <c:v>116</c:v>
                </c:pt>
                <c:pt idx="292">
                  <c:v>115</c:v>
                </c:pt>
                <c:pt idx="293">
                  <c:v>165</c:v>
                </c:pt>
                <c:pt idx="294">
                  <c:v>91</c:v>
                </c:pt>
                <c:pt idx="295">
                  <c:v>78</c:v>
                </c:pt>
                <c:pt idx="296">
                  <c:v>103</c:v>
                </c:pt>
                <c:pt idx="297">
                  <c:v>131</c:v>
                </c:pt>
                <c:pt idx="298">
                  <c:v>104</c:v>
                </c:pt>
                <c:pt idx="299">
                  <c:v>101</c:v>
                </c:pt>
                <c:pt idx="300">
                  <c:v>111</c:v>
                </c:pt>
                <c:pt idx="301">
                  <c:v>102</c:v>
                </c:pt>
                <c:pt idx="302">
                  <c:v>103</c:v>
                </c:pt>
                <c:pt idx="303">
                  <c:v>121</c:v>
                </c:pt>
                <c:pt idx="304">
                  <c:v>143</c:v>
                </c:pt>
                <c:pt idx="305">
                  <c:v>240</c:v>
                </c:pt>
                <c:pt idx="306">
                  <c:v>121</c:v>
                </c:pt>
                <c:pt idx="307">
                  <c:v>129</c:v>
                </c:pt>
                <c:pt idx="308">
                  <c:v>172</c:v>
                </c:pt>
                <c:pt idx="309">
                  <c:v>101</c:v>
                </c:pt>
                <c:pt idx="310">
                  <c:v>87</c:v>
                </c:pt>
                <c:pt idx="311">
                  <c:v>101</c:v>
                </c:pt>
                <c:pt idx="312">
                  <c:v>95</c:v>
                </c:pt>
                <c:pt idx="313">
                  <c:v>102</c:v>
                </c:pt>
                <c:pt idx="314">
                  <c:v>131</c:v>
                </c:pt>
                <c:pt idx="315">
                  <c:v>114</c:v>
                </c:pt>
                <c:pt idx="316">
                  <c:v>94</c:v>
                </c:pt>
                <c:pt idx="317">
                  <c:v>122</c:v>
                </c:pt>
                <c:pt idx="318">
                  <c:v>95</c:v>
                </c:pt>
                <c:pt idx="319">
                  <c:v>115</c:v>
                </c:pt>
                <c:pt idx="320">
                  <c:v>88</c:v>
                </c:pt>
                <c:pt idx="321">
                  <c:v>110</c:v>
                </c:pt>
                <c:pt idx="322">
                  <c:v>130</c:v>
                </c:pt>
                <c:pt idx="323">
                  <c:v>216</c:v>
                </c:pt>
                <c:pt idx="324">
                  <c:v>146</c:v>
                </c:pt>
                <c:pt idx="325">
                  <c:v>85</c:v>
                </c:pt>
                <c:pt idx="326">
                  <c:v>93</c:v>
                </c:pt>
                <c:pt idx="327">
                  <c:v>152</c:v>
                </c:pt>
                <c:pt idx="328">
                  <c:v>85</c:v>
                </c:pt>
                <c:pt idx="329">
                  <c:v>126</c:v>
                </c:pt>
                <c:pt idx="330">
                  <c:v>146</c:v>
                </c:pt>
                <c:pt idx="331">
                  <c:v>89</c:v>
                </c:pt>
                <c:pt idx="332">
                  <c:v>88</c:v>
                </c:pt>
                <c:pt idx="333">
                  <c:v>105</c:v>
                </c:pt>
                <c:pt idx="334">
                  <c:v>135</c:v>
                </c:pt>
                <c:pt idx="335">
                  <c:v>100</c:v>
                </c:pt>
                <c:pt idx="336">
                  <c:v>192</c:v>
                </c:pt>
                <c:pt idx="337">
                  <c:v>172</c:v>
                </c:pt>
                <c:pt idx="338">
                  <c:v>102</c:v>
                </c:pt>
                <c:pt idx="339">
                  <c:v>100</c:v>
                </c:pt>
                <c:pt idx="340">
                  <c:v>119</c:v>
                </c:pt>
                <c:pt idx="341">
                  <c:v>92</c:v>
                </c:pt>
                <c:pt idx="342">
                  <c:v>105</c:v>
                </c:pt>
                <c:pt idx="343">
                  <c:v>107</c:v>
                </c:pt>
                <c:pt idx="344">
                  <c:v>101</c:v>
                </c:pt>
                <c:pt idx="345">
                  <c:v>137</c:v>
                </c:pt>
                <c:pt idx="346">
                  <c:v>115</c:v>
                </c:pt>
                <c:pt idx="347">
                  <c:v>124</c:v>
                </c:pt>
                <c:pt idx="348">
                  <c:v>118</c:v>
                </c:pt>
                <c:pt idx="349">
                  <c:v>98</c:v>
                </c:pt>
                <c:pt idx="350">
                  <c:v>82</c:v>
                </c:pt>
                <c:pt idx="351">
                  <c:v>98</c:v>
                </c:pt>
                <c:pt idx="352">
                  <c:v>90</c:v>
                </c:pt>
                <c:pt idx="353">
                  <c:v>130</c:v>
                </c:pt>
                <c:pt idx="354">
                  <c:v>90</c:v>
                </c:pt>
                <c:pt idx="355">
                  <c:v>94</c:v>
                </c:pt>
                <c:pt idx="356">
                  <c:v>114</c:v>
                </c:pt>
                <c:pt idx="357">
                  <c:v>94</c:v>
                </c:pt>
                <c:pt idx="358">
                  <c:v>151</c:v>
                </c:pt>
                <c:pt idx="359">
                  <c:v>88</c:v>
                </c:pt>
                <c:pt idx="360">
                  <c:v>121</c:v>
                </c:pt>
                <c:pt idx="361">
                  <c:v>158</c:v>
                </c:pt>
                <c:pt idx="362">
                  <c:v>128</c:v>
                </c:pt>
                <c:pt idx="363">
                  <c:v>128</c:v>
                </c:pt>
                <c:pt idx="364">
                  <c:v>141</c:v>
                </c:pt>
                <c:pt idx="365">
                  <c:v>95</c:v>
                </c:pt>
                <c:pt idx="366">
                  <c:v>92</c:v>
                </c:pt>
                <c:pt idx="367">
                  <c:v>121</c:v>
                </c:pt>
                <c:pt idx="368">
                  <c:v>113</c:v>
                </c:pt>
                <c:pt idx="369">
                  <c:v>106</c:v>
                </c:pt>
                <c:pt idx="370">
                  <c:v>146</c:v>
                </c:pt>
                <c:pt idx="371">
                  <c:v>88</c:v>
                </c:pt>
                <c:pt idx="372">
                  <c:v>150</c:v>
                </c:pt>
                <c:pt idx="373">
                  <c:v>119</c:v>
                </c:pt>
                <c:pt idx="374">
                  <c:v>128</c:v>
                </c:pt>
                <c:pt idx="375">
                  <c:v>106</c:v>
                </c:pt>
                <c:pt idx="376">
                  <c:v>117</c:v>
                </c:pt>
                <c:pt idx="377">
                  <c:v>129</c:v>
                </c:pt>
                <c:pt idx="378">
                  <c:v>116</c:v>
                </c:pt>
                <c:pt idx="379">
                  <c:v>114</c:v>
                </c:pt>
                <c:pt idx="380">
                  <c:v>114</c:v>
                </c:pt>
                <c:pt idx="381">
                  <c:v>96</c:v>
                </c:pt>
                <c:pt idx="382">
                  <c:v>132</c:v>
                </c:pt>
                <c:pt idx="383">
                  <c:v>104</c:v>
                </c:pt>
                <c:pt idx="384">
                  <c:v>111</c:v>
                </c:pt>
                <c:pt idx="385">
                  <c:v>138</c:v>
                </c:pt>
                <c:pt idx="386">
                  <c:v>100</c:v>
                </c:pt>
                <c:pt idx="387">
                  <c:v>129</c:v>
                </c:pt>
                <c:pt idx="388">
                  <c:v>144</c:v>
                </c:pt>
                <c:pt idx="389">
                  <c:v>110</c:v>
                </c:pt>
                <c:pt idx="390">
                  <c:v>140</c:v>
                </c:pt>
                <c:pt idx="391">
                  <c:v>113</c:v>
                </c:pt>
                <c:pt idx="392">
                  <c:v>106</c:v>
                </c:pt>
                <c:pt idx="393">
                  <c:v>143</c:v>
                </c:pt>
                <c:pt idx="394">
                  <c:v>108</c:v>
                </c:pt>
                <c:pt idx="395">
                  <c:v>108</c:v>
                </c:pt>
                <c:pt idx="396">
                  <c:v>124</c:v>
                </c:pt>
                <c:pt idx="397">
                  <c:v>116</c:v>
                </c:pt>
                <c:pt idx="398">
                  <c:v>110</c:v>
                </c:pt>
                <c:pt idx="399">
                  <c:v>91</c:v>
                </c:pt>
                <c:pt idx="400">
                  <c:v>107</c:v>
                </c:pt>
                <c:pt idx="401">
                  <c:v>44</c:v>
                </c:pt>
                <c:pt idx="402">
                  <c:v>115</c:v>
                </c:pt>
                <c:pt idx="403">
                  <c:v>100</c:v>
                </c:pt>
                <c:pt idx="404">
                  <c:v>104</c:v>
                </c:pt>
                <c:pt idx="405">
                  <c:v>138</c:v>
                </c:pt>
                <c:pt idx="406">
                  <c:v>140</c:v>
                </c:pt>
                <c:pt idx="407">
                  <c:v>120</c:v>
                </c:pt>
                <c:pt idx="408">
                  <c:v>122</c:v>
                </c:pt>
                <c:pt idx="409">
                  <c:v>83</c:v>
                </c:pt>
                <c:pt idx="410">
                  <c:v>139</c:v>
                </c:pt>
                <c:pt idx="411">
                  <c:v>131</c:v>
                </c:pt>
                <c:pt idx="412">
                  <c:v>104</c:v>
                </c:pt>
                <c:pt idx="413">
                  <c:v>130</c:v>
                </c:pt>
                <c:pt idx="414">
                  <c:v>145</c:v>
                </c:pt>
                <c:pt idx="415">
                  <c:v>104</c:v>
                </c:pt>
                <c:pt idx="416">
                  <c:v>97</c:v>
                </c:pt>
                <c:pt idx="417">
                  <c:v>178</c:v>
                </c:pt>
                <c:pt idx="418">
                  <c:v>108</c:v>
                </c:pt>
                <c:pt idx="419">
                  <c:v>123</c:v>
                </c:pt>
                <c:pt idx="420">
                  <c:v>106</c:v>
                </c:pt>
                <c:pt idx="421">
                  <c:v>112</c:v>
                </c:pt>
                <c:pt idx="422">
                  <c:v>135</c:v>
                </c:pt>
                <c:pt idx="423">
                  <c:v>109</c:v>
                </c:pt>
                <c:pt idx="424">
                  <c:v>86</c:v>
                </c:pt>
                <c:pt idx="425">
                  <c:v>95</c:v>
                </c:pt>
                <c:pt idx="426">
                  <c:v>107</c:v>
                </c:pt>
                <c:pt idx="427">
                  <c:v>130</c:v>
                </c:pt>
                <c:pt idx="428">
                  <c:v>82</c:v>
                </c:pt>
                <c:pt idx="429">
                  <c:v>88</c:v>
                </c:pt>
                <c:pt idx="430">
                  <c:v>120</c:v>
                </c:pt>
                <c:pt idx="431">
                  <c:v>162</c:v>
                </c:pt>
                <c:pt idx="432">
                  <c:v>123</c:v>
                </c:pt>
                <c:pt idx="433">
                  <c:v>101</c:v>
                </c:pt>
                <c:pt idx="434">
                  <c:v>113</c:v>
                </c:pt>
                <c:pt idx="435">
                  <c:v>110</c:v>
                </c:pt>
                <c:pt idx="436">
                  <c:v>142</c:v>
                </c:pt>
                <c:pt idx="437">
                  <c:v>102</c:v>
                </c:pt>
                <c:pt idx="438">
                  <c:v>126</c:v>
                </c:pt>
                <c:pt idx="439">
                  <c:v>83</c:v>
                </c:pt>
                <c:pt idx="440">
                  <c:v>85</c:v>
                </c:pt>
                <c:pt idx="441">
                  <c:v>97</c:v>
                </c:pt>
                <c:pt idx="442">
                  <c:v>120</c:v>
                </c:pt>
                <c:pt idx="443">
                  <c:v>116</c:v>
                </c:pt>
                <c:pt idx="444">
                  <c:v>113</c:v>
                </c:pt>
                <c:pt idx="445">
                  <c:v>87</c:v>
                </c:pt>
                <c:pt idx="446">
                  <c:v>101</c:v>
                </c:pt>
                <c:pt idx="447">
                  <c:v>110</c:v>
                </c:pt>
                <c:pt idx="448">
                  <c:v>128</c:v>
                </c:pt>
                <c:pt idx="449">
                  <c:v>138</c:v>
                </c:pt>
                <c:pt idx="450">
                  <c:v>88</c:v>
                </c:pt>
                <c:pt idx="451">
                  <c:v>91</c:v>
                </c:pt>
                <c:pt idx="452">
                  <c:v>138</c:v>
                </c:pt>
                <c:pt idx="453">
                  <c:v>99</c:v>
                </c:pt>
                <c:pt idx="454">
                  <c:v>117</c:v>
                </c:pt>
                <c:pt idx="455">
                  <c:v>117</c:v>
                </c:pt>
                <c:pt idx="456">
                  <c:v>54</c:v>
                </c:pt>
                <c:pt idx="457">
                  <c:v>123</c:v>
                </c:pt>
                <c:pt idx="458">
                  <c:v>118</c:v>
                </c:pt>
                <c:pt idx="459">
                  <c:v>154</c:v>
                </c:pt>
                <c:pt idx="460">
                  <c:v>118</c:v>
                </c:pt>
                <c:pt idx="461">
                  <c:v>90</c:v>
                </c:pt>
                <c:pt idx="462">
                  <c:v>113</c:v>
                </c:pt>
                <c:pt idx="463">
                  <c:v>88</c:v>
                </c:pt>
                <c:pt idx="464">
                  <c:v>93</c:v>
                </c:pt>
                <c:pt idx="465">
                  <c:v>104</c:v>
                </c:pt>
                <c:pt idx="466">
                  <c:v>135</c:v>
                </c:pt>
                <c:pt idx="467">
                  <c:v>134</c:v>
                </c:pt>
                <c:pt idx="468">
                  <c:v>98</c:v>
                </c:pt>
                <c:pt idx="469">
                  <c:v>80</c:v>
                </c:pt>
                <c:pt idx="470">
                  <c:v>83</c:v>
                </c:pt>
                <c:pt idx="471">
                  <c:v>102</c:v>
                </c:pt>
                <c:pt idx="472">
                  <c:v>130</c:v>
                </c:pt>
                <c:pt idx="473">
                  <c:v>129</c:v>
                </c:pt>
                <c:pt idx="474">
                  <c:v>117</c:v>
                </c:pt>
                <c:pt idx="475">
                  <c:v>89</c:v>
                </c:pt>
                <c:pt idx="476">
                  <c:v>25</c:v>
                </c:pt>
                <c:pt idx="477">
                  <c:v>74</c:v>
                </c:pt>
                <c:pt idx="478">
                  <c:v>96</c:v>
                </c:pt>
                <c:pt idx="479">
                  <c:v>114</c:v>
                </c:pt>
                <c:pt idx="480">
                  <c:v>99</c:v>
                </c:pt>
                <c:pt idx="481">
                  <c:v>129</c:v>
                </c:pt>
                <c:pt idx="482">
                  <c:v>113</c:v>
                </c:pt>
                <c:pt idx="483">
                  <c:v>90</c:v>
                </c:pt>
                <c:pt idx="484">
                  <c:v>118</c:v>
                </c:pt>
                <c:pt idx="485">
                  <c:v>106</c:v>
                </c:pt>
                <c:pt idx="486">
                  <c:v>81</c:v>
                </c:pt>
                <c:pt idx="487">
                  <c:v>117</c:v>
                </c:pt>
                <c:pt idx="488">
                  <c:v>89</c:v>
                </c:pt>
                <c:pt idx="489">
                  <c:v>145</c:v>
                </c:pt>
                <c:pt idx="490">
                  <c:v>114</c:v>
                </c:pt>
                <c:pt idx="491">
                  <c:v>87</c:v>
                </c:pt>
                <c:pt idx="492">
                  <c:v>119</c:v>
                </c:pt>
                <c:pt idx="493">
                  <c:v>91</c:v>
                </c:pt>
                <c:pt idx="494">
                  <c:v>118</c:v>
                </c:pt>
                <c:pt idx="495">
                  <c:v>116</c:v>
                </c:pt>
                <c:pt idx="496">
                  <c:v>177</c:v>
                </c:pt>
                <c:pt idx="497">
                  <c:v>97</c:v>
                </c:pt>
                <c:pt idx="498">
                  <c:v>106</c:v>
                </c:pt>
                <c:pt idx="499">
                  <c:v>106</c:v>
                </c:pt>
                <c:pt idx="500">
                  <c:v>94</c:v>
                </c:pt>
                <c:pt idx="501">
                  <c:v>104</c:v>
                </c:pt>
                <c:pt idx="502">
                  <c:v>102</c:v>
                </c:pt>
                <c:pt idx="503">
                  <c:v>105</c:v>
                </c:pt>
                <c:pt idx="504">
                  <c:v>89</c:v>
                </c:pt>
                <c:pt idx="505">
                  <c:v>135</c:v>
                </c:pt>
                <c:pt idx="506">
                  <c:v>73</c:v>
                </c:pt>
                <c:pt idx="507">
                  <c:v>94</c:v>
                </c:pt>
                <c:pt idx="508">
                  <c:v>95</c:v>
                </c:pt>
                <c:pt idx="509">
                  <c:v>124</c:v>
                </c:pt>
                <c:pt idx="510">
                  <c:v>136</c:v>
                </c:pt>
                <c:pt idx="511">
                  <c:v>91</c:v>
                </c:pt>
                <c:pt idx="512">
                  <c:v>107</c:v>
                </c:pt>
                <c:pt idx="513">
                  <c:v>108</c:v>
                </c:pt>
                <c:pt idx="514">
                  <c:v>99</c:v>
                </c:pt>
                <c:pt idx="515">
                  <c:v>92</c:v>
                </c:pt>
                <c:pt idx="516">
                  <c:v>87</c:v>
                </c:pt>
                <c:pt idx="517">
                  <c:v>110</c:v>
                </c:pt>
                <c:pt idx="518">
                  <c:v>98</c:v>
                </c:pt>
                <c:pt idx="519">
                  <c:v>154</c:v>
                </c:pt>
                <c:pt idx="520">
                  <c:v>129</c:v>
                </c:pt>
                <c:pt idx="521">
                  <c:v>86</c:v>
                </c:pt>
                <c:pt idx="522">
                  <c:v>109</c:v>
                </c:pt>
                <c:pt idx="523">
                  <c:v>104</c:v>
                </c:pt>
                <c:pt idx="524">
                  <c:v>110</c:v>
                </c:pt>
                <c:pt idx="525">
                  <c:v>136</c:v>
                </c:pt>
                <c:pt idx="526">
                  <c:v>115</c:v>
                </c:pt>
                <c:pt idx="527">
                  <c:v>99</c:v>
                </c:pt>
                <c:pt idx="528">
                  <c:v>117</c:v>
                </c:pt>
                <c:pt idx="529">
                  <c:v>125</c:v>
                </c:pt>
                <c:pt idx="530">
                  <c:v>110</c:v>
                </c:pt>
                <c:pt idx="531">
                  <c:v>125</c:v>
                </c:pt>
                <c:pt idx="532">
                  <c:v>102</c:v>
                </c:pt>
                <c:pt idx="533">
                  <c:v>128</c:v>
                </c:pt>
                <c:pt idx="534">
                  <c:v>43</c:v>
                </c:pt>
                <c:pt idx="535">
                  <c:v>100</c:v>
                </c:pt>
                <c:pt idx="536">
                  <c:v>124</c:v>
                </c:pt>
                <c:pt idx="537">
                  <c:v>102</c:v>
                </c:pt>
                <c:pt idx="538">
                  <c:v>90</c:v>
                </c:pt>
                <c:pt idx="539">
                  <c:v>130</c:v>
                </c:pt>
                <c:pt idx="540">
                  <c:v>45</c:v>
                </c:pt>
                <c:pt idx="541">
                  <c:v>118</c:v>
                </c:pt>
                <c:pt idx="542">
                  <c:v>163</c:v>
                </c:pt>
                <c:pt idx="543">
                  <c:v>142</c:v>
                </c:pt>
                <c:pt idx="544">
                  <c:v>100</c:v>
                </c:pt>
                <c:pt idx="545">
                  <c:v>116</c:v>
                </c:pt>
                <c:pt idx="546">
                  <c:v>131</c:v>
                </c:pt>
                <c:pt idx="547">
                  <c:v>91</c:v>
                </c:pt>
                <c:pt idx="548">
                  <c:v>123</c:v>
                </c:pt>
                <c:pt idx="549">
                  <c:v>134</c:v>
                </c:pt>
                <c:pt idx="550">
                  <c:v>148</c:v>
                </c:pt>
                <c:pt idx="551">
                  <c:v>110</c:v>
                </c:pt>
                <c:pt idx="552">
                  <c:v>113</c:v>
                </c:pt>
                <c:pt idx="553">
                  <c:v>94</c:v>
                </c:pt>
                <c:pt idx="554">
                  <c:v>116</c:v>
                </c:pt>
                <c:pt idx="555">
                  <c:v>99</c:v>
                </c:pt>
                <c:pt idx="556">
                  <c:v>84</c:v>
                </c:pt>
                <c:pt idx="557">
                  <c:v>93</c:v>
                </c:pt>
                <c:pt idx="558">
                  <c:v>113</c:v>
                </c:pt>
                <c:pt idx="559">
                  <c:v>106</c:v>
                </c:pt>
                <c:pt idx="560">
                  <c:v>91</c:v>
                </c:pt>
                <c:pt idx="561">
                  <c:v>128</c:v>
                </c:pt>
                <c:pt idx="562">
                  <c:v>98</c:v>
                </c:pt>
                <c:pt idx="563">
                  <c:v>134</c:v>
                </c:pt>
                <c:pt idx="564">
                  <c:v>97</c:v>
                </c:pt>
                <c:pt idx="565">
                  <c:v>112</c:v>
                </c:pt>
                <c:pt idx="566">
                  <c:v>153</c:v>
                </c:pt>
                <c:pt idx="567">
                  <c:v>110</c:v>
                </c:pt>
                <c:pt idx="568">
                  <c:v>122</c:v>
                </c:pt>
                <c:pt idx="569">
                  <c:v>87</c:v>
                </c:pt>
                <c:pt idx="570">
                  <c:v>178</c:v>
                </c:pt>
                <c:pt idx="571">
                  <c:v>125</c:v>
                </c:pt>
                <c:pt idx="572">
                  <c:v>87</c:v>
                </c:pt>
                <c:pt idx="573">
                  <c:v>152</c:v>
                </c:pt>
                <c:pt idx="574">
                  <c:v>116</c:v>
                </c:pt>
                <c:pt idx="575">
                  <c:v>109</c:v>
                </c:pt>
                <c:pt idx="576">
                  <c:v>108</c:v>
                </c:pt>
                <c:pt idx="577">
                  <c:v>85</c:v>
                </c:pt>
                <c:pt idx="578">
                  <c:v>106</c:v>
                </c:pt>
                <c:pt idx="579">
                  <c:v>93</c:v>
                </c:pt>
                <c:pt idx="580">
                  <c:v>117</c:v>
                </c:pt>
                <c:pt idx="581">
                  <c:v>116</c:v>
                </c:pt>
                <c:pt idx="582">
                  <c:v>132</c:v>
                </c:pt>
                <c:pt idx="583">
                  <c:v>92</c:v>
                </c:pt>
                <c:pt idx="584">
                  <c:v>139</c:v>
                </c:pt>
                <c:pt idx="585">
                  <c:v>153</c:v>
                </c:pt>
                <c:pt idx="586">
                  <c:v>142</c:v>
                </c:pt>
                <c:pt idx="587">
                  <c:v>101</c:v>
                </c:pt>
                <c:pt idx="588">
                  <c:v>124</c:v>
                </c:pt>
                <c:pt idx="589">
                  <c:v>117</c:v>
                </c:pt>
                <c:pt idx="590">
                  <c:v>45</c:v>
                </c:pt>
                <c:pt idx="591">
                  <c:v>141</c:v>
                </c:pt>
                <c:pt idx="592">
                  <c:v>110</c:v>
                </c:pt>
                <c:pt idx="593">
                  <c:v>109</c:v>
                </c:pt>
                <c:pt idx="594">
                  <c:v>88</c:v>
                </c:pt>
                <c:pt idx="595">
                  <c:v>124</c:v>
                </c:pt>
                <c:pt idx="596">
                  <c:v>119</c:v>
                </c:pt>
                <c:pt idx="597">
                  <c:v>103</c:v>
                </c:pt>
                <c:pt idx="598">
                  <c:v>116</c:v>
                </c:pt>
                <c:pt idx="599">
                  <c:v>125</c:v>
                </c:pt>
                <c:pt idx="600">
                  <c:v>125</c:v>
                </c:pt>
                <c:pt idx="601">
                  <c:v>146</c:v>
                </c:pt>
                <c:pt idx="602">
                  <c:v>118</c:v>
                </c:pt>
                <c:pt idx="603">
                  <c:v>171</c:v>
                </c:pt>
                <c:pt idx="604">
                  <c:v>136</c:v>
                </c:pt>
                <c:pt idx="605">
                  <c:v>92</c:v>
                </c:pt>
                <c:pt idx="606">
                  <c:v>116</c:v>
                </c:pt>
                <c:pt idx="607">
                  <c:v>127</c:v>
                </c:pt>
                <c:pt idx="608">
                  <c:v>136</c:v>
                </c:pt>
                <c:pt idx="609">
                  <c:v>111</c:v>
                </c:pt>
                <c:pt idx="610">
                  <c:v>116</c:v>
                </c:pt>
                <c:pt idx="611">
                  <c:v>113</c:v>
                </c:pt>
                <c:pt idx="612">
                  <c:v>97</c:v>
                </c:pt>
                <c:pt idx="613">
                  <c:v>88</c:v>
                </c:pt>
                <c:pt idx="614">
                  <c:v>136</c:v>
                </c:pt>
                <c:pt idx="615">
                  <c:v>125</c:v>
                </c:pt>
                <c:pt idx="616">
                  <c:v>116</c:v>
                </c:pt>
                <c:pt idx="617">
                  <c:v>98</c:v>
                </c:pt>
                <c:pt idx="618">
                  <c:v>91</c:v>
                </c:pt>
                <c:pt idx="619">
                  <c:v>97</c:v>
                </c:pt>
                <c:pt idx="620">
                  <c:v>95</c:v>
                </c:pt>
                <c:pt idx="621">
                  <c:v>88</c:v>
                </c:pt>
                <c:pt idx="622">
                  <c:v>133</c:v>
                </c:pt>
                <c:pt idx="623">
                  <c:v>106</c:v>
                </c:pt>
                <c:pt idx="624">
                  <c:v>116</c:v>
                </c:pt>
                <c:pt idx="625">
                  <c:v>115</c:v>
                </c:pt>
                <c:pt idx="626">
                  <c:v>99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87</c:v>
                </c:pt>
                <c:pt idx="631">
                  <c:v>105</c:v>
                </c:pt>
                <c:pt idx="632">
                  <c:v>125</c:v>
                </c:pt>
                <c:pt idx="633">
                  <c:v>141</c:v>
                </c:pt>
                <c:pt idx="634">
                  <c:v>121</c:v>
                </c:pt>
                <c:pt idx="635">
                  <c:v>111</c:v>
                </c:pt>
                <c:pt idx="636">
                  <c:v>157</c:v>
                </c:pt>
                <c:pt idx="637">
                  <c:v>117</c:v>
                </c:pt>
                <c:pt idx="638">
                  <c:v>128</c:v>
                </c:pt>
                <c:pt idx="639">
                  <c:v>114</c:v>
                </c:pt>
                <c:pt idx="640">
                  <c:v>105</c:v>
                </c:pt>
                <c:pt idx="641">
                  <c:v>113</c:v>
                </c:pt>
                <c:pt idx="642">
                  <c:v>30</c:v>
                </c:pt>
                <c:pt idx="643">
                  <c:v>121</c:v>
                </c:pt>
                <c:pt idx="644">
                  <c:v>102</c:v>
                </c:pt>
                <c:pt idx="645">
                  <c:v>169</c:v>
                </c:pt>
                <c:pt idx="646">
                  <c:v>132</c:v>
                </c:pt>
                <c:pt idx="647">
                  <c:v>127</c:v>
                </c:pt>
                <c:pt idx="648">
                  <c:v>103</c:v>
                </c:pt>
                <c:pt idx="649">
                  <c:v>136</c:v>
                </c:pt>
                <c:pt idx="650">
                  <c:v>150</c:v>
                </c:pt>
                <c:pt idx="651">
                  <c:v>136</c:v>
                </c:pt>
                <c:pt idx="652">
                  <c:v>140</c:v>
                </c:pt>
                <c:pt idx="653">
                  <c:v>113</c:v>
                </c:pt>
                <c:pt idx="654">
                  <c:v>104</c:v>
                </c:pt>
                <c:pt idx="655">
                  <c:v>158</c:v>
                </c:pt>
                <c:pt idx="656">
                  <c:v>119</c:v>
                </c:pt>
                <c:pt idx="657">
                  <c:v>106</c:v>
                </c:pt>
                <c:pt idx="658">
                  <c:v>136</c:v>
                </c:pt>
                <c:pt idx="659">
                  <c:v>95</c:v>
                </c:pt>
                <c:pt idx="660">
                  <c:v>137</c:v>
                </c:pt>
                <c:pt idx="661">
                  <c:v>130</c:v>
                </c:pt>
                <c:pt idx="662">
                  <c:v>124</c:v>
                </c:pt>
                <c:pt idx="663">
                  <c:v>108</c:v>
                </c:pt>
                <c:pt idx="664">
                  <c:v>104</c:v>
                </c:pt>
                <c:pt idx="665">
                  <c:v>129</c:v>
                </c:pt>
                <c:pt idx="666">
                  <c:v>117</c:v>
                </c:pt>
                <c:pt idx="667">
                  <c:v>99</c:v>
                </c:pt>
                <c:pt idx="668">
                  <c:v>159</c:v>
                </c:pt>
                <c:pt idx="669">
                  <c:v>118</c:v>
                </c:pt>
                <c:pt idx="670">
                  <c:v>105</c:v>
                </c:pt>
                <c:pt idx="671">
                  <c:v>103</c:v>
                </c:pt>
                <c:pt idx="672">
                  <c:v>122</c:v>
                </c:pt>
                <c:pt idx="673">
                  <c:v>114</c:v>
                </c:pt>
                <c:pt idx="674">
                  <c:v>143</c:v>
                </c:pt>
                <c:pt idx="675">
                  <c:v>96</c:v>
                </c:pt>
                <c:pt idx="676">
                  <c:v>111</c:v>
                </c:pt>
                <c:pt idx="677">
                  <c:v>121</c:v>
                </c:pt>
                <c:pt idx="678">
                  <c:v>135</c:v>
                </c:pt>
                <c:pt idx="679">
                  <c:v>101</c:v>
                </c:pt>
                <c:pt idx="680">
                  <c:v>151</c:v>
                </c:pt>
                <c:pt idx="681">
                  <c:v>131</c:v>
                </c:pt>
                <c:pt idx="682">
                  <c:v>60</c:v>
                </c:pt>
                <c:pt idx="683">
                  <c:v>100</c:v>
                </c:pt>
                <c:pt idx="684">
                  <c:v>105</c:v>
                </c:pt>
                <c:pt idx="685">
                  <c:v>92</c:v>
                </c:pt>
                <c:pt idx="686">
                  <c:v>130</c:v>
                </c:pt>
                <c:pt idx="687">
                  <c:v>100</c:v>
                </c:pt>
                <c:pt idx="688">
                  <c:v>102</c:v>
                </c:pt>
                <c:pt idx="689">
                  <c:v>133</c:v>
                </c:pt>
                <c:pt idx="690">
                  <c:v>121</c:v>
                </c:pt>
                <c:pt idx="691">
                  <c:v>147</c:v>
                </c:pt>
                <c:pt idx="692">
                  <c:v>94</c:v>
                </c:pt>
                <c:pt idx="693">
                  <c:v>94</c:v>
                </c:pt>
                <c:pt idx="694">
                  <c:v>127</c:v>
                </c:pt>
                <c:pt idx="695">
                  <c:v>212</c:v>
                </c:pt>
                <c:pt idx="696">
                  <c:v>141</c:v>
                </c:pt>
                <c:pt idx="697">
                  <c:v>103</c:v>
                </c:pt>
                <c:pt idx="698">
                  <c:v>98</c:v>
                </c:pt>
                <c:pt idx="699">
                  <c:v>116</c:v>
                </c:pt>
                <c:pt idx="700">
                  <c:v>114</c:v>
                </c:pt>
                <c:pt idx="701">
                  <c:v>87</c:v>
                </c:pt>
                <c:pt idx="702">
                  <c:v>125</c:v>
                </c:pt>
                <c:pt idx="703">
                  <c:v>187</c:v>
                </c:pt>
                <c:pt idx="704">
                  <c:v>93</c:v>
                </c:pt>
                <c:pt idx="705">
                  <c:v>95</c:v>
                </c:pt>
                <c:pt idx="706">
                  <c:v>117</c:v>
                </c:pt>
                <c:pt idx="707">
                  <c:v>106</c:v>
                </c:pt>
                <c:pt idx="708">
                  <c:v>115</c:v>
                </c:pt>
                <c:pt idx="709">
                  <c:v>189</c:v>
                </c:pt>
                <c:pt idx="710">
                  <c:v>100</c:v>
                </c:pt>
                <c:pt idx="711">
                  <c:v>81</c:v>
                </c:pt>
                <c:pt idx="712">
                  <c:v>149</c:v>
                </c:pt>
                <c:pt idx="713">
                  <c:v>119</c:v>
                </c:pt>
                <c:pt idx="714">
                  <c:v>130</c:v>
                </c:pt>
                <c:pt idx="715">
                  <c:v>116</c:v>
                </c:pt>
                <c:pt idx="716">
                  <c:v>103</c:v>
                </c:pt>
                <c:pt idx="717">
                  <c:v>99</c:v>
                </c:pt>
                <c:pt idx="718">
                  <c:v>92</c:v>
                </c:pt>
                <c:pt idx="719">
                  <c:v>109</c:v>
                </c:pt>
                <c:pt idx="720">
                  <c:v>87</c:v>
                </c:pt>
                <c:pt idx="721">
                  <c:v>111</c:v>
                </c:pt>
                <c:pt idx="722">
                  <c:v>101</c:v>
                </c:pt>
                <c:pt idx="723">
                  <c:v>83</c:v>
                </c:pt>
                <c:pt idx="724">
                  <c:v>113</c:v>
                </c:pt>
                <c:pt idx="725">
                  <c:v>107</c:v>
                </c:pt>
                <c:pt idx="726">
                  <c:v>94</c:v>
                </c:pt>
                <c:pt idx="727">
                  <c:v>132</c:v>
                </c:pt>
                <c:pt idx="728">
                  <c:v>140</c:v>
                </c:pt>
                <c:pt idx="729">
                  <c:v>125</c:v>
                </c:pt>
                <c:pt idx="730">
                  <c:v>111</c:v>
                </c:pt>
                <c:pt idx="731">
                  <c:v>156</c:v>
                </c:pt>
                <c:pt idx="732">
                  <c:v>170</c:v>
                </c:pt>
                <c:pt idx="733">
                  <c:v>120</c:v>
                </c:pt>
                <c:pt idx="734">
                  <c:v>100</c:v>
                </c:pt>
                <c:pt idx="735">
                  <c:v>115</c:v>
                </c:pt>
                <c:pt idx="736">
                  <c:v>130</c:v>
                </c:pt>
                <c:pt idx="737">
                  <c:v>105</c:v>
                </c:pt>
                <c:pt idx="738">
                  <c:v>111</c:v>
                </c:pt>
                <c:pt idx="739">
                  <c:v>106</c:v>
                </c:pt>
                <c:pt idx="740">
                  <c:v>89</c:v>
                </c:pt>
                <c:pt idx="741">
                  <c:v>100</c:v>
                </c:pt>
                <c:pt idx="742">
                  <c:v>91</c:v>
                </c:pt>
                <c:pt idx="743">
                  <c:v>146</c:v>
                </c:pt>
                <c:pt idx="744">
                  <c:v>98</c:v>
                </c:pt>
                <c:pt idx="745">
                  <c:v>101</c:v>
                </c:pt>
                <c:pt idx="746">
                  <c:v>94</c:v>
                </c:pt>
                <c:pt idx="747">
                  <c:v>132</c:v>
                </c:pt>
                <c:pt idx="748">
                  <c:v>115</c:v>
                </c:pt>
                <c:pt idx="749">
                  <c:v>92</c:v>
                </c:pt>
                <c:pt idx="750">
                  <c:v>124</c:v>
                </c:pt>
                <c:pt idx="751">
                  <c:v>119</c:v>
                </c:pt>
                <c:pt idx="752">
                  <c:v>124</c:v>
                </c:pt>
                <c:pt idx="753">
                  <c:v>93</c:v>
                </c:pt>
                <c:pt idx="754">
                  <c:v>22</c:v>
                </c:pt>
                <c:pt idx="755">
                  <c:v>98</c:v>
                </c:pt>
                <c:pt idx="756">
                  <c:v>92</c:v>
                </c:pt>
                <c:pt idx="757">
                  <c:v>105</c:v>
                </c:pt>
                <c:pt idx="758">
                  <c:v>124</c:v>
                </c:pt>
                <c:pt idx="759">
                  <c:v>99</c:v>
                </c:pt>
                <c:pt idx="760">
                  <c:v>116</c:v>
                </c:pt>
                <c:pt idx="761">
                  <c:v>124</c:v>
                </c:pt>
                <c:pt idx="762">
                  <c:v>96</c:v>
                </c:pt>
                <c:pt idx="763">
                  <c:v>104</c:v>
                </c:pt>
                <c:pt idx="764">
                  <c:v>100</c:v>
                </c:pt>
                <c:pt idx="765">
                  <c:v>115</c:v>
                </c:pt>
                <c:pt idx="766">
                  <c:v>101</c:v>
                </c:pt>
                <c:pt idx="767">
                  <c:v>113</c:v>
                </c:pt>
                <c:pt idx="768">
                  <c:v>100</c:v>
                </c:pt>
                <c:pt idx="769">
                  <c:v>134</c:v>
                </c:pt>
                <c:pt idx="770">
                  <c:v>127</c:v>
                </c:pt>
                <c:pt idx="771">
                  <c:v>125</c:v>
                </c:pt>
                <c:pt idx="772">
                  <c:v>94</c:v>
                </c:pt>
                <c:pt idx="773">
                  <c:v>107</c:v>
                </c:pt>
                <c:pt idx="774">
                  <c:v>91</c:v>
                </c:pt>
                <c:pt idx="775">
                  <c:v>116</c:v>
                </c:pt>
                <c:pt idx="776">
                  <c:v>100</c:v>
                </c:pt>
                <c:pt idx="777">
                  <c:v>111</c:v>
                </c:pt>
                <c:pt idx="778">
                  <c:v>117</c:v>
                </c:pt>
                <c:pt idx="779">
                  <c:v>110</c:v>
                </c:pt>
                <c:pt idx="780">
                  <c:v>96</c:v>
                </c:pt>
                <c:pt idx="781">
                  <c:v>101</c:v>
                </c:pt>
                <c:pt idx="782">
                  <c:v>111</c:v>
                </c:pt>
                <c:pt idx="783">
                  <c:v>117</c:v>
                </c:pt>
                <c:pt idx="784">
                  <c:v>126</c:v>
                </c:pt>
                <c:pt idx="785">
                  <c:v>152</c:v>
                </c:pt>
                <c:pt idx="786">
                  <c:v>86</c:v>
                </c:pt>
                <c:pt idx="787">
                  <c:v>101</c:v>
                </c:pt>
                <c:pt idx="788">
                  <c:v>87</c:v>
                </c:pt>
                <c:pt idx="789">
                  <c:v>85</c:v>
                </c:pt>
                <c:pt idx="790">
                  <c:v>130</c:v>
                </c:pt>
                <c:pt idx="791">
                  <c:v>173</c:v>
                </c:pt>
                <c:pt idx="792">
                  <c:v>104</c:v>
                </c:pt>
                <c:pt idx="793">
                  <c:v>121</c:v>
                </c:pt>
                <c:pt idx="794">
                  <c:v>140</c:v>
                </c:pt>
                <c:pt idx="795">
                  <c:v>131</c:v>
                </c:pt>
                <c:pt idx="796">
                  <c:v>91</c:v>
                </c:pt>
                <c:pt idx="797">
                  <c:v>118</c:v>
                </c:pt>
                <c:pt idx="798">
                  <c:v>130</c:v>
                </c:pt>
                <c:pt idx="799">
                  <c:v>90</c:v>
                </c:pt>
                <c:pt idx="800">
                  <c:v>103</c:v>
                </c:pt>
                <c:pt idx="801">
                  <c:v>122</c:v>
                </c:pt>
                <c:pt idx="802">
                  <c:v>106</c:v>
                </c:pt>
                <c:pt idx="803">
                  <c:v>103</c:v>
                </c:pt>
                <c:pt idx="804">
                  <c:v>107</c:v>
                </c:pt>
                <c:pt idx="805">
                  <c:v>156</c:v>
                </c:pt>
                <c:pt idx="806">
                  <c:v>127</c:v>
                </c:pt>
                <c:pt idx="807">
                  <c:v>119</c:v>
                </c:pt>
                <c:pt idx="808">
                  <c:v>132</c:v>
                </c:pt>
                <c:pt idx="809">
                  <c:v>108</c:v>
                </c:pt>
                <c:pt idx="810">
                  <c:v>114</c:v>
                </c:pt>
                <c:pt idx="811">
                  <c:v>133</c:v>
                </c:pt>
                <c:pt idx="812">
                  <c:v>103</c:v>
                </c:pt>
                <c:pt idx="813">
                  <c:v>22</c:v>
                </c:pt>
                <c:pt idx="814">
                  <c:v>95</c:v>
                </c:pt>
                <c:pt idx="815">
                  <c:v>90</c:v>
                </c:pt>
                <c:pt idx="816">
                  <c:v>87</c:v>
                </c:pt>
                <c:pt idx="817">
                  <c:v>114</c:v>
                </c:pt>
                <c:pt idx="818">
                  <c:v>119</c:v>
                </c:pt>
                <c:pt idx="819">
                  <c:v>103</c:v>
                </c:pt>
                <c:pt idx="820">
                  <c:v>125</c:v>
                </c:pt>
                <c:pt idx="821">
                  <c:v>97</c:v>
                </c:pt>
                <c:pt idx="822">
                  <c:v>125</c:v>
                </c:pt>
                <c:pt idx="823">
                  <c:v>30</c:v>
                </c:pt>
                <c:pt idx="824">
                  <c:v>136</c:v>
                </c:pt>
                <c:pt idx="825">
                  <c:v>116</c:v>
                </c:pt>
                <c:pt idx="826">
                  <c:v>103</c:v>
                </c:pt>
                <c:pt idx="827">
                  <c:v>97</c:v>
                </c:pt>
                <c:pt idx="828">
                  <c:v>96</c:v>
                </c:pt>
                <c:pt idx="829">
                  <c:v>131</c:v>
                </c:pt>
                <c:pt idx="830">
                  <c:v>22</c:v>
                </c:pt>
                <c:pt idx="831">
                  <c:v>95</c:v>
                </c:pt>
                <c:pt idx="832">
                  <c:v>86</c:v>
                </c:pt>
                <c:pt idx="833">
                  <c:v>142</c:v>
                </c:pt>
                <c:pt idx="834">
                  <c:v>92</c:v>
                </c:pt>
                <c:pt idx="835">
                  <c:v>108</c:v>
                </c:pt>
                <c:pt idx="836">
                  <c:v>84</c:v>
                </c:pt>
                <c:pt idx="837">
                  <c:v>188</c:v>
                </c:pt>
                <c:pt idx="838">
                  <c:v>95</c:v>
                </c:pt>
                <c:pt idx="839">
                  <c:v>118</c:v>
                </c:pt>
                <c:pt idx="840">
                  <c:v>92</c:v>
                </c:pt>
                <c:pt idx="841">
                  <c:v>74</c:v>
                </c:pt>
                <c:pt idx="842">
                  <c:v>134</c:v>
                </c:pt>
                <c:pt idx="843">
                  <c:v>101</c:v>
                </c:pt>
                <c:pt idx="844">
                  <c:v>100</c:v>
                </c:pt>
                <c:pt idx="845">
                  <c:v>132</c:v>
                </c:pt>
                <c:pt idx="846">
                  <c:v>105</c:v>
                </c:pt>
                <c:pt idx="847">
                  <c:v>123</c:v>
                </c:pt>
                <c:pt idx="848">
                  <c:v>117</c:v>
                </c:pt>
                <c:pt idx="849">
                  <c:v>98</c:v>
                </c:pt>
                <c:pt idx="850">
                  <c:v>128</c:v>
                </c:pt>
                <c:pt idx="851">
                  <c:v>114</c:v>
                </c:pt>
                <c:pt idx="852">
                  <c:v>111</c:v>
                </c:pt>
                <c:pt idx="853">
                  <c:v>85</c:v>
                </c:pt>
                <c:pt idx="854">
                  <c:v>44</c:v>
                </c:pt>
                <c:pt idx="855">
                  <c:v>137</c:v>
                </c:pt>
                <c:pt idx="856">
                  <c:v>97</c:v>
                </c:pt>
                <c:pt idx="857">
                  <c:v>104</c:v>
                </c:pt>
                <c:pt idx="858">
                  <c:v>110</c:v>
                </c:pt>
                <c:pt idx="859">
                  <c:v>133</c:v>
                </c:pt>
                <c:pt idx="860">
                  <c:v>94</c:v>
                </c:pt>
                <c:pt idx="861">
                  <c:v>104</c:v>
                </c:pt>
                <c:pt idx="862">
                  <c:v>91</c:v>
                </c:pt>
                <c:pt idx="863">
                  <c:v>145</c:v>
                </c:pt>
                <c:pt idx="864">
                  <c:v>135</c:v>
                </c:pt>
                <c:pt idx="865">
                  <c:v>122</c:v>
                </c:pt>
                <c:pt idx="866">
                  <c:v>110</c:v>
                </c:pt>
                <c:pt idx="867">
                  <c:v>95</c:v>
                </c:pt>
                <c:pt idx="868">
                  <c:v>102</c:v>
                </c:pt>
                <c:pt idx="869">
                  <c:v>94</c:v>
                </c:pt>
                <c:pt idx="870">
                  <c:v>126</c:v>
                </c:pt>
                <c:pt idx="871">
                  <c:v>118</c:v>
                </c:pt>
                <c:pt idx="872">
                  <c:v>99</c:v>
                </c:pt>
                <c:pt idx="873">
                  <c:v>88</c:v>
                </c:pt>
                <c:pt idx="874">
                  <c:v>141</c:v>
                </c:pt>
                <c:pt idx="875">
                  <c:v>107</c:v>
                </c:pt>
                <c:pt idx="876">
                  <c:v>116</c:v>
                </c:pt>
                <c:pt idx="877">
                  <c:v>143</c:v>
                </c:pt>
                <c:pt idx="878">
                  <c:v>114</c:v>
                </c:pt>
                <c:pt idx="879">
                  <c:v>93</c:v>
                </c:pt>
                <c:pt idx="880">
                  <c:v>280</c:v>
                </c:pt>
                <c:pt idx="881">
                  <c:v>100</c:v>
                </c:pt>
                <c:pt idx="882">
                  <c:v>107</c:v>
                </c:pt>
                <c:pt idx="883">
                  <c:v>119</c:v>
                </c:pt>
                <c:pt idx="884">
                  <c:v>95</c:v>
                </c:pt>
                <c:pt idx="885">
                  <c:v>119</c:v>
                </c:pt>
                <c:pt idx="886">
                  <c:v>133</c:v>
                </c:pt>
                <c:pt idx="887">
                  <c:v>152</c:v>
                </c:pt>
                <c:pt idx="888">
                  <c:v>96</c:v>
                </c:pt>
                <c:pt idx="889">
                  <c:v>117</c:v>
                </c:pt>
                <c:pt idx="890">
                  <c:v>123</c:v>
                </c:pt>
                <c:pt idx="891">
                  <c:v>92</c:v>
                </c:pt>
                <c:pt idx="892">
                  <c:v>170</c:v>
                </c:pt>
                <c:pt idx="893">
                  <c:v>123</c:v>
                </c:pt>
                <c:pt idx="894">
                  <c:v>110</c:v>
                </c:pt>
                <c:pt idx="895">
                  <c:v>116</c:v>
                </c:pt>
                <c:pt idx="896">
                  <c:v>121</c:v>
                </c:pt>
                <c:pt idx="897">
                  <c:v>128</c:v>
                </c:pt>
                <c:pt idx="898">
                  <c:v>99</c:v>
                </c:pt>
                <c:pt idx="899">
                  <c:v>94</c:v>
                </c:pt>
                <c:pt idx="900">
                  <c:v>127</c:v>
                </c:pt>
                <c:pt idx="901">
                  <c:v>89</c:v>
                </c:pt>
                <c:pt idx="902">
                  <c:v>123</c:v>
                </c:pt>
                <c:pt idx="903">
                  <c:v>135</c:v>
                </c:pt>
                <c:pt idx="904">
                  <c:v>118</c:v>
                </c:pt>
                <c:pt idx="905">
                  <c:v>189</c:v>
                </c:pt>
                <c:pt idx="906">
                  <c:v>172</c:v>
                </c:pt>
                <c:pt idx="907">
                  <c:v>124</c:v>
                </c:pt>
                <c:pt idx="908">
                  <c:v>141</c:v>
                </c:pt>
                <c:pt idx="909">
                  <c:v>157</c:v>
                </c:pt>
                <c:pt idx="910">
                  <c:v>106</c:v>
                </c:pt>
                <c:pt idx="911">
                  <c:v>108</c:v>
                </c:pt>
                <c:pt idx="912">
                  <c:v>125</c:v>
                </c:pt>
                <c:pt idx="913">
                  <c:v>107</c:v>
                </c:pt>
                <c:pt idx="914">
                  <c:v>215</c:v>
                </c:pt>
                <c:pt idx="915">
                  <c:v>118</c:v>
                </c:pt>
                <c:pt idx="916">
                  <c:v>118</c:v>
                </c:pt>
                <c:pt idx="917">
                  <c:v>178</c:v>
                </c:pt>
                <c:pt idx="918">
                  <c:v>92</c:v>
                </c:pt>
                <c:pt idx="919">
                  <c:v>104</c:v>
                </c:pt>
                <c:pt idx="920">
                  <c:v>116</c:v>
                </c:pt>
                <c:pt idx="921">
                  <c:v>90</c:v>
                </c:pt>
                <c:pt idx="922">
                  <c:v>93</c:v>
                </c:pt>
                <c:pt idx="923">
                  <c:v>130</c:v>
                </c:pt>
                <c:pt idx="924">
                  <c:v>90</c:v>
                </c:pt>
                <c:pt idx="925">
                  <c:v>106</c:v>
                </c:pt>
                <c:pt idx="926">
                  <c:v>155</c:v>
                </c:pt>
                <c:pt idx="927">
                  <c:v>139</c:v>
                </c:pt>
                <c:pt idx="928">
                  <c:v>112</c:v>
                </c:pt>
                <c:pt idx="929">
                  <c:v>139</c:v>
                </c:pt>
                <c:pt idx="930">
                  <c:v>115</c:v>
                </c:pt>
                <c:pt idx="931">
                  <c:v>143</c:v>
                </c:pt>
                <c:pt idx="932">
                  <c:v>96</c:v>
                </c:pt>
                <c:pt idx="933">
                  <c:v>112</c:v>
                </c:pt>
                <c:pt idx="934">
                  <c:v>131</c:v>
                </c:pt>
                <c:pt idx="935">
                  <c:v>116</c:v>
                </c:pt>
                <c:pt idx="936">
                  <c:v>112</c:v>
                </c:pt>
                <c:pt idx="937">
                  <c:v>123</c:v>
                </c:pt>
                <c:pt idx="938">
                  <c:v>104</c:v>
                </c:pt>
                <c:pt idx="939">
                  <c:v>107</c:v>
                </c:pt>
                <c:pt idx="940">
                  <c:v>124</c:v>
                </c:pt>
                <c:pt idx="941">
                  <c:v>96</c:v>
                </c:pt>
                <c:pt idx="942">
                  <c:v>125</c:v>
                </c:pt>
                <c:pt idx="943">
                  <c:v>129</c:v>
                </c:pt>
                <c:pt idx="944">
                  <c:v>90</c:v>
                </c:pt>
                <c:pt idx="945">
                  <c:v>109</c:v>
                </c:pt>
                <c:pt idx="946">
                  <c:v>124</c:v>
                </c:pt>
                <c:pt idx="947">
                  <c:v>121</c:v>
                </c:pt>
                <c:pt idx="948">
                  <c:v>95</c:v>
                </c:pt>
                <c:pt idx="949">
                  <c:v>128</c:v>
                </c:pt>
                <c:pt idx="950">
                  <c:v>118</c:v>
                </c:pt>
                <c:pt idx="951">
                  <c:v>80</c:v>
                </c:pt>
                <c:pt idx="952">
                  <c:v>99</c:v>
                </c:pt>
                <c:pt idx="953">
                  <c:v>133</c:v>
                </c:pt>
                <c:pt idx="954">
                  <c:v>127</c:v>
                </c:pt>
                <c:pt idx="955">
                  <c:v>106</c:v>
                </c:pt>
                <c:pt idx="956">
                  <c:v>98</c:v>
                </c:pt>
                <c:pt idx="957">
                  <c:v>132</c:v>
                </c:pt>
                <c:pt idx="958">
                  <c:v>114</c:v>
                </c:pt>
                <c:pt idx="959">
                  <c:v>45</c:v>
                </c:pt>
                <c:pt idx="960">
                  <c:v>78</c:v>
                </c:pt>
                <c:pt idx="961">
                  <c:v>101</c:v>
                </c:pt>
                <c:pt idx="962">
                  <c:v>113</c:v>
                </c:pt>
                <c:pt idx="963">
                  <c:v>98</c:v>
                </c:pt>
                <c:pt idx="964">
                  <c:v>124</c:v>
                </c:pt>
                <c:pt idx="965">
                  <c:v>109</c:v>
                </c:pt>
                <c:pt idx="966">
                  <c:v>128</c:v>
                </c:pt>
                <c:pt idx="967">
                  <c:v>144</c:v>
                </c:pt>
                <c:pt idx="968">
                  <c:v>95</c:v>
                </c:pt>
                <c:pt idx="969">
                  <c:v>105</c:v>
                </c:pt>
                <c:pt idx="970">
                  <c:v>121</c:v>
                </c:pt>
                <c:pt idx="971">
                  <c:v>125</c:v>
                </c:pt>
                <c:pt idx="972">
                  <c:v>129</c:v>
                </c:pt>
                <c:pt idx="973">
                  <c:v>132</c:v>
                </c:pt>
                <c:pt idx="974">
                  <c:v>118</c:v>
                </c:pt>
                <c:pt idx="975">
                  <c:v>113</c:v>
                </c:pt>
                <c:pt idx="976">
                  <c:v>140</c:v>
                </c:pt>
                <c:pt idx="977">
                  <c:v>89</c:v>
                </c:pt>
                <c:pt idx="978">
                  <c:v>104</c:v>
                </c:pt>
                <c:pt idx="979">
                  <c:v>106</c:v>
                </c:pt>
                <c:pt idx="980">
                  <c:v>141</c:v>
                </c:pt>
                <c:pt idx="981">
                  <c:v>124</c:v>
                </c:pt>
                <c:pt idx="982">
                  <c:v>98</c:v>
                </c:pt>
                <c:pt idx="983">
                  <c:v>108</c:v>
                </c:pt>
                <c:pt idx="984">
                  <c:v>114</c:v>
                </c:pt>
                <c:pt idx="985">
                  <c:v>101</c:v>
                </c:pt>
                <c:pt idx="986">
                  <c:v>93</c:v>
                </c:pt>
                <c:pt idx="987">
                  <c:v>119</c:v>
                </c:pt>
                <c:pt idx="988">
                  <c:v>119</c:v>
                </c:pt>
                <c:pt idx="989">
                  <c:v>99</c:v>
                </c:pt>
                <c:pt idx="990">
                  <c:v>137</c:v>
                </c:pt>
                <c:pt idx="991">
                  <c:v>105</c:v>
                </c:pt>
                <c:pt idx="992">
                  <c:v>117</c:v>
                </c:pt>
                <c:pt idx="993">
                  <c:v>87</c:v>
                </c:pt>
                <c:pt idx="994">
                  <c:v>129</c:v>
                </c:pt>
                <c:pt idx="995">
                  <c:v>115</c:v>
                </c:pt>
                <c:pt idx="996">
                  <c:v>132</c:v>
                </c:pt>
                <c:pt idx="997">
                  <c:v>131</c:v>
                </c:pt>
                <c:pt idx="998">
                  <c:v>95</c:v>
                </c:pt>
                <c:pt idx="999">
                  <c:v>125</c:v>
                </c:pt>
                <c:pt idx="1000">
                  <c:v>98</c:v>
                </c:pt>
                <c:pt idx="1001">
                  <c:v>110</c:v>
                </c:pt>
                <c:pt idx="1002">
                  <c:v>118</c:v>
                </c:pt>
                <c:pt idx="1003">
                  <c:v>101</c:v>
                </c:pt>
                <c:pt idx="1004">
                  <c:v>60</c:v>
                </c:pt>
                <c:pt idx="1005">
                  <c:v>90</c:v>
                </c:pt>
                <c:pt idx="1006">
                  <c:v>119</c:v>
                </c:pt>
                <c:pt idx="1007">
                  <c:v>139</c:v>
                </c:pt>
                <c:pt idx="1008">
                  <c:v>130</c:v>
                </c:pt>
                <c:pt idx="1009">
                  <c:v>100</c:v>
                </c:pt>
                <c:pt idx="1010">
                  <c:v>114</c:v>
                </c:pt>
                <c:pt idx="1011">
                  <c:v>96</c:v>
                </c:pt>
                <c:pt idx="1012">
                  <c:v>110</c:v>
                </c:pt>
                <c:pt idx="1013">
                  <c:v>158</c:v>
                </c:pt>
                <c:pt idx="1014">
                  <c:v>102</c:v>
                </c:pt>
                <c:pt idx="1015">
                  <c:v>84</c:v>
                </c:pt>
                <c:pt idx="1016">
                  <c:v>115</c:v>
                </c:pt>
                <c:pt idx="1017">
                  <c:v>99</c:v>
                </c:pt>
                <c:pt idx="1018">
                  <c:v>135</c:v>
                </c:pt>
                <c:pt idx="1019">
                  <c:v>108</c:v>
                </c:pt>
                <c:pt idx="1020">
                  <c:v>43</c:v>
                </c:pt>
                <c:pt idx="1021">
                  <c:v>127</c:v>
                </c:pt>
                <c:pt idx="1022">
                  <c:v>107</c:v>
                </c:pt>
                <c:pt idx="1023">
                  <c:v>95</c:v>
                </c:pt>
                <c:pt idx="1024">
                  <c:v>124</c:v>
                </c:pt>
                <c:pt idx="1025">
                  <c:v>109</c:v>
                </c:pt>
                <c:pt idx="1026">
                  <c:v>102</c:v>
                </c:pt>
                <c:pt idx="1027">
                  <c:v>88</c:v>
                </c:pt>
                <c:pt idx="1028">
                  <c:v>87</c:v>
                </c:pt>
                <c:pt idx="1029">
                  <c:v>104</c:v>
                </c:pt>
                <c:pt idx="1030">
                  <c:v>96</c:v>
                </c:pt>
                <c:pt idx="1031">
                  <c:v>85</c:v>
                </c:pt>
                <c:pt idx="1032">
                  <c:v>64</c:v>
                </c:pt>
                <c:pt idx="1033">
                  <c:v>104</c:v>
                </c:pt>
                <c:pt idx="1034">
                  <c:v>135</c:v>
                </c:pt>
                <c:pt idx="1035">
                  <c:v>190</c:v>
                </c:pt>
                <c:pt idx="1036">
                  <c:v>127</c:v>
                </c:pt>
                <c:pt idx="1037">
                  <c:v>129</c:v>
                </c:pt>
                <c:pt idx="1038">
                  <c:v>120</c:v>
                </c:pt>
                <c:pt idx="1039">
                  <c:v>118</c:v>
                </c:pt>
                <c:pt idx="1040">
                  <c:v>112</c:v>
                </c:pt>
                <c:pt idx="1041">
                  <c:v>89</c:v>
                </c:pt>
                <c:pt idx="1042">
                  <c:v>114</c:v>
                </c:pt>
                <c:pt idx="1043">
                  <c:v>137</c:v>
                </c:pt>
                <c:pt idx="1044">
                  <c:v>112</c:v>
                </c:pt>
                <c:pt idx="1045">
                  <c:v>120</c:v>
                </c:pt>
                <c:pt idx="1046">
                  <c:v>123</c:v>
                </c:pt>
                <c:pt idx="1047">
                  <c:v>93</c:v>
                </c:pt>
                <c:pt idx="1048">
                  <c:v>123</c:v>
                </c:pt>
                <c:pt idx="1049">
                  <c:v>122</c:v>
                </c:pt>
                <c:pt idx="1050">
                  <c:v>115</c:v>
                </c:pt>
                <c:pt idx="1051">
                  <c:v>123</c:v>
                </c:pt>
                <c:pt idx="1052">
                  <c:v>96</c:v>
                </c:pt>
                <c:pt idx="1053">
                  <c:v>110</c:v>
                </c:pt>
                <c:pt idx="1054">
                  <c:v>105</c:v>
                </c:pt>
                <c:pt idx="1055">
                  <c:v>113</c:v>
                </c:pt>
                <c:pt idx="1056">
                  <c:v>132</c:v>
                </c:pt>
                <c:pt idx="1057">
                  <c:v>93</c:v>
                </c:pt>
                <c:pt idx="1058">
                  <c:v>115</c:v>
                </c:pt>
                <c:pt idx="1059">
                  <c:v>75</c:v>
                </c:pt>
                <c:pt idx="1060">
                  <c:v>108</c:v>
                </c:pt>
                <c:pt idx="1061">
                  <c:v>105</c:v>
                </c:pt>
                <c:pt idx="1062">
                  <c:v>102</c:v>
                </c:pt>
                <c:pt idx="1063">
                  <c:v>118</c:v>
                </c:pt>
                <c:pt idx="1064">
                  <c:v>111</c:v>
                </c:pt>
                <c:pt idx="1065">
                  <c:v>81</c:v>
                </c:pt>
                <c:pt idx="1066">
                  <c:v>116</c:v>
                </c:pt>
                <c:pt idx="1067">
                  <c:v>86</c:v>
                </c:pt>
                <c:pt idx="1068">
                  <c:v>127</c:v>
                </c:pt>
                <c:pt idx="1069">
                  <c:v>140</c:v>
                </c:pt>
                <c:pt idx="1070">
                  <c:v>91</c:v>
                </c:pt>
                <c:pt idx="1071">
                  <c:v>98</c:v>
                </c:pt>
                <c:pt idx="1072">
                  <c:v>84</c:v>
                </c:pt>
                <c:pt idx="1073">
                  <c:v>109</c:v>
                </c:pt>
                <c:pt idx="1074">
                  <c:v>93</c:v>
                </c:pt>
                <c:pt idx="1075">
                  <c:v>113</c:v>
                </c:pt>
                <c:pt idx="1076">
                  <c:v>141</c:v>
                </c:pt>
                <c:pt idx="1077">
                  <c:v>119</c:v>
                </c:pt>
                <c:pt idx="1078">
                  <c:v>97</c:v>
                </c:pt>
                <c:pt idx="1079">
                  <c:v>117</c:v>
                </c:pt>
                <c:pt idx="1080">
                  <c:v>101</c:v>
                </c:pt>
                <c:pt idx="1081">
                  <c:v>153</c:v>
                </c:pt>
                <c:pt idx="1082">
                  <c:v>122</c:v>
                </c:pt>
                <c:pt idx="1083">
                  <c:v>102</c:v>
                </c:pt>
                <c:pt idx="1084">
                  <c:v>83</c:v>
                </c:pt>
                <c:pt idx="1085">
                  <c:v>103</c:v>
                </c:pt>
                <c:pt idx="1086">
                  <c:v>110</c:v>
                </c:pt>
                <c:pt idx="1087">
                  <c:v>136</c:v>
                </c:pt>
                <c:pt idx="1088">
                  <c:v>91</c:v>
                </c:pt>
                <c:pt idx="1089">
                  <c:v>89</c:v>
                </c:pt>
                <c:pt idx="1090">
                  <c:v>107</c:v>
                </c:pt>
                <c:pt idx="1091">
                  <c:v>129</c:v>
                </c:pt>
                <c:pt idx="1092">
                  <c:v>95</c:v>
                </c:pt>
                <c:pt idx="1093">
                  <c:v>122</c:v>
                </c:pt>
                <c:pt idx="1094">
                  <c:v>110</c:v>
                </c:pt>
                <c:pt idx="1095">
                  <c:v>135</c:v>
                </c:pt>
                <c:pt idx="1096">
                  <c:v>111</c:v>
                </c:pt>
                <c:pt idx="1097">
                  <c:v>95</c:v>
                </c:pt>
                <c:pt idx="1098">
                  <c:v>109</c:v>
                </c:pt>
                <c:pt idx="1099">
                  <c:v>93</c:v>
                </c:pt>
                <c:pt idx="1100">
                  <c:v>94</c:v>
                </c:pt>
                <c:pt idx="1101">
                  <c:v>117</c:v>
                </c:pt>
                <c:pt idx="1102">
                  <c:v>112</c:v>
                </c:pt>
                <c:pt idx="1103">
                  <c:v>111</c:v>
                </c:pt>
                <c:pt idx="1104">
                  <c:v>96</c:v>
                </c:pt>
                <c:pt idx="1105">
                  <c:v>141</c:v>
                </c:pt>
                <c:pt idx="1106">
                  <c:v>94</c:v>
                </c:pt>
                <c:pt idx="1107">
                  <c:v>87</c:v>
                </c:pt>
                <c:pt idx="1108">
                  <c:v>88</c:v>
                </c:pt>
                <c:pt idx="1109">
                  <c:v>177</c:v>
                </c:pt>
                <c:pt idx="1110">
                  <c:v>133</c:v>
                </c:pt>
                <c:pt idx="1111">
                  <c:v>119</c:v>
                </c:pt>
                <c:pt idx="1112">
                  <c:v>102</c:v>
                </c:pt>
                <c:pt idx="1113">
                  <c:v>101</c:v>
                </c:pt>
                <c:pt idx="1114">
                  <c:v>91</c:v>
                </c:pt>
                <c:pt idx="1115">
                  <c:v>117</c:v>
                </c:pt>
                <c:pt idx="1116">
                  <c:v>86</c:v>
                </c:pt>
                <c:pt idx="1117">
                  <c:v>124</c:v>
                </c:pt>
                <c:pt idx="1118">
                  <c:v>134</c:v>
                </c:pt>
                <c:pt idx="1119">
                  <c:v>95</c:v>
                </c:pt>
                <c:pt idx="1120">
                  <c:v>100</c:v>
                </c:pt>
                <c:pt idx="1121">
                  <c:v>220</c:v>
                </c:pt>
                <c:pt idx="1122">
                  <c:v>212</c:v>
                </c:pt>
                <c:pt idx="1123">
                  <c:v>128</c:v>
                </c:pt>
                <c:pt idx="1124">
                  <c:v>106</c:v>
                </c:pt>
                <c:pt idx="1125">
                  <c:v>160</c:v>
                </c:pt>
                <c:pt idx="1126">
                  <c:v>114</c:v>
                </c:pt>
                <c:pt idx="1127">
                  <c:v>99</c:v>
                </c:pt>
                <c:pt idx="1128">
                  <c:v>74</c:v>
                </c:pt>
                <c:pt idx="1129">
                  <c:v>139</c:v>
                </c:pt>
                <c:pt idx="1130">
                  <c:v>52</c:v>
                </c:pt>
                <c:pt idx="1131">
                  <c:v>103</c:v>
                </c:pt>
                <c:pt idx="1132">
                  <c:v>101</c:v>
                </c:pt>
                <c:pt idx="1133">
                  <c:v>91</c:v>
                </c:pt>
                <c:pt idx="1134">
                  <c:v>130</c:v>
                </c:pt>
                <c:pt idx="1135">
                  <c:v>130</c:v>
                </c:pt>
                <c:pt idx="1136">
                  <c:v>110</c:v>
                </c:pt>
                <c:pt idx="1137">
                  <c:v>147</c:v>
                </c:pt>
                <c:pt idx="1138">
                  <c:v>96</c:v>
                </c:pt>
                <c:pt idx="1139">
                  <c:v>118</c:v>
                </c:pt>
                <c:pt idx="1140">
                  <c:v>88</c:v>
                </c:pt>
                <c:pt idx="1141">
                  <c:v>325</c:v>
                </c:pt>
                <c:pt idx="1142">
                  <c:v>102</c:v>
                </c:pt>
                <c:pt idx="1143">
                  <c:v>110</c:v>
                </c:pt>
                <c:pt idx="1144">
                  <c:v>136</c:v>
                </c:pt>
                <c:pt idx="1145">
                  <c:v>103</c:v>
                </c:pt>
                <c:pt idx="1146">
                  <c:v>103</c:v>
                </c:pt>
                <c:pt idx="1147">
                  <c:v>90</c:v>
                </c:pt>
                <c:pt idx="1148">
                  <c:v>154</c:v>
                </c:pt>
                <c:pt idx="1149">
                  <c:v>99</c:v>
                </c:pt>
                <c:pt idx="1150">
                  <c:v>93</c:v>
                </c:pt>
                <c:pt idx="1151">
                  <c:v>109</c:v>
                </c:pt>
                <c:pt idx="1152">
                  <c:v>124</c:v>
                </c:pt>
                <c:pt idx="1153">
                  <c:v>84</c:v>
                </c:pt>
                <c:pt idx="1154">
                  <c:v>90</c:v>
                </c:pt>
                <c:pt idx="1155">
                  <c:v>117</c:v>
                </c:pt>
                <c:pt idx="1156">
                  <c:v>123</c:v>
                </c:pt>
                <c:pt idx="1157">
                  <c:v>251</c:v>
                </c:pt>
                <c:pt idx="1158">
                  <c:v>105</c:v>
                </c:pt>
                <c:pt idx="1159">
                  <c:v>115</c:v>
                </c:pt>
                <c:pt idx="1160">
                  <c:v>122</c:v>
                </c:pt>
                <c:pt idx="1161">
                  <c:v>119</c:v>
                </c:pt>
                <c:pt idx="1162">
                  <c:v>81</c:v>
                </c:pt>
                <c:pt idx="1163">
                  <c:v>133</c:v>
                </c:pt>
                <c:pt idx="1164">
                  <c:v>100</c:v>
                </c:pt>
                <c:pt idx="1165">
                  <c:v>120</c:v>
                </c:pt>
                <c:pt idx="1166">
                  <c:v>104</c:v>
                </c:pt>
                <c:pt idx="1167">
                  <c:v>122</c:v>
                </c:pt>
                <c:pt idx="1168">
                  <c:v>80</c:v>
                </c:pt>
                <c:pt idx="1169">
                  <c:v>91</c:v>
                </c:pt>
                <c:pt idx="1170">
                  <c:v>112</c:v>
                </c:pt>
                <c:pt idx="1171">
                  <c:v>100</c:v>
                </c:pt>
                <c:pt idx="1172">
                  <c:v>30</c:v>
                </c:pt>
                <c:pt idx="1173">
                  <c:v>105</c:v>
                </c:pt>
                <c:pt idx="1174">
                  <c:v>110</c:v>
                </c:pt>
                <c:pt idx="1175">
                  <c:v>101</c:v>
                </c:pt>
                <c:pt idx="1176">
                  <c:v>144</c:v>
                </c:pt>
                <c:pt idx="1177">
                  <c:v>108</c:v>
                </c:pt>
                <c:pt idx="1178">
                  <c:v>107</c:v>
                </c:pt>
                <c:pt idx="1179">
                  <c:v>102</c:v>
                </c:pt>
                <c:pt idx="1180">
                  <c:v>100</c:v>
                </c:pt>
                <c:pt idx="1181">
                  <c:v>126</c:v>
                </c:pt>
                <c:pt idx="1182">
                  <c:v>138</c:v>
                </c:pt>
                <c:pt idx="1183">
                  <c:v>108</c:v>
                </c:pt>
                <c:pt idx="1184">
                  <c:v>105</c:v>
                </c:pt>
                <c:pt idx="1185">
                  <c:v>108</c:v>
                </c:pt>
                <c:pt idx="1186">
                  <c:v>89</c:v>
                </c:pt>
                <c:pt idx="1187">
                  <c:v>129</c:v>
                </c:pt>
                <c:pt idx="1188">
                  <c:v>84</c:v>
                </c:pt>
                <c:pt idx="1189">
                  <c:v>149</c:v>
                </c:pt>
                <c:pt idx="1190">
                  <c:v>94</c:v>
                </c:pt>
                <c:pt idx="1191">
                  <c:v>121</c:v>
                </c:pt>
                <c:pt idx="1192">
                  <c:v>128</c:v>
                </c:pt>
                <c:pt idx="1193">
                  <c:v>134</c:v>
                </c:pt>
                <c:pt idx="1194">
                  <c:v>120</c:v>
                </c:pt>
                <c:pt idx="1195">
                  <c:v>129</c:v>
                </c:pt>
                <c:pt idx="1196">
                  <c:v>89</c:v>
                </c:pt>
                <c:pt idx="1197">
                  <c:v>116</c:v>
                </c:pt>
                <c:pt idx="1198">
                  <c:v>118</c:v>
                </c:pt>
                <c:pt idx="1199">
                  <c:v>107</c:v>
                </c:pt>
                <c:pt idx="1200">
                  <c:v>155</c:v>
                </c:pt>
                <c:pt idx="1201">
                  <c:v>123</c:v>
                </c:pt>
                <c:pt idx="1202">
                  <c:v>128</c:v>
                </c:pt>
                <c:pt idx="1203">
                  <c:v>139</c:v>
                </c:pt>
                <c:pt idx="1204">
                  <c:v>109</c:v>
                </c:pt>
                <c:pt idx="1205">
                  <c:v>120</c:v>
                </c:pt>
                <c:pt idx="1206">
                  <c:v>121</c:v>
                </c:pt>
                <c:pt idx="1207">
                  <c:v>102</c:v>
                </c:pt>
                <c:pt idx="1208">
                  <c:v>117</c:v>
                </c:pt>
                <c:pt idx="1209">
                  <c:v>178</c:v>
                </c:pt>
                <c:pt idx="1210">
                  <c:v>147</c:v>
                </c:pt>
                <c:pt idx="1211">
                  <c:v>90</c:v>
                </c:pt>
                <c:pt idx="1212">
                  <c:v>105</c:v>
                </c:pt>
                <c:pt idx="1213">
                  <c:v>114</c:v>
                </c:pt>
                <c:pt idx="1214">
                  <c:v>206</c:v>
                </c:pt>
                <c:pt idx="1215">
                  <c:v>99</c:v>
                </c:pt>
                <c:pt idx="1216">
                  <c:v>123</c:v>
                </c:pt>
                <c:pt idx="1217">
                  <c:v>137</c:v>
                </c:pt>
                <c:pt idx="1218">
                  <c:v>102</c:v>
                </c:pt>
                <c:pt idx="1219">
                  <c:v>109</c:v>
                </c:pt>
                <c:pt idx="1220">
                  <c:v>82</c:v>
                </c:pt>
                <c:pt idx="1221">
                  <c:v>142</c:v>
                </c:pt>
                <c:pt idx="1222">
                  <c:v>106</c:v>
                </c:pt>
                <c:pt idx="1223">
                  <c:v>114</c:v>
                </c:pt>
                <c:pt idx="1224">
                  <c:v>106</c:v>
                </c:pt>
                <c:pt idx="1225">
                  <c:v>108</c:v>
                </c:pt>
                <c:pt idx="1226">
                  <c:v>98</c:v>
                </c:pt>
                <c:pt idx="1227">
                  <c:v>131</c:v>
                </c:pt>
                <c:pt idx="1228">
                  <c:v>118</c:v>
                </c:pt>
                <c:pt idx="1229">
                  <c:v>113</c:v>
                </c:pt>
                <c:pt idx="1230">
                  <c:v>130</c:v>
                </c:pt>
                <c:pt idx="1231">
                  <c:v>116</c:v>
                </c:pt>
                <c:pt idx="1232">
                  <c:v>89</c:v>
                </c:pt>
                <c:pt idx="1233">
                  <c:v>139</c:v>
                </c:pt>
                <c:pt idx="1234">
                  <c:v>130</c:v>
                </c:pt>
                <c:pt idx="1235">
                  <c:v>107</c:v>
                </c:pt>
                <c:pt idx="1236">
                  <c:v>116</c:v>
                </c:pt>
                <c:pt idx="1237">
                  <c:v>96</c:v>
                </c:pt>
                <c:pt idx="1238">
                  <c:v>99</c:v>
                </c:pt>
                <c:pt idx="1239">
                  <c:v>104</c:v>
                </c:pt>
                <c:pt idx="1240">
                  <c:v>105</c:v>
                </c:pt>
                <c:pt idx="1241">
                  <c:v>101</c:v>
                </c:pt>
                <c:pt idx="1242">
                  <c:v>134</c:v>
                </c:pt>
                <c:pt idx="1243">
                  <c:v>135</c:v>
                </c:pt>
                <c:pt idx="1244">
                  <c:v>98</c:v>
                </c:pt>
                <c:pt idx="1245">
                  <c:v>155</c:v>
                </c:pt>
                <c:pt idx="1246">
                  <c:v>106</c:v>
                </c:pt>
                <c:pt idx="1247">
                  <c:v>102</c:v>
                </c:pt>
                <c:pt idx="1248">
                  <c:v>95</c:v>
                </c:pt>
                <c:pt idx="1249">
                  <c:v>103</c:v>
                </c:pt>
                <c:pt idx="1250">
                  <c:v>95</c:v>
                </c:pt>
                <c:pt idx="1251">
                  <c:v>109</c:v>
                </c:pt>
                <c:pt idx="1252">
                  <c:v>95</c:v>
                </c:pt>
                <c:pt idx="1253">
                  <c:v>111</c:v>
                </c:pt>
                <c:pt idx="1254">
                  <c:v>123</c:v>
                </c:pt>
                <c:pt idx="1255">
                  <c:v>140</c:v>
                </c:pt>
                <c:pt idx="1256">
                  <c:v>94</c:v>
                </c:pt>
                <c:pt idx="1257">
                  <c:v>94</c:v>
                </c:pt>
                <c:pt idx="1258">
                  <c:v>92</c:v>
                </c:pt>
                <c:pt idx="1259">
                  <c:v>102</c:v>
                </c:pt>
                <c:pt idx="1260">
                  <c:v>123</c:v>
                </c:pt>
                <c:pt idx="1261">
                  <c:v>104</c:v>
                </c:pt>
                <c:pt idx="1262">
                  <c:v>30</c:v>
                </c:pt>
                <c:pt idx="1263">
                  <c:v>102</c:v>
                </c:pt>
                <c:pt idx="1264">
                  <c:v>136</c:v>
                </c:pt>
                <c:pt idx="1265">
                  <c:v>93</c:v>
                </c:pt>
                <c:pt idx="1266">
                  <c:v>129</c:v>
                </c:pt>
                <c:pt idx="1267">
                  <c:v>107</c:v>
                </c:pt>
                <c:pt idx="1268">
                  <c:v>117</c:v>
                </c:pt>
                <c:pt idx="1269">
                  <c:v>116</c:v>
                </c:pt>
                <c:pt idx="1270">
                  <c:v>135</c:v>
                </c:pt>
                <c:pt idx="1271">
                  <c:v>107</c:v>
                </c:pt>
                <c:pt idx="1272">
                  <c:v>90</c:v>
                </c:pt>
                <c:pt idx="1273">
                  <c:v>99</c:v>
                </c:pt>
                <c:pt idx="1274">
                  <c:v>104</c:v>
                </c:pt>
                <c:pt idx="1275">
                  <c:v>115</c:v>
                </c:pt>
                <c:pt idx="1276">
                  <c:v>119</c:v>
                </c:pt>
                <c:pt idx="1277">
                  <c:v>99</c:v>
                </c:pt>
                <c:pt idx="1278">
                  <c:v>112</c:v>
                </c:pt>
                <c:pt idx="1279">
                  <c:v>128</c:v>
                </c:pt>
                <c:pt idx="1280">
                  <c:v>112</c:v>
                </c:pt>
                <c:pt idx="1281">
                  <c:v>86</c:v>
                </c:pt>
                <c:pt idx="1282">
                  <c:v>108</c:v>
                </c:pt>
                <c:pt idx="1283">
                  <c:v>128</c:v>
                </c:pt>
                <c:pt idx="1284">
                  <c:v>84</c:v>
                </c:pt>
                <c:pt idx="1285">
                  <c:v>111</c:v>
                </c:pt>
                <c:pt idx="1286">
                  <c:v>131</c:v>
                </c:pt>
                <c:pt idx="1287">
                  <c:v>123</c:v>
                </c:pt>
                <c:pt idx="1288">
                  <c:v>101</c:v>
                </c:pt>
                <c:pt idx="1289">
                  <c:v>102</c:v>
                </c:pt>
                <c:pt idx="1290">
                  <c:v>114</c:v>
                </c:pt>
                <c:pt idx="1291">
                  <c:v>107</c:v>
                </c:pt>
                <c:pt idx="1292">
                  <c:v>87</c:v>
                </c:pt>
                <c:pt idx="1293">
                  <c:v>103</c:v>
                </c:pt>
                <c:pt idx="1294">
                  <c:v>99</c:v>
                </c:pt>
                <c:pt idx="1295">
                  <c:v>122</c:v>
                </c:pt>
                <c:pt idx="1296">
                  <c:v>91</c:v>
                </c:pt>
                <c:pt idx="1297">
                  <c:v>103</c:v>
                </c:pt>
                <c:pt idx="1298">
                  <c:v>107</c:v>
                </c:pt>
                <c:pt idx="1299">
                  <c:v>106</c:v>
                </c:pt>
                <c:pt idx="1300">
                  <c:v>101</c:v>
                </c:pt>
                <c:pt idx="1301">
                  <c:v>109</c:v>
                </c:pt>
                <c:pt idx="1302">
                  <c:v>110</c:v>
                </c:pt>
                <c:pt idx="1303">
                  <c:v>89</c:v>
                </c:pt>
                <c:pt idx="1304">
                  <c:v>100</c:v>
                </c:pt>
                <c:pt idx="1305">
                  <c:v>119</c:v>
                </c:pt>
                <c:pt idx="1306">
                  <c:v>83</c:v>
                </c:pt>
                <c:pt idx="1307">
                  <c:v>108</c:v>
                </c:pt>
                <c:pt idx="1308">
                  <c:v>102</c:v>
                </c:pt>
                <c:pt idx="1309">
                  <c:v>93</c:v>
                </c:pt>
                <c:pt idx="1310">
                  <c:v>84</c:v>
                </c:pt>
                <c:pt idx="1311">
                  <c:v>107</c:v>
                </c:pt>
                <c:pt idx="1312">
                  <c:v>91</c:v>
                </c:pt>
                <c:pt idx="1313">
                  <c:v>94</c:v>
                </c:pt>
                <c:pt idx="1314">
                  <c:v>115</c:v>
                </c:pt>
                <c:pt idx="1315">
                  <c:v>93</c:v>
                </c:pt>
                <c:pt idx="1316">
                  <c:v>105</c:v>
                </c:pt>
                <c:pt idx="1317">
                  <c:v>107</c:v>
                </c:pt>
                <c:pt idx="1318">
                  <c:v>101</c:v>
                </c:pt>
                <c:pt idx="1319">
                  <c:v>111</c:v>
                </c:pt>
                <c:pt idx="1320">
                  <c:v>113</c:v>
                </c:pt>
                <c:pt idx="1321">
                  <c:v>112</c:v>
                </c:pt>
                <c:pt idx="1322">
                  <c:v>126</c:v>
                </c:pt>
                <c:pt idx="1323">
                  <c:v>90</c:v>
                </c:pt>
                <c:pt idx="1324">
                  <c:v>93</c:v>
                </c:pt>
                <c:pt idx="1325">
                  <c:v>98</c:v>
                </c:pt>
                <c:pt idx="1326">
                  <c:v>159</c:v>
                </c:pt>
                <c:pt idx="1327">
                  <c:v>107</c:v>
                </c:pt>
                <c:pt idx="1328">
                  <c:v>102</c:v>
                </c:pt>
                <c:pt idx="1329">
                  <c:v>106</c:v>
                </c:pt>
                <c:pt idx="1330">
                  <c:v>87</c:v>
                </c:pt>
                <c:pt idx="1331">
                  <c:v>119</c:v>
                </c:pt>
                <c:pt idx="1332">
                  <c:v>110</c:v>
                </c:pt>
                <c:pt idx="1333">
                  <c:v>125</c:v>
                </c:pt>
                <c:pt idx="1334">
                  <c:v>113</c:v>
                </c:pt>
                <c:pt idx="1335">
                  <c:v>150</c:v>
                </c:pt>
                <c:pt idx="1336">
                  <c:v>108</c:v>
                </c:pt>
                <c:pt idx="1337">
                  <c:v>96</c:v>
                </c:pt>
                <c:pt idx="1338">
                  <c:v>93</c:v>
                </c:pt>
                <c:pt idx="1339">
                  <c:v>100</c:v>
                </c:pt>
                <c:pt idx="1340">
                  <c:v>118</c:v>
                </c:pt>
                <c:pt idx="1341">
                  <c:v>122</c:v>
                </c:pt>
                <c:pt idx="1342">
                  <c:v>120</c:v>
                </c:pt>
                <c:pt idx="1343">
                  <c:v>60</c:v>
                </c:pt>
                <c:pt idx="1344">
                  <c:v>88</c:v>
                </c:pt>
                <c:pt idx="1345">
                  <c:v>146</c:v>
                </c:pt>
                <c:pt idx="1346">
                  <c:v>115</c:v>
                </c:pt>
                <c:pt idx="1347">
                  <c:v>123</c:v>
                </c:pt>
                <c:pt idx="1348">
                  <c:v>94</c:v>
                </c:pt>
                <c:pt idx="1349">
                  <c:v>102</c:v>
                </c:pt>
                <c:pt idx="1350">
                  <c:v>98</c:v>
                </c:pt>
                <c:pt idx="1351">
                  <c:v>133</c:v>
                </c:pt>
                <c:pt idx="1352">
                  <c:v>118</c:v>
                </c:pt>
                <c:pt idx="1353">
                  <c:v>105</c:v>
                </c:pt>
                <c:pt idx="1354">
                  <c:v>109</c:v>
                </c:pt>
                <c:pt idx="1355">
                  <c:v>129</c:v>
                </c:pt>
                <c:pt idx="1356">
                  <c:v>109</c:v>
                </c:pt>
                <c:pt idx="1357">
                  <c:v>127</c:v>
                </c:pt>
                <c:pt idx="1358">
                  <c:v>118</c:v>
                </c:pt>
                <c:pt idx="1359">
                  <c:v>110</c:v>
                </c:pt>
                <c:pt idx="1360">
                  <c:v>90</c:v>
                </c:pt>
                <c:pt idx="1361">
                  <c:v>144</c:v>
                </c:pt>
                <c:pt idx="1362">
                  <c:v>97</c:v>
                </c:pt>
                <c:pt idx="1363">
                  <c:v>130</c:v>
                </c:pt>
                <c:pt idx="1364">
                  <c:v>112</c:v>
                </c:pt>
                <c:pt idx="1365">
                  <c:v>133</c:v>
                </c:pt>
                <c:pt idx="1366">
                  <c:v>150</c:v>
                </c:pt>
                <c:pt idx="1367">
                  <c:v>110</c:v>
                </c:pt>
                <c:pt idx="1368">
                  <c:v>96</c:v>
                </c:pt>
                <c:pt idx="1369">
                  <c:v>96</c:v>
                </c:pt>
                <c:pt idx="1370">
                  <c:v>123</c:v>
                </c:pt>
                <c:pt idx="1371">
                  <c:v>188</c:v>
                </c:pt>
                <c:pt idx="1372">
                  <c:v>107</c:v>
                </c:pt>
                <c:pt idx="1373">
                  <c:v>110</c:v>
                </c:pt>
                <c:pt idx="1374">
                  <c:v>113</c:v>
                </c:pt>
                <c:pt idx="1375">
                  <c:v>122</c:v>
                </c:pt>
                <c:pt idx="1376">
                  <c:v>116</c:v>
                </c:pt>
                <c:pt idx="1377">
                  <c:v>93</c:v>
                </c:pt>
                <c:pt idx="1378">
                  <c:v>118</c:v>
                </c:pt>
                <c:pt idx="1379">
                  <c:v>115</c:v>
                </c:pt>
                <c:pt idx="1380">
                  <c:v>93</c:v>
                </c:pt>
                <c:pt idx="1381">
                  <c:v>121</c:v>
                </c:pt>
                <c:pt idx="1382">
                  <c:v>101</c:v>
                </c:pt>
                <c:pt idx="1383">
                  <c:v>107</c:v>
                </c:pt>
                <c:pt idx="1384">
                  <c:v>124</c:v>
                </c:pt>
                <c:pt idx="1385">
                  <c:v>109</c:v>
                </c:pt>
                <c:pt idx="1386">
                  <c:v>105</c:v>
                </c:pt>
                <c:pt idx="1387">
                  <c:v>130</c:v>
                </c:pt>
                <c:pt idx="1388">
                  <c:v>127</c:v>
                </c:pt>
                <c:pt idx="1389">
                  <c:v>114</c:v>
                </c:pt>
                <c:pt idx="1390">
                  <c:v>106</c:v>
                </c:pt>
                <c:pt idx="1391">
                  <c:v>95</c:v>
                </c:pt>
                <c:pt idx="1392">
                  <c:v>81</c:v>
                </c:pt>
                <c:pt idx="1393">
                  <c:v>95</c:v>
                </c:pt>
                <c:pt idx="1394">
                  <c:v>108</c:v>
                </c:pt>
                <c:pt idx="1395">
                  <c:v>105</c:v>
                </c:pt>
                <c:pt idx="1396">
                  <c:v>95</c:v>
                </c:pt>
                <c:pt idx="1397">
                  <c:v>126</c:v>
                </c:pt>
                <c:pt idx="1398">
                  <c:v>102</c:v>
                </c:pt>
                <c:pt idx="1399">
                  <c:v>121</c:v>
                </c:pt>
                <c:pt idx="1400">
                  <c:v>129</c:v>
                </c:pt>
                <c:pt idx="1401">
                  <c:v>43</c:v>
                </c:pt>
                <c:pt idx="1402">
                  <c:v>88</c:v>
                </c:pt>
                <c:pt idx="1403">
                  <c:v>106</c:v>
                </c:pt>
                <c:pt idx="1404">
                  <c:v>110</c:v>
                </c:pt>
                <c:pt idx="1405">
                  <c:v>109</c:v>
                </c:pt>
                <c:pt idx="1406">
                  <c:v>143</c:v>
                </c:pt>
                <c:pt idx="1407">
                  <c:v>120</c:v>
                </c:pt>
                <c:pt idx="1408">
                  <c:v>128</c:v>
                </c:pt>
                <c:pt idx="1409">
                  <c:v>123</c:v>
                </c:pt>
                <c:pt idx="1410">
                  <c:v>129</c:v>
                </c:pt>
                <c:pt idx="1411">
                  <c:v>105</c:v>
                </c:pt>
                <c:pt idx="1412">
                  <c:v>162</c:v>
                </c:pt>
                <c:pt idx="1413">
                  <c:v>138</c:v>
                </c:pt>
                <c:pt idx="1414">
                  <c:v>100</c:v>
                </c:pt>
                <c:pt idx="1415">
                  <c:v>90</c:v>
                </c:pt>
                <c:pt idx="1416">
                  <c:v>108</c:v>
                </c:pt>
                <c:pt idx="1417">
                  <c:v>101</c:v>
                </c:pt>
                <c:pt idx="1418">
                  <c:v>109</c:v>
                </c:pt>
                <c:pt idx="1419">
                  <c:v>132</c:v>
                </c:pt>
                <c:pt idx="1420">
                  <c:v>123</c:v>
                </c:pt>
                <c:pt idx="1421">
                  <c:v>87</c:v>
                </c:pt>
                <c:pt idx="1422">
                  <c:v>109</c:v>
                </c:pt>
                <c:pt idx="1423">
                  <c:v>109</c:v>
                </c:pt>
                <c:pt idx="1424">
                  <c:v>92</c:v>
                </c:pt>
                <c:pt idx="1425">
                  <c:v>125</c:v>
                </c:pt>
                <c:pt idx="1426">
                  <c:v>202</c:v>
                </c:pt>
                <c:pt idx="1427">
                  <c:v>134</c:v>
                </c:pt>
                <c:pt idx="1428">
                  <c:v>88</c:v>
                </c:pt>
                <c:pt idx="1429">
                  <c:v>92</c:v>
                </c:pt>
                <c:pt idx="1430">
                  <c:v>91</c:v>
                </c:pt>
                <c:pt idx="1431">
                  <c:v>75</c:v>
                </c:pt>
                <c:pt idx="1432">
                  <c:v>98</c:v>
                </c:pt>
                <c:pt idx="1433">
                  <c:v>147</c:v>
                </c:pt>
                <c:pt idx="1434">
                  <c:v>100</c:v>
                </c:pt>
                <c:pt idx="1435">
                  <c:v>120</c:v>
                </c:pt>
                <c:pt idx="1436">
                  <c:v>104</c:v>
                </c:pt>
                <c:pt idx="1437">
                  <c:v>103</c:v>
                </c:pt>
                <c:pt idx="1438">
                  <c:v>109</c:v>
                </c:pt>
                <c:pt idx="1439">
                  <c:v>104</c:v>
                </c:pt>
                <c:pt idx="1440">
                  <c:v>112</c:v>
                </c:pt>
                <c:pt idx="1441">
                  <c:v>60</c:v>
                </c:pt>
                <c:pt idx="1442">
                  <c:v>95</c:v>
                </c:pt>
                <c:pt idx="1443">
                  <c:v>102</c:v>
                </c:pt>
                <c:pt idx="1444">
                  <c:v>102</c:v>
                </c:pt>
                <c:pt idx="1445">
                  <c:v>150</c:v>
                </c:pt>
                <c:pt idx="1446">
                  <c:v>122</c:v>
                </c:pt>
                <c:pt idx="1447">
                  <c:v>101</c:v>
                </c:pt>
                <c:pt idx="1448">
                  <c:v>108</c:v>
                </c:pt>
                <c:pt idx="1449">
                  <c:v>98</c:v>
                </c:pt>
                <c:pt idx="1450">
                  <c:v>137</c:v>
                </c:pt>
                <c:pt idx="1451">
                  <c:v>112</c:v>
                </c:pt>
                <c:pt idx="1452">
                  <c:v>101</c:v>
                </c:pt>
                <c:pt idx="1453">
                  <c:v>103</c:v>
                </c:pt>
                <c:pt idx="1454">
                  <c:v>101</c:v>
                </c:pt>
                <c:pt idx="1455">
                  <c:v>112</c:v>
                </c:pt>
                <c:pt idx="1456">
                  <c:v>111</c:v>
                </c:pt>
                <c:pt idx="1457">
                  <c:v>102</c:v>
                </c:pt>
                <c:pt idx="1458">
                  <c:v>101</c:v>
                </c:pt>
                <c:pt idx="1459">
                  <c:v>155</c:v>
                </c:pt>
                <c:pt idx="1460">
                  <c:v>93</c:v>
                </c:pt>
                <c:pt idx="1461">
                  <c:v>109</c:v>
                </c:pt>
                <c:pt idx="1462">
                  <c:v>140</c:v>
                </c:pt>
                <c:pt idx="1463">
                  <c:v>108</c:v>
                </c:pt>
                <c:pt idx="1464">
                  <c:v>96</c:v>
                </c:pt>
                <c:pt idx="1465">
                  <c:v>123</c:v>
                </c:pt>
                <c:pt idx="1466">
                  <c:v>106</c:v>
                </c:pt>
                <c:pt idx="1467">
                  <c:v>76</c:v>
                </c:pt>
                <c:pt idx="1468">
                  <c:v>107</c:v>
                </c:pt>
                <c:pt idx="1469">
                  <c:v>82</c:v>
                </c:pt>
                <c:pt idx="1470">
                  <c:v>109</c:v>
                </c:pt>
                <c:pt idx="1471">
                  <c:v>99</c:v>
                </c:pt>
                <c:pt idx="1472">
                  <c:v>91</c:v>
                </c:pt>
                <c:pt idx="1473">
                  <c:v>87</c:v>
                </c:pt>
                <c:pt idx="1474">
                  <c:v>125</c:v>
                </c:pt>
                <c:pt idx="1475">
                  <c:v>118</c:v>
                </c:pt>
                <c:pt idx="1476">
                  <c:v>98</c:v>
                </c:pt>
                <c:pt idx="1477">
                  <c:v>92</c:v>
                </c:pt>
                <c:pt idx="1478">
                  <c:v>93</c:v>
                </c:pt>
                <c:pt idx="1479">
                  <c:v>116</c:v>
                </c:pt>
                <c:pt idx="1480">
                  <c:v>92</c:v>
                </c:pt>
                <c:pt idx="1481">
                  <c:v>115</c:v>
                </c:pt>
                <c:pt idx="1482">
                  <c:v>120</c:v>
                </c:pt>
                <c:pt idx="1483">
                  <c:v>111</c:v>
                </c:pt>
                <c:pt idx="1484">
                  <c:v>94</c:v>
                </c:pt>
                <c:pt idx="1485">
                  <c:v>100</c:v>
                </c:pt>
                <c:pt idx="1486">
                  <c:v>101</c:v>
                </c:pt>
                <c:pt idx="1487">
                  <c:v>139</c:v>
                </c:pt>
                <c:pt idx="1488">
                  <c:v>91</c:v>
                </c:pt>
                <c:pt idx="1489">
                  <c:v>109</c:v>
                </c:pt>
                <c:pt idx="1490">
                  <c:v>102</c:v>
                </c:pt>
                <c:pt idx="1491">
                  <c:v>103</c:v>
                </c:pt>
                <c:pt idx="1492">
                  <c:v>83</c:v>
                </c:pt>
                <c:pt idx="1493">
                  <c:v>123</c:v>
                </c:pt>
                <c:pt idx="1494">
                  <c:v>101</c:v>
                </c:pt>
                <c:pt idx="1495">
                  <c:v>117</c:v>
                </c:pt>
                <c:pt idx="1496">
                  <c:v>60</c:v>
                </c:pt>
                <c:pt idx="1497">
                  <c:v>114</c:v>
                </c:pt>
                <c:pt idx="1498">
                  <c:v>330</c:v>
                </c:pt>
                <c:pt idx="1499">
                  <c:v>121</c:v>
                </c:pt>
                <c:pt idx="1500">
                  <c:v>114</c:v>
                </c:pt>
                <c:pt idx="1501">
                  <c:v>156</c:v>
                </c:pt>
                <c:pt idx="1502">
                  <c:v>135</c:v>
                </c:pt>
                <c:pt idx="1503">
                  <c:v>148</c:v>
                </c:pt>
                <c:pt idx="1504">
                  <c:v>148</c:v>
                </c:pt>
                <c:pt idx="1505">
                  <c:v>109</c:v>
                </c:pt>
                <c:pt idx="1506">
                  <c:v>93</c:v>
                </c:pt>
                <c:pt idx="1507">
                  <c:v>113</c:v>
                </c:pt>
                <c:pt idx="1508">
                  <c:v>91</c:v>
                </c:pt>
                <c:pt idx="1509">
                  <c:v>139</c:v>
                </c:pt>
                <c:pt idx="1510">
                  <c:v>96</c:v>
                </c:pt>
                <c:pt idx="1511">
                  <c:v>102</c:v>
                </c:pt>
                <c:pt idx="1512">
                  <c:v>96</c:v>
                </c:pt>
                <c:pt idx="1513">
                  <c:v>101</c:v>
                </c:pt>
                <c:pt idx="1514">
                  <c:v>128</c:v>
                </c:pt>
                <c:pt idx="1515">
                  <c:v>109</c:v>
                </c:pt>
                <c:pt idx="1516">
                  <c:v>114</c:v>
                </c:pt>
                <c:pt idx="1517">
                  <c:v>105</c:v>
                </c:pt>
                <c:pt idx="1518">
                  <c:v>141</c:v>
                </c:pt>
                <c:pt idx="1519">
                  <c:v>195</c:v>
                </c:pt>
                <c:pt idx="1520">
                  <c:v>138</c:v>
                </c:pt>
                <c:pt idx="1521">
                  <c:v>101</c:v>
                </c:pt>
                <c:pt idx="1522">
                  <c:v>99</c:v>
                </c:pt>
                <c:pt idx="1523">
                  <c:v>85</c:v>
                </c:pt>
                <c:pt idx="1524">
                  <c:v>89</c:v>
                </c:pt>
                <c:pt idx="1525">
                  <c:v>99</c:v>
                </c:pt>
                <c:pt idx="1526">
                  <c:v>105</c:v>
                </c:pt>
                <c:pt idx="1527">
                  <c:v>97</c:v>
                </c:pt>
                <c:pt idx="1528">
                  <c:v>140</c:v>
                </c:pt>
                <c:pt idx="1529">
                  <c:v>118</c:v>
                </c:pt>
                <c:pt idx="1530">
                  <c:v>94</c:v>
                </c:pt>
                <c:pt idx="1531">
                  <c:v>124</c:v>
                </c:pt>
                <c:pt idx="1532">
                  <c:v>134</c:v>
                </c:pt>
                <c:pt idx="1533">
                  <c:v>113</c:v>
                </c:pt>
                <c:pt idx="1534">
                  <c:v>124</c:v>
                </c:pt>
                <c:pt idx="1535">
                  <c:v>98</c:v>
                </c:pt>
                <c:pt idx="1536">
                  <c:v>97</c:v>
                </c:pt>
                <c:pt idx="1537">
                  <c:v>123</c:v>
                </c:pt>
                <c:pt idx="1538">
                  <c:v>99</c:v>
                </c:pt>
                <c:pt idx="1539">
                  <c:v>101</c:v>
                </c:pt>
                <c:pt idx="1540">
                  <c:v>92</c:v>
                </c:pt>
                <c:pt idx="1541">
                  <c:v>131</c:v>
                </c:pt>
                <c:pt idx="1542">
                  <c:v>107</c:v>
                </c:pt>
                <c:pt idx="1543">
                  <c:v>103</c:v>
                </c:pt>
                <c:pt idx="1544">
                  <c:v>129</c:v>
                </c:pt>
                <c:pt idx="1545">
                  <c:v>107</c:v>
                </c:pt>
                <c:pt idx="1546">
                  <c:v>89</c:v>
                </c:pt>
                <c:pt idx="1547">
                  <c:v>113</c:v>
                </c:pt>
                <c:pt idx="1548">
                  <c:v>93</c:v>
                </c:pt>
                <c:pt idx="1549">
                  <c:v>120</c:v>
                </c:pt>
                <c:pt idx="1550">
                  <c:v>98</c:v>
                </c:pt>
                <c:pt idx="1551">
                  <c:v>105</c:v>
                </c:pt>
                <c:pt idx="1552">
                  <c:v>142</c:v>
                </c:pt>
                <c:pt idx="1553">
                  <c:v>98</c:v>
                </c:pt>
                <c:pt idx="1554">
                  <c:v>96</c:v>
                </c:pt>
                <c:pt idx="1555">
                  <c:v>87</c:v>
                </c:pt>
                <c:pt idx="1556">
                  <c:v>107</c:v>
                </c:pt>
                <c:pt idx="1557">
                  <c:v>90</c:v>
                </c:pt>
                <c:pt idx="1558">
                  <c:v>121</c:v>
                </c:pt>
                <c:pt idx="1559">
                  <c:v>119</c:v>
                </c:pt>
                <c:pt idx="1560">
                  <c:v>107</c:v>
                </c:pt>
                <c:pt idx="1561">
                  <c:v>110</c:v>
                </c:pt>
                <c:pt idx="1562">
                  <c:v>100</c:v>
                </c:pt>
                <c:pt idx="1563">
                  <c:v>75</c:v>
                </c:pt>
                <c:pt idx="1564">
                  <c:v>132</c:v>
                </c:pt>
                <c:pt idx="1565">
                  <c:v>105</c:v>
                </c:pt>
                <c:pt idx="1566">
                  <c:v>93</c:v>
                </c:pt>
                <c:pt idx="1567">
                  <c:v>289</c:v>
                </c:pt>
                <c:pt idx="1568">
                  <c:v>102</c:v>
                </c:pt>
                <c:pt idx="1569">
                  <c:v>143</c:v>
                </c:pt>
                <c:pt idx="1570">
                  <c:v>113</c:v>
                </c:pt>
                <c:pt idx="1571">
                  <c:v>161</c:v>
                </c:pt>
                <c:pt idx="1572">
                  <c:v>138</c:v>
                </c:pt>
                <c:pt idx="1573">
                  <c:v>126</c:v>
                </c:pt>
                <c:pt idx="1574">
                  <c:v>99</c:v>
                </c:pt>
                <c:pt idx="1575">
                  <c:v>101</c:v>
                </c:pt>
                <c:pt idx="1576">
                  <c:v>103</c:v>
                </c:pt>
                <c:pt idx="1577">
                  <c:v>118</c:v>
                </c:pt>
                <c:pt idx="1578">
                  <c:v>116</c:v>
                </c:pt>
                <c:pt idx="1579">
                  <c:v>99</c:v>
                </c:pt>
                <c:pt idx="1580">
                  <c:v>105</c:v>
                </c:pt>
                <c:pt idx="1581">
                  <c:v>113</c:v>
                </c:pt>
                <c:pt idx="1582">
                  <c:v>93</c:v>
                </c:pt>
                <c:pt idx="1583">
                  <c:v>108</c:v>
                </c:pt>
                <c:pt idx="1584">
                  <c:v>74</c:v>
                </c:pt>
                <c:pt idx="1585">
                  <c:v>116</c:v>
                </c:pt>
                <c:pt idx="1586">
                  <c:v>104</c:v>
                </c:pt>
                <c:pt idx="1587">
                  <c:v>106</c:v>
                </c:pt>
                <c:pt idx="1588">
                  <c:v>120</c:v>
                </c:pt>
                <c:pt idx="1589">
                  <c:v>135</c:v>
                </c:pt>
                <c:pt idx="1590">
                  <c:v>132</c:v>
                </c:pt>
                <c:pt idx="1591">
                  <c:v>92</c:v>
                </c:pt>
                <c:pt idx="1592">
                  <c:v>99</c:v>
                </c:pt>
                <c:pt idx="1593">
                  <c:v>90</c:v>
                </c:pt>
                <c:pt idx="1594">
                  <c:v>111</c:v>
                </c:pt>
                <c:pt idx="1595">
                  <c:v>103</c:v>
                </c:pt>
                <c:pt idx="1596">
                  <c:v>127</c:v>
                </c:pt>
                <c:pt idx="1597">
                  <c:v>112</c:v>
                </c:pt>
                <c:pt idx="1598">
                  <c:v>87</c:v>
                </c:pt>
                <c:pt idx="1599">
                  <c:v>138</c:v>
                </c:pt>
                <c:pt idx="1600">
                  <c:v>132</c:v>
                </c:pt>
                <c:pt idx="1601">
                  <c:v>103</c:v>
                </c:pt>
                <c:pt idx="1602">
                  <c:v>123</c:v>
                </c:pt>
                <c:pt idx="1603">
                  <c:v>111</c:v>
                </c:pt>
                <c:pt idx="1604">
                  <c:v>102</c:v>
                </c:pt>
                <c:pt idx="1605">
                  <c:v>78</c:v>
                </c:pt>
                <c:pt idx="1606">
                  <c:v>132</c:v>
                </c:pt>
                <c:pt idx="1607">
                  <c:v>133</c:v>
                </c:pt>
                <c:pt idx="1608">
                  <c:v>108</c:v>
                </c:pt>
                <c:pt idx="1609">
                  <c:v>125</c:v>
                </c:pt>
                <c:pt idx="1610">
                  <c:v>98</c:v>
                </c:pt>
                <c:pt idx="1611">
                  <c:v>119</c:v>
                </c:pt>
                <c:pt idx="1612">
                  <c:v>87</c:v>
                </c:pt>
                <c:pt idx="1613">
                  <c:v>91</c:v>
                </c:pt>
                <c:pt idx="1614">
                  <c:v>100</c:v>
                </c:pt>
                <c:pt idx="1615">
                  <c:v>118</c:v>
                </c:pt>
                <c:pt idx="1616">
                  <c:v>44</c:v>
                </c:pt>
                <c:pt idx="1617">
                  <c:v>109</c:v>
                </c:pt>
                <c:pt idx="1618">
                  <c:v>99</c:v>
                </c:pt>
                <c:pt idx="1619">
                  <c:v>114</c:v>
                </c:pt>
                <c:pt idx="1620">
                  <c:v>89</c:v>
                </c:pt>
                <c:pt idx="1621">
                  <c:v>95</c:v>
                </c:pt>
                <c:pt idx="1622">
                  <c:v>98</c:v>
                </c:pt>
                <c:pt idx="1623">
                  <c:v>94</c:v>
                </c:pt>
                <c:pt idx="1624">
                  <c:v>85</c:v>
                </c:pt>
                <c:pt idx="1625">
                  <c:v>124</c:v>
                </c:pt>
                <c:pt idx="1626">
                  <c:v>131</c:v>
                </c:pt>
                <c:pt idx="1627">
                  <c:v>107</c:v>
                </c:pt>
                <c:pt idx="1628">
                  <c:v>99</c:v>
                </c:pt>
                <c:pt idx="1629">
                  <c:v>83</c:v>
                </c:pt>
                <c:pt idx="1630">
                  <c:v>131</c:v>
                </c:pt>
                <c:pt idx="1631">
                  <c:v>85</c:v>
                </c:pt>
                <c:pt idx="1632">
                  <c:v>126</c:v>
                </c:pt>
                <c:pt idx="1633">
                  <c:v>102</c:v>
                </c:pt>
                <c:pt idx="1634">
                  <c:v>123</c:v>
                </c:pt>
                <c:pt idx="1635">
                  <c:v>105</c:v>
                </c:pt>
                <c:pt idx="1636">
                  <c:v>125</c:v>
                </c:pt>
                <c:pt idx="1637">
                  <c:v>92</c:v>
                </c:pt>
                <c:pt idx="1638">
                  <c:v>77</c:v>
                </c:pt>
                <c:pt idx="1639">
                  <c:v>118</c:v>
                </c:pt>
                <c:pt idx="1640">
                  <c:v>121</c:v>
                </c:pt>
                <c:pt idx="1641">
                  <c:v>124</c:v>
                </c:pt>
                <c:pt idx="1642">
                  <c:v>99</c:v>
                </c:pt>
                <c:pt idx="1643">
                  <c:v>112</c:v>
                </c:pt>
                <c:pt idx="1644">
                  <c:v>111</c:v>
                </c:pt>
                <c:pt idx="1645">
                  <c:v>107</c:v>
                </c:pt>
                <c:pt idx="1646">
                  <c:v>104</c:v>
                </c:pt>
                <c:pt idx="1647">
                  <c:v>113</c:v>
                </c:pt>
                <c:pt idx="1648">
                  <c:v>113</c:v>
                </c:pt>
                <c:pt idx="1649">
                  <c:v>95</c:v>
                </c:pt>
                <c:pt idx="1650">
                  <c:v>86</c:v>
                </c:pt>
                <c:pt idx="1651">
                  <c:v>126</c:v>
                </c:pt>
                <c:pt idx="1652">
                  <c:v>101</c:v>
                </c:pt>
                <c:pt idx="1653">
                  <c:v>102</c:v>
                </c:pt>
                <c:pt idx="1654">
                  <c:v>111</c:v>
                </c:pt>
                <c:pt idx="1655">
                  <c:v>60</c:v>
                </c:pt>
                <c:pt idx="1656">
                  <c:v>95</c:v>
                </c:pt>
                <c:pt idx="1657">
                  <c:v>98</c:v>
                </c:pt>
                <c:pt idx="1658">
                  <c:v>100</c:v>
                </c:pt>
                <c:pt idx="1659">
                  <c:v>118</c:v>
                </c:pt>
                <c:pt idx="1660">
                  <c:v>28</c:v>
                </c:pt>
                <c:pt idx="1661">
                  <c:v>125</c:v>
                </c:pt>
                <c:pt idx="1662">
                  <c:v>94</c:v>
                </c:pt>
                <c:pt idx="1663">
                  <c:v>79</c:v>
                </c:pt>
                <c:pt idx="1664">
                  <c:v>106</c:v>
                </c:pt>
                <c:pt idx="1665">
                  <c:v>111</c:v>
                </c:pt>
                <c:pt idx="1666">
                  <c:v>63</c:v>
                </c:pt>
                <c:pt idx="1667">
                  <c:v>85</c:v>
                </c:pt>
                <c:pt idx="1668">
                  <c:v>108</c:v>
                </c:pt>
                <c:pt idx="1669">
                  <c:v>139</c:v>
                </c:pt>
                <c:pt idx="1670">
                  <c:v>127</c:v>
                </c:pt>
                <c:pt idx="1671">
                  <c:v>106</c:v>
                </c:pt>
                <c:pt idx="1672">
                  <c:v>95</c:v>
                </c:pt>
                <c:pt idx="1673">
                  <c:v>118</c:v>
                </c:pt>
                <c:pt idx="1674">
                  <c:v>108</c:v>
                </c:pt>
                <c:pt idx="1675">
                  <c:v>105</c:v>
                </c:pt>
                <c:pt idx="1676">
                  <c:v>131</c:v>
                </c:pt>
                <c:pt idx="1677">
                  <c:v>104</c:v>
                </c:pt>
                <c:pt idx="1678">
                  <c:v>133</c:v>
                </c:pt>
                <c:pt idx="1679">
                  <c:v>94</c:v>
                </c:pt>
                <c:pt idx="1680">
                  <c:v>109</c:v>
                </c:pt>
                <c:pt idx="1681">
                  <c:v>96</c:v>
                </c:pt>
                <c:pt idx="1682">
                  <c:v>105</c:v>
                </c:pt>
                <c:pt idx="1683">
                  <c:v>99</c:v>
                </c:pt>
                <c:pt idx="1684">
                  <c:v>112</c:v>
                </c:pt>
                <c:pt idx="1685">
                  <c:v>108</c:v>
                </c:pt>
                <c:pt idx="1686">
                  <c:v>126</c:v>
                </c:pt>
                <c:pt idx="1687">
                  <c:v>98</c:v>
                </c:pt>
                <c:pt idx="1688">
                  <c:v>104</c:v>
                </c:pt>
                <c:pt idx="1689">
                  <c:v>110</c:v>
                </c:pt>
                <c:pt idx="1690">
                  <c:v>130</c:v>
                </c:pt>
                <c:pt idx="1691">
                  <c:v>93</c:v>
                </c:pt>
                <c:pt idx="1692">
                  <c:v>96</c:v>
                </c:pt>
                <c:pt idx="1693">
                  <c:v>114</c:v>
                </c:pt>
                <c:pt idx="1694">
                  <c:v>106</c:v>
                </c:pt>
                <c:pt idx="1695">
                  <c:v>150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107</c:v>
                </c:pt>
                <c:pt idx="1700">
                  <c:v>102</c:v>
                </c:pt>
                <c:pt idx="1701">
                  <c:v>101</c:v>
                </c:pt>
                <c:pt idx="1702">
                  <c:v>86</c:v>
                </c:pt>
                <c:pt idx="1703">
                  <c:v>108</c:v>
                </c:pt>
                <c:pt idx="1704">
                  <c:v>123</c:v>
                </c:pt>
                <c:pt idx="1705">
                  <c:v>134</c:v>
                </c:pt>
                <c:pt idx="1706">
                  <c:v>511</c:v>
                </c:pt>
                <c:pt idx="1707">
                  <c:v>88</c:v>
                </c:pt>
                <c:pt idx="1708">
                  <c:v>109</c:v>
                </c:pt>
                <c:pt idx="1709">
                  <c:v>122</c:v>
                </c:pt>
                <c:pt idx="1710">
                  <c:v>251</c:v>
                </c:pt>
                <c:pt idx="1711">
                  <c:v>118</c:v>
                </c:pt>
                <c:pt idx="1712">
                  <c:v>131</c:v>
                </c:pt>
                <c:pt idx="1713">
                  <c:v>109</c:v>
                </c:pt>
                <c:pt idx="1714">
                  <c:v>80</c:v>
                </c:pt>
                <c:pt idx="1715">
                  <c:v>88</c:v>
                </c:pt>
                <c:pt idx="1716">
                  <c:v>103</c:v>
                </c:pt>
                <c:pt idx="1717">
                  <c:v>87</c:v>
                </c:pt>
                <c:pt idx="1718">
                  <c:v>160</c:v>
                </c:pt>
                <c:pt idx="1719">
                  <c:v>121</c:v>
                </c:pt>
                <c:pt idx="1720">
                  <c:v>91</c:v>
                </c:pt>
                <c:pt idx="1721">
                  <c:v>92</c:v>
                </c:pt>
                <c:pt idx="1722">
                  <c:v>129</c:v>
                </c:pt>
                <c:pt idx="1723">
                  <c:v>93</c:v>
                </c:pt>
                <c:pt idx="1724">
                  <c:v>118</c:v>
                </c:pt>
                <c:pt idx="1725">
                  <c:v>110</c:v>
                </c:pt>
                <c:pt idx="1726">
                  <c:v>103</c:v>
                </c:pt>
                <c:pt idx="1727">
                  <c:v>85</c:v>
                </c:pt>
                <c:pt idx="1728">
                  <c:v>110</c:v>
                </c:pt>
                <c:pt idx="1729">
                  <c:v>89</c:v>
                </c:pt>
                <c:pt idx="1730">
                  <c:v>115</c:v>
                </c:pt>
                <c:pt idx="1731">
                  <c:v>153</c:v>
                </c:pt>
                <c:pt idx="1732">
                  <c:v>42</c:v>
                </c:pt>
                <c:pt idx="1733">
                  <c:v>128</c:v>
                </c:pt>
                <c:pt idx="1734">
                  <c:v>89</c:v>
                </c:pt>
                <c:pt idx="1735">
                  <c:v>122</c:v>
                </c:pt>
                <c:pt idx="1736">
                  <c:v>113</c:v>
                </c:pt>
                <c:pt idx="1737">
                  <c:v>99</c:v>
                </c:pt>
                <c:pt idx="1738">
                  <c:v>99</c:v>
                </c:pt>
                <c:pt idx="1739">
                  <c:v>147</c:v>
                </c:pt>
                <c:pt idx="1740">
                  <c:v>112</c:v>
                </c:pt>
                <c:pt idx="1741">
                  <c:v>88</c:v>
                </c:pt>
                <c:pt idx="1742">
                  <c:v>94</c:v>
                </c:pt>
                <c:pt idx="1743">
                  <c:v>90</c:v>
                </c:pt>
                <c:pt idx="1744">
                  <c:v>167</c:v>
                </c:pt>
                <c:pt idx="1745">
                  <c:v>118</c:v>
                </c:pt>
                <c:pt idx="1746">
                  <c:v>83</c:v>
                </c:pt>
                <c:pt idx="1747">
                  <c:v>104</c:v>
                </c:pt>
                <c:pt idx="1748">
                  <c:v>110</c:v>
                </c:pt>
                <c:pt idx="1749">
                  <c:v>102</c:v>
                </c:pt>
                <c:pt idx="1750">
                  <c:v>131</c:v>
                </c:pt>
                <c:pt idx="1751">
                  <c:v>101</c:v>
                </c:pt>
                <c:pt idx="1752">
                  <c:v>130</c:v>
                </c:pt>
                <c:pt idx="1753">
                  <c:v>120</c:v>
                </c:pt>
                <c:pt idx="1754">
                  <c:v>135</c:v>
                </c:pt>
                <c:pt idx="1755">
                  <c:v>110</c:v>
                </c:pt>
                <c:pt idx="1756">
                  <c:v>103</c:v>
                </c:pt>
                <c:pt idx="1757">
                  <c:v>115</c:v>
                </c:pt>
                <c:pt idx="1758">
                  <c:v>110</c:v>
                </c:pt>
                <c:pt idx="1759">
                  <c:v>91</c:v>
                </c:pt>
                <c:pt idx="1760">
                  <c:v>105</c:v>
                </c:pt>
                <c:pt idx="1761">
                  <c:v>127</c:v>
                </c:pt>
                <c:pt idx="1762">
                  <c:v>82</c:v>
                </c:pt>
                <c:pt idx="1763">
                  <c:v>99</c:v>
                </c:pt>
                <c:pt idx="1764">
                  <c:v>90</c:v>
                </c:pt>
                <c:pt idx="1765">
                  <c:v>115</c:v>
                </c:pt>
                <c:pt idx="1766">
                  <c:v>96</c:v>
                </c:pt>
                <c:pt idx="1767">
                  <c:v>104</c:v>
                </c:pt>
                <c:pt idx="1768">
                  <c:v>117</c:v>
                </c:pt>
                <c:pt idx="1769">
                  <c:v>83</c:v>
                </c:pt>
                <c:pt idx="1770">
                  <c:v>99</c:v>
                </c:pt>
                <c:pt idx="1771">
                  <c:v>81</c:v>
                </c:pt>
                <c:pt idx="1772">
                  <c:v>135</c:v>
                </c:pt>
                <c:pt idx="1773">
                  <c:v>117</c:v>
                </c:pt>
                <c:pt idx="1774">
                  <c:v>139</c:v>
                </c:pt>
                <c:pt idx="1775">
                  <c:v>123</c:v>
                </c:pt>
                <c:pt idx="1776">
                  <c:v>117</c:v>
                </c:pt>
                <c:pt idx="1777">
                  <c:v>97</c:v>
                </c:pt>
                <c:pt idx="1778">
                  <c:v>81</c:v>
                </c:pt>
                <c:pt idx="1779">
                  <c:v>103</c:v>
                </c:pt>
                <c:pt idx="1780">
                  <c:v>119</c:v>
                </c:pt>
                <c:pt idx="1781">
                  <c:v>94</c:v>
                </c:pt>
                <c:pt idx="1782">
                  <c:v>89</c:v>
                </c:pt>
                <c:pt idx="1783">
                  <c:v>98</c:v>
                </c:pt>
                <c:pt idx="1784">
                  <c:v>107</c:v>
                </c:pt>
                <c:pt idx="1785">
                  <c:v>108</c:v>
                </c:pt>
                <c:pt idx="1786">
                  <c:v>134</c:v>
                </c:pt>
                <c:pt idx="1787">
                  <c:v>110</c:v>
                </c:pt>
                <c:pt idx="1788">
                  <c:v>103</c:v>
                </c:pt>
                <c:pt idx="1789">
                  <c:v>145</c:v>
                </c:pt>
                <c:pt idx="1790">
                  <c:v>100</c:v>
                </c:pt>
                <c:pt idx="1791">
                  <c:v>131</c:v>
                </c:pt>
                <c:pt idx="1792">
                  <c:v>133</c:v>
                </c:pt>
                <c:pt idx="1793">
                  <c:v>109</c:v>
                </c:pt>
                <c:pt idx="1794">
                  <c:v>114</c:v>
                </c:pt>
                <c:pt idx="1795">
                  <c:v>164</c:v>
                </c:pt>
                <c:pt idx="1796">
                  <c:v>92</c:v>
                </c:pt>
                <c:pt idx="1797">
                  <c:v>122</c:v>
                </c:pt>
                <c:pt idx="1798">
                  <c:v>42</c:v>
                </c:pt>
                <c:pt idx="1799">
                  <c:v>110</c:v>
                </c:pt>
                <c:pt idx="1800">
                  <c:v>116</c:v>
                </c:pt>
                <c:pt idx="1801">
                  <c:v>106</c:v>
                </c:pt>
                <c:pt idx="1802">
                  <c:v>115</c:v>
                </c:pt>
                <c:pt idx="1803">
                  <c:v>148</c:v>
                </c:pt>
                <c:pt idx="1804">
                  <c:v>119</c:v>
                </c:pt>
                <c:pt idx="1805">
                  <c:v>118</c:v>
                </c:pt>
                <c:pt idx="1806">
                  <c:v>101</c:v>
                </c:pt>
                <c:pt idx="1807">
                  <c:v>82</c:v>
                </c:pt>
                <c:pt idx="1808">
                  <c:v>110</c:v>
                </c:pt>
                <c:pt idx="1809">
                  <c:v>193</c:v>
                </c:pt>
                <c:pt idx="1810">
                  <c:v>130</c:v>
                </c:pt>
                <c:pt idx="1811">
                  <c:v>94</c:v>
                </c:pt>
                <c:pt idx="1812">
                  <c:v>111</c:v>
                </c:pt>
                <c:pt idx="1813">
                  <c:v>110</c:v>
                </c:pt>
                <c:pt idx="1814">
                  <c:v>30</c:v>
                </c:pt>
                <c:pt idx="1815">
                  <c:v>109</c:v>
                </c:pt>
                <c:pt idx="1816">
                  <c:v>123</c:v>
                </c:pt>
                <c:pt idx="1817">
                  <c:v>109</c:v>
                </c:pt>
                <c:pt idx="1818">
                  <c:v>99</c:v>
                </c:pt>
                <c:pt idx="1819">
                  <c:v>106</c:v>
                </c:pt>
                <c:pt idx="1820">
                  <c:v>89</c:v>
                </c:pt>
                <c:pt idx="1821">
                  <c:v>98</c:v>
                </c:pt>
                <c:pt idx="1822">
                  <c:v>93</c:v>
                </c:pt>
                <c:pt idx="1823">
                  <c:v>112</c:v>
                </c:pt>
                <c:pt idx="1824">
                  <c:v>101</c:v>
                </c:pt>
                <c:pt idx="1825">
                  <c:v>104</c:v>
                </c:pt>
                <c:pt idx="1826">
                  <c:v>120</c:v>
                </c:pt>
                <c:pt idx="1827">
                  <c:v>135</c:v>
                </c:pt>
                <c:pt idx="1828">
                  <c:v>91</c:v>
                </c:pt>
                <c:pt idx="1829">
                  <c:v>97</c:v>
                </c:pt>
                <c:pt idx="1830">
                  <c:v>133</c:v>
                </c:pt>
                <c:pt idx="1831">
                  <c:v>123</c:v>
                </c:pt>
                <c:pt idx="1832">
                  <c:v>114</c:v>
                </c:pt>
                <c:pt idx="1833">
                  <c:v>111</c:v>
                </c:pt>
                <c:pt idx="1834">
                  <c:v>117</c:v>
                </c:pt>
                <c:pt idx="1835">
                  <c:v>121</c:v>
                </c:pt>
                <c:pt idx="1836">
                  <c:v>139</c:v>
                </c:pt>
                <c:pt idx="1837">
                  <c:v>115</c:v>
                </c:pt>
                <c:pt idx="1838">
                  <c:v>22</c:v>
                </c:pt>
                <c:pt idx="1839">
                  <c:v>175</c:v>
                </c:pt>
                <c:pt idx="1840">
                  <c:v>85</c:v>
                </c:pt>
                <c:pt idx="1841">
                  <c:v>90</c:v>
                </c:pt>
                <c:pt idx="1842">
                  <c:v>107</c:v>
                </c:pt>
                <c:pt idx="1843">
                  <c:v>100</c:v>
                </c:pt>
                <c:pt idx="1844">
                  <c:v>129</c:v>
                </c:pt>
                <c:pt idx="1845">
                  <c:v>109</c:v>
                </c:pt>
                <c:pt idx="1846">
                  <c:v>94</c:v>
                </c:pt>
                <c:pt idx="1847">
                  <c:v>133</c:v>
                </c:pt>
                <c:pt idx="1848">
                  <c:v>105</c:v>
                </c:pt>
                <c:pt idx="1849">
                  <c:v>100</c:v>
                </c:pt>
                <c:pt idx="1850">
                  <c:v>113</c:v>
                </c:pt>
                <c:pt idx="1851">
                  <c:v>118</c:v>
                </c:pt>
                <c:pt idx="1852">
                  <c:v>110</c:v>
                </c:pt>
                <c:pt idx="1853">
                  <c:v>110</c:v>
                </c:pt>
                <c:pt idx="1854">
                  <c:v>99</c:v>
                </c:pt>
                <c:pt idx="1855">
                  <c:v>101</c:v>
                </c:pt>
                <c:pt idx="1856">
                  <c:v>100</c:v>
                </c:pt>
                <c:pt idx="1857">
                  <c:v>103</c:v>
                </c:pt>
                <c:pt idx="1858">
                  <c:v>100</c:v>
                </c:pt>
                <c:pt idx="1859">
                  <c:v>95</c:v>
                </c:pt>
                <c:pt idx="1860">
                  <c:v>117</c:v>
                </c:pt>
                <c:pt idx="1861">
                  <c:v>129</c:v>
                </c:pt>
                <c:pt idx="1862">
                  <c:v>120</c:v>
                </c:pt>
                <c:pt idx="1863">
                  <c:v>125</c:v>
                </c:pt>
                <c:pt idx="1864">
                  <c:v>133</c:v>
                </c:pt>
                <c:pt idx="1865">
                  <c:v>116</c:v>
                </c:pt>
                <c:pt idx="1866">
                  <c:v>129</c:v>
                </c:pt>
                <c:pt idx="1867">
                  <c:v>93</c:v>
                </c:pt>
                <c:pt idx="1868">
                  <c:v>118</c:v>
                </c:pt>
                <c:pt idx="1869">
                  <c:v>129</c:v>
                </c:pt>
                <c:pt idx="1870">
                  <c:v>185</c:v>
                </c:pt>
                <c:pt idx="1871">
                  <c:v>146</c:v>
                </c:pt>
                <c:pt idx="1872">
                  <c:v>128</c:v>
                </c:pt>
                <c:pt idx="1873">
                  <c:v>93</c:v>
                </c:pt>
                <c:pt idx="1874">
                  <c:v>107</c:v>
                </c:pt>
                <c:pt idx="1875">
                  <c:v>97</c:v>
                </c:pt>
                <c:pt idx="1876">
                  <c:v>101</c:v>
                </c:pt>
                <c:pt idx="1877">
                  <c:v>82</c:v>
                </c:pt>
                <c:pt idx="1878">
                  <c:v>85</c:v>
                </c:pt>
                <c:pt idx="1879">
                  <c:v>88</c:v>
                </c:pt>
                <c:pt idx="1880">
                  <c:v>119</c:v>
                </c:pt>
                <c:pt idx="1881">
                  <c:v>122</c:v>
                </c:pt>
                <c:pt idx="1882">
                  <c:v>99</c:v>
                </c:pt>
                <c:pt idx="1883">
                  <c:v>97</c:v>
                </c:pt>
                <c:pt idx="1884">
                  <c:v>121</c:v>
                </c:pt>
                <c:pt idx="1885">
                  <c:v>95</c:v>
                </c:pt>
                <c:pt idx="1886">
                  <c:v>105</c:v>
                </c:pt>
                <c:pt idx="1887">
                  <c:v>108</c:v>
                </c:pt>
                <c:pt idx="1888">
                  <c:v>134</c:v>
                </c:pt>
                <c:pt idx="1889">
                  <c:v>115</c:v>
                </c:pt>
                <c:pt idx="1890">
                  <c:v>107</c:v>
                </c:pt>
                <c:pt idx="1891">
                  <c:v>86</c:v>
                </c:pt>
                <c:pt idx="1892">
                  <c:v>101</c:v>
                </c:pt>
                <c:pt idx="1893">
                  <c:v>96</c:v>
                </c:pt>
                <c:pt idx="1894">
                  <c:v>101</c:v>
                </c:pt>
                <c:pt idx="1895">
                  <c:v>100</c:v>
                </c:pt>
                <c:pt idx="1896">
                  <c:v>117</c:v>
                </c:pt>
                <c:pt idx="1897">
                  <c:v>101</c:v>
                </c:pt>
                <c:pt idx="1898">
                  <c:v>98</c:v>
                </c:pt>
                <c:pt idx="1899">
                  <c:v>146</c:v>
                </c:pt>
                <c:pt idx="1900">
                  <c:v>102</c:v>
                </c:pt>
                <c:pt idx="1901">
                  <c:v>97</c:v>
                </c:pt>
                <c:pt idx="1902">
                  <c:v>142</c:v>
                </c:pt>
                <c:pt idx="1903">
                  <c:v>98</c:v>
                </c:pt>
                <c:pt idx="1904">
                  <c:v>219</c:v>
                </c:pt>
                <c:pt idx="1905">
                  <c:v>109</c:v>
                </c:pt>
                <c:pt idx="1906">
                  <c:v>97</c:v>
                </c:pt>
                <c:pt idx="1907">
                  <c:v>158</c:v>
                </c:pt>
                <c:pt idx="1908">
                  <c:v>85</c:v>
                </c:pt>
                <c:pt idx="1909">
                  <c:v>80</c:v>
                </c:pt>
                <c:pt idx="1910">
                  <c:v>86</c:v>
                </c:pt>
                <c:pt idx="1911">
                  <c:v>119</c:v>
                </c:pt>
                <c:pt idx="1912">
                  <c:v>98</c:v>
                </c:pt>
                <c:pt idx="1913">
                  <c:v>97</c:v>
                </c:pt>
                <c:pt idx="1914">
                  <c:v>105</c:v>
                </c:pt>
                <c:pt idx="1915">
                  <c:v>124</c:v>
                </c:pt>
                <c:pt idx="1916">
                  <c:v>97</c:v>
                </c:pt>
                <c:pt idx="1917">
                  <c:v>105</c:v>
                </c:pt>
                <c:pt idx="1918">
                  <c:v>104</c:v>
                </c:pt>
                <c:pt idx="1919">
                  <c:v>101</c:v>
                </c:pt>
                <c:pt idx="1920">
                  <c:v>101</c:v>
                </c:pt>
                <c:pt idx="1921">
                  <c:v>114</c:v>
                </c:pt>
                <c:pt idx="1922">
                  <c:v>105</c:v>
                </c:pt>
                <c:pt idx="1923">
                  <c:v>90</c:v>
                </c:pt>
                <c:pt idx="1924">
                  <c:v>97</c:v>
                </c:pt>
                <c:pt idx="1925">
                  <c:v>144</c:v>
                </c:pt>
                <c:pt idx="1926">
                  <c:v>114</c:v>
                </c:pt>
                <c:pt idx="1927">
                  <c:v>124</c:v>
                </c:pt>
                <c:pt idx="1928">
                  <c:v>89</c:v>
                </c:pt>
                <c:pt idx="1929">
                  <c:v>160</c:v>
                </c:pt>
                <c:pt idx="1930">
                  <c:v>93</c:v>
                </c:pt>
                <c:pt idx="1931">
                  <c:v>87</c:v>
                </c:pt>
                <c:pt idx="1932">
                  <c:v>88</c:v>
                </c:pt>
                <c:pt idx="1933">
                  <c:v>142</c:v>
                </c:pt>
                <c:pt idx="1934">
                  <c:v>92</c:v>
                </c:pt>
                <c:pt idx="1935">
                  <c:v>117</c:v>
                </c:pt>
                <c:pt idx="1936">
                  <c:v>111</c:v>
                </c:pt>
                <c:pt idx="1937">
                  <c:v>121</c:v>
                </c:pt>
                <c:pt idx="1938">
                  <c:v>98</c:v>
                </c:pt>
                <c:pt idx="1939">
                  <c:v>107</c:v>
                </c:pt>
                <c:pt idx="1940">
                  <c:v>106</c:v>
                </c:pt>
                <c:pt idx="1941">
                  <c:v>136</c:v>
                </c:pt>
                <c:pt idx="1942">
                  <c:v>97</c:v>
                </c:pt>
                <c:pt idx="1943">
                  <c:v>7</c:v>
                </c:pt>
                <c:pt idx="1944">
                  <c:v>108</c:v>
                </c:pt>
                <c:pt idx="1945">
                  <c:v>97</c:v>
                </c:pt>
                <c:pt idx="1946">
                  <c:v>99</c:v>
                </c:pt>
                <c:pt idx="1947">
                  <c:v>103</c:v>
                </c:pt>
                <c:pt idx="1948">
                  <c:v>95</c:v>
                </c:pt>
                <c:pt idx="1949">
                  <c:v>93</c:v>
                </c:pt>
                <c:pt idx="1950">
                  <c:v>98</c:v>
                </c:pt>
                <c:pt idx="1951">
                  <c:v>90</c:v>
                </c:pt>
                <c:pt idx="1952">
                  <c:v>107</c:v>
                </c:pt>
                <c:pt idx="1953">
                  <c:v>90</c:v>
                </c:pt>
                <c:pt idx="1954">
                  <c:v>120</c:v>
                </c:pt>
                <c:pt idx="1955">
                  <c:v>115</c:v>
                </c:pt>
                <c:pt idx="1956">
                  <c:v>93</c:v>
                </c:pt>
                <c:pt idx="1957">
                  <c:v>99</c:v>
                </c:pt>
                <c:pt idx="1958">
                  <c:v>107</c:v>
                </c:pt>
                <c:pt idx="1959">
                  <c:v>110</c:v>
                </c:pt>
                <c:pt idx="1960">
                  <c:v>101</c:v>
                </c:pt>
                <c:pt idx="1961">
                  <c:v>85</c:v>
                </c:pt>
                <c:pt idx="1962">
                  <c:v>132</c:v>
                </c:pt>
                <c:pt idx="1963">
                  <c:v>88</c:v>
                </c:pt>
                <c:pt idx="1964">
                  <c:v>90</c:v>
                </c:pt>
                <c:pt idx="1965">
                  <c:v>145</c:v>
                </c:pt>
                <c:pt idx="1966">
                  <c:v>110</c:v>
                </c:pt>
                <c:pt idx="1967">
                  <c:v>101</c:v>
                </c:pt>
                <c:pt idx="1968">
                  <c:v>30</c:v>
                </c:pt>
                <c:pt idx="1969">
                  <c:v>122</c:v>
                </c:pt>
                <c:pt idx="1970">
                  <c:v>107</c:v>
                </c:pt>
                <c:pt idx="1971">
                  <c:v>127</c:v>
                </c:pt>
                <c:pt idx="1972">
                  <c:v>99</c:v>
                </c:pt>
                <c:pt idx="1973">
                  <c:v>104</c:v>
                </c:pt>
                <c:pt idx="1974">
                  <c:v>140</c:v>
                </c:pt>
                <c:pt idx="1975">
                  <c:v>133</c:v>
                </c:pt>
                <c:pt idx="1976">
                  <c:v>271</c:v>
                </c:pt>
                <c:pt idx="1977">
                  <c:v>112</c:v>
                </c:pt>
                <c:pt idx="1978">
                  <c:v>99</c:v>
                </c:pt>
                <c:pt idx="1979">
                  <c:v>100</c:v>
                </c:pt>
                <c:pt idx="1980">
                  <c:v>92</c:v>
                </c:pt>
                <c:pt idx="1981">
                  <c:v>105</c:v>
                </c:pt>
                <c:pt idx="1982">
                  <c:v>110</c:v>
                </c:pt>
                <c:pt idx="1983">
                  <c:v>116</c:v>
                </c:pt>
                <c:pt idx="1984">
                  <c:v>88</c:v>
                </c:pt>
                <c:pt idx="1985">
                  <c:v>111</c:v>
                </c:pt>
                <c:pt idx="1986">
                  <c:v>117</c:v>
                </c:pt>
                <c:pt idx="1987">
                  <c:v>95</c:v>
                </c:pt>
                <c:pt idx="1988">
                  <c:v>95</c:v>
                </c:pt>
                <c:pt idx="1989">
                  <c:v>127</c:v>
                </c:pt>
                <c:pt idx="1990">
                  <c:v>105</c:v>
                </c:pt>
                <c:pt idx="1991">
                  <c:v>104</c:v>
                </c:pt>
                <c:pt idx="1992">
                  <c:v>95</c:v>
                </c:pt>
                <c:pt idx="1993">
                  <c:v>121</c:v>
                </c:pt>
                <c:pt idx="1994">
                  <c:v>92</c:v>
                </c:pt>
                <c:pt idx="1995">
                  <c:v>80</c:v>
                </c:pt>
                <c:pt idx="1996">
                  <c:v>107</c:v>
                </c:pt>
                <c:pt idx="1997">
                  <c:v>91</c:v>
                </c:pt>
                <c:pt idx="1998">
                  <c:v>117</c:v>
                </c:pt>
                <c:pt idx="1999">
                  <c:v>107</c:v>
                </c:pt>
                <c:pt idx="2000">
                  <c:v>131</c:v>
                </c:pt>
                <c:pt idx="2001">
                  <c:v>122</c:v>
                </c:pt>
                <c:pt idx="2002">
                  <c:v>88</c:v>
                </c:pt>
                <c:pt idx="2003">
                  <c:v>134</c:v>
                </c:pt>
                <c:pt idx="2004">
                  <c:v>117</c:v>
                </c:pt>
                <c:pt idx="2005">
                  <c:v>80</c:v>
                </c:pt>
                <c:pt idx="2006">
                  <c:v>85</c:v>
                </c:pt>
                <c:pt idx="2007">
                  <c:v>138</c:v>
                </c:pt>
                <c:pt idx="2008">
                  <c:v>121</c:v>
                </c:pt>
                <c:pt idx="2009">
                  <c:v>134</c:v>
                </c:pt>
                <c:pt idx="2010">
                  <c:v>100</c:v>
                </c:pt>
                <c:pt idx="2011">
                  <c:v>100</c:v>
                </c:pt>
                <c:pt idx="2012">
                  <c:v>119</c:v>
                </c:pt>
                <c:pt idx="2013">
                  <c:v>137</c:v>
                </c:pt>
                <c:pt idx="2014">
                  <c:v>119</c:v>
                </c:pt>
                <c:pt idx="2015">
                  <c:v>139</c:v>
                </c:pt>
                <c:pt idx="2016">
                  <c:v>114</c:v>
                </c:pt>
                <c:pt idx="2017">
                  <c:v>120</c:v>
                </c:pt>
                <c:pt idx="2018">
                  <c:v>98</c:v>
                </c:pt>
                <c:pt idx="2019">
                  <c:v>106</c:v>
                </c:pt>
                <c:pt idx="2020">
                  <c:v>98</c:v>
                </c:pt>
                <c:pt idx="2021">
                  <c:v>107</c:v>
                </c:pt>
                <c:pt idx="2022">
                  <c:v>88</c:v>
                </c:pt>
                <c:pt idx="2023">
                  <c:v>137</c:v>
                </c:pt>
                <c:pt idx="2024">
                  <c:v>100</c:v>
                </c:pt>
                <c:pt idx="2025">
                  <c:v>115</c:v>
                </c:pt>
                <c:pt idx="2026">
                  <c:v>101</c:v>
                </c:pt>
                <c:pt idx="2027">
                  <c:v>110</c:v>
                </c:pt>
                <c:pt idx="2028">
                  <c:v>94</c:v>
                </c:pt>
                <c:pt idx="2029">
                  <c:v>88</c:v>
                </c:pt>
                <c:pt idx="2030">
                  <c:v>127</c:v>
                </c:pt>
                <c:pt idx="2031">
                  <c:v>95</c:v>
                </c:pt>
                <c:pt idx="2032">
                  <c:v>87</c:v>
                </c:pt>
                <c:pt idx="2033">
                  <c:v>118</c:v>
                </c:pt>
                <c:pt idx="2034">
                  <c:v>107</c:v>
                </c:pt>
                <c:pt idx="2035">
                  <c:v>124</c:v>
                </c:pt>
                <c:pt idx="2036">
                  <c:v>89</c:v>
                </c:pt>
                <c:pt idx="2037">
                  <c:v>88</c:v>
                </c:pt>
                <c:pt idx="2038">
                  <c:v>118</c:v>
                </c:pt>
                <c:pt idx="2039">
                  <c:v>93</c:v>
                </c:pt>
                <c:pt idx="2040">
                  <c:v>80</c:v>
                </c:pt>
                <c:pt idx="2041">
                  <c:v>120</c:v>
                </c:pt>
                <c:pt idx="2042">
                  <c:v>98</c:v>
                </c:pt>
                <c:pt idx="2043">
                  <c:v>119</c:v>
                </c:pt>
                <c:pt idx="2044">
                  <c:v>88</c:v>
                </c:pt>
                <c:pt idx="2045">
                  <c:v>201</c:v>
                </c:pt>
                <c:pt idx="2046">
                  <c:v>90</c:v>
                </c:pt>
                <c:pt idx="2047">
                  <c:v>127</c:v>
                </c:pt>
                <c:pt idx="2048">
                  <c:v>119</c:v>
                </c:pt>
                <c:pt idx="2049">
                  <c:v>85</c:v>
                </c:pt>
                <c:pt idx="2050">
                  <c:v>98</c:v>
                </c:pt>
                <c:pt idx="2051">
                  <c:v>101</c:v>
                </c:pt>
                <c:pt idx="2052">
                  <c:v>112</c:v>
                </c:pt>
                <c:pt idx="2053">
                  <c:v>97</c:v>
                </c:pt>
                <c:pt idx="2054">
                  <c:v>126</c:v>
                </c:pt>
                <c:pt idx="2055">
                  <c:v>106</c:v>
                </c:pt>
                <c:pt idx="2056">
                  <c:v>97</c:v>
                </c:pt>
                <c:pt idx="2057">
                  <c:v>100</c:v>
                </c:pt>
                <c:pt idx="2058">
                  <c:v>114</c:v>
                </c:pt>
                <c:pt idx="2059">
                  <c:v>101</c:v>
                </c:pt>
                <c:pt idx="2060">
                  <c:v>88</c:v>
                </c:pt>
                <c:pt idx="2061">
                  <c:v>93</c:v>
                </c:pt>
                <c:pt idx="2062">
                  <c:v>92</c:v>
                </c:pt>
                <c:pt idx="2063">
                  <c:v>98</c:v>
                </c:pt>
                <c:pt idx="2064">
                  <c:v>94</c:v>
                </c:pt>
                <c:pt idx="2065">
                  <c:v>102</c:v>
                </c:pt>
                <c:pt idx="2066">
                  <c:v>98</c:v>
                </c:pt>
                <c:pt idx="2067">
                  <c:v>121</c:v>
                </c:pt>
                <c:pt idx="2068">
                  <c:v>111</c:v>
                </c:pt>
                <c:pt idx="2069">
                  <c:v>90</c:v>
                </c:pt>
                <c:pt idx="2070">
                  <c:v>100</c:v>
                </c:pt>
                <c:pt idx="2071">
                  <c:v>50</c:v>
                </c:pt>
                <c:pt idx="2072">
                  <c:v>141</c:v>
                </c:pt>
                <c:pt idx="2073">
                  <c:v>139</c:v>
                </c:pt>
                <c:pt idx="2074">
                  <c:v>114</c:v>
                </c:pt>
                <c:pt idx="2075">
                  <c:v>96</c:v>
                </c:pt>
                <c:pt idx="2076">
                  <c:v>111</c:v>
                </c:pt>
                <c:pt idx="2077">
                  <c:v>127</c:v>
                </c:pt>
                <c:pt idx="2078">
                  <c:v>107</c:v>
                </c:pt>
                <c:pt idx="2079">
                  <c:v>97</c:v>
                </c:pt>
                <c:pt idx="2080">
                  <c:v>127</c:v>
                </c:pt>
                <c:pt idx="2081">
                  <c:v>110</c:v>
                </c:pt>
                <c:pt idx="2082">
                  <c:v>135</c:v>
                </c:pt>
                <c:pt idx="2083">
                  <c:v>84</c:v>
                </c:pt>
                <c:pt idx="2084">
                  <c:v>240</c:v>
                </c:pt>
                <c:pt idx="2085">
                  <c:v>122</c:v>
                </c:pt>
                <c:pt idx="2086">
                  <c:v>114</c:v>
                </c:pt>
                <c:pt idx="2087">
                  <c:v>132</c:v>
                </c:pt>
                <c:pt idx="2088">
                  <c:v>170</c:v>
                </c:pt>
                <c:pt idx="2089">
                  <c:v>133</c:v>
                </c:pt>
                <c:pt idx="2090">
                  <c:v>112</c:v>
                </c:pt>
                <c:pt idx="2091">
                  <c:v>108</c:v>
                </c:pt>
                <c:pt idx="2092">
                  <c:v>115</c:v>
                </c:pt>
                <c:pt idx="2093">
                  <c:v>83</c:v>
                </c:pt>
                <c:pt idx="2094">
                  <c:v>105</c:v>
                </c:pt>
                <c:pt idx="2095">
                  <c:v>110</c:v>
                </c:pt>
                <c:pt idx="2096">
                  <c:v>108</c:v>
                </c:pt>
                <c:pt idx="2097">
                  <c:v>96</c:v>
                </c:pt>
                <c:pt idx="2098">
                  <c:v>94</c:v>
                </c:pt>
                <c:pt idx="2099">
                  <c:v>142</c:v>
                </c:pt>
                <c:pt idx="2100">
                  <c:v>104</c:v>
                </c:pt>
                <c:pt idx="2101">
                  <c:v>136</c:v>
                </c:pt>
                <c:pt idx="2102">
                  <c:v>106</c:v>
                </c:pt>
                <c:pt idx="2103">
                  <c:v>106</c:v>
                </c:pt>
                <c:pt idx="2104">
                  <c:v>98</c:v>
                </c:pt>
                <c:pt idx="2105">
                  <c:v>100</c:v>
                </c:pt>
                <c:pt idx="2106">
                  <c:v>95</c:v>
                </c:pt>
                <c:pt idx="2107">
                  <c:v>107</c:v>
                </c:pt>
                <c:pt idx="2108">
                  <c:v>104</c:v>
                </c:pt>
                <c:pt idx="2109">
                  <c:v>104</c:v>
                </c:pt>
                <c:pt idx="2110">
                  <c:v>143</c:v>
                </c:pt>
                <c:pt idx="2111">
                  <c:v>77</c:v>
                </c:pt>
                <c:pt idx="2112">
                  <c:v>96</c:v>
                </c:pt>
                <c:pt idx="2113">
                  <c:v>114</c:v>
                </c:pt>
                <c:pt idx="2114">
                  <c:v>145</c:v>
                </c:pt>
                <c:pt idx="2115">
                  <c:v>116</c:v>
                </c:pt>
                <c:pt idx="2116">
                  <c:v>100</c:v>
                </c:pt>
                <c:pt idx="2117">
                  <c:v>104</c:v>
                </c:pt>
                <c:pt idx="2118">
                  <c:v>92</c:v>
                </c:pt>
                <c:pt idx="2119">
                  <c:v>92</c:v>
                </c:pt>
                <c:pt idx="2120">
                  <c:v>105</c:v>
                </c:pt>
                <c:pt idx="2121">
                  <c:v>120</c:v>
                </c:pt>
                <c:pt idx="2122">
                  <c:v>116</c:v>
                </c:pt>
                <c:pt idx="2123">
                  <c:v>119</c:v>
                </c:pt>
                <c:pt idx="2124">
                  <c:v>101</c:v>
                </c:pt>
                <c:pt idx="2125">
                  <c:v>117</c:v>
                </c:pt>
                <c:pt idx="2126">
                  <c:v>106</c:v>
                </c:pt>
                <c:pt idx="2127">
                  <c:v>112</c:v>
                </c:pt>
                <c:pt idx="2128">
                  <c:v>136</c:v>
                </c:pt>
                <c:pt idx="2129">
                  <c:v>81</c:v>
                </c:pt>
                <c:pt idx="2130">
                  <c:v>87</c:v>
                </c:pt>
                <c:pt idx="2131">
                  <c:v>96</c:v>
                </c:pt>
                <c:pt idx="2132">
                  <c:v>106</c:v>
                </c:pt>
                <c:pt idx="2133">
                  <c:v>122</c:v>
                </c:pt>
                <c:pt idx="2134">
                  <c:v>123</c:v>
                </c:pt>
                <c:pt idx="2135">
                  <c:v>133</c:v>
                </c:pt>
                <c:pt idx="2136">
                  <c:v>92</c:v>
                </c:pt>
                <c:pt idx="2137">
                  <c:v>110</c:v>
                </c:pt>
                <c:pt idx="2138">
                  <c:v>104</c:v>
                </c:pt>
                <c:pt idx="2139">
                  <c:v>60</c:v>
                </c:pt>
                <c:pt idx="2140">
                  <c:v>98</c:v>
                </c:pt>
                <c:pt idx="2141">
                  <c:v>120</c:v>
                </c:pt>
                <c:pt idx="2142">
                  <c:v>112</c:v>
                </c:pt>
                <c:pt idx="2143">
                  <c:v>127</c:v>
                </c:pt>
                <c:pt idx="2144">
                  <c:v>102</c:v>
                </c:pt>
                <c:pt idx="2145">
                  <c:v>91</c:v>
                </c:pt>
                <c:pt idx="2146">
                  <c:v>114</c:v>
                </c:pt>
                <c:pt idx="2147">
                  <c:v>115</c:v>
                </c:pt>
                <c:pt idx="2148">
                  <c:v>115</c:v>
                </c:pt>
                <c:pt idx="2149">
                  <c:v>120</c:v>
                </c:pt>
                <c:pt idx="2150">
                  <c:v>135</c:v>
                </c:pt>
                <c:pt idx="2151">
                  <c:v>90</c:v>
                </c:pt>
                <c:pt idx="2152">
                  <c:v>100</c:v>
                </c:pt>
                <c:pt idx="2153">
                  <c:v>105</c:v>
                </c:pt>
                <c:pt idx="2154">
                  <c:v>138</c:v>
                </c:pt>
                <c:pt idx="2155">
                  <c:v>94</c:v>
                </c:pt>
                <c:pt idx="2156">
                  <c:v>101</c:v>
                </c:pt>
                <c:pt idx="2157">
                  <c:v>131</c:v>
                </c:pt>
                <c:pt idx="2158">
                  <c:v>91</c:v>
                </c:pt>
                <c:pt idx="2159">
                  <c:v>112</c:v>
                </c:pt>
                <c:pt idx="2160">
                  <c:v>95</c:v>
                </c:pt>
                <c:pt idx="2161">
                  <c:v>100</c:v>
                </c:pt>
                <c:pt idx="2162">
                  <c:v>105</c:v>
                </c:pt>
                <c:pt idx="2163">
                  <c:v>108</c:v>
                </c:pt>
                <c:pt idx="2164">
                  <c:v>101</c:v>
                </c:pt>
                <c:pt idx="2165">
                  <c:v>114</c:v>
                </c:pt>
                <c:pt idx="2166">
                  <c:v>109</c:v>
                </c:pt>
                <c:pt idx="2167">
                  <c:v>115</c:v>
                </c:pt>
                <c:pt idx="2168">
                  <c:v>117</c:v>
                </c:pt>
                <c:pt idx="2169">
                  <c:v>107</c:v>
                </c:pt>
                <c:pt idx="2170">
                  <c:v>134</c:v>
                </c:pt>
                <c:pt idx="2171">
                  <c:v>118</c:v>
                </c:pt>
                <c:pt idx="2172">
                  <c:v>121</c:v>
                </c:pt>
                <c:pt idx="2173">
                  <c:v>105</c:v>
                </c:pt>
                <c:pt idx="2174">
                  <c:v>110</c:v>
                </c:pt>
                <c:pt idx="2175">
                  <c:v>114</c:v>
                </c:pt>
                <c:pt idx="2176">
                  <c:v>104</c:v>
                </c:pt>
                <c:pt idx="2177">
                  <c:v>100</c:v>
                </c:pt>
                <c:pt idx="2178">
                  <c:v>85</c:v>
                </c:pt>
                <c:pt idx="2179">
                  <c:v>72</c:v>
                </c:pt>
                <c:pt idx="2180">
                  <c:v>128</c:v>
                </c:pt>
                <c:pt idx="2181">
                  <c:v>72</c:v>
                </c:pt>
                <c:pt idx="2182">
                  <c:v>89</c:v>
                </c:pt>
                <c:pt idx="2183">
                  <c:v>96</c:v>
                </c:pt>
                <c:pt idx="2184">
                  <c:v>77</c:v>
                </c:pt>
                <c:pt idx="2185">
                  <c:v>123</c:v>
                </c:pt>
                <c:pt idx="2186">
                  <c:v>111</c:v>
                </c:pt>
                <c:pt idx="2187">
                  <c:v>30</c:v>
                </c:pt>
                <c:pt idx="2188">
                  <c:v>93</c:v>
                </c:pt>
                <c:pt idx="2189">
                  <c:v>129</c:v>
                </c:pt>
                <c:pt idx="2190">
                  <c:v>128</c:v>
                </c:pt>
                <c:pt idx="2191">
                  <c:v>110</c:v>
                </c:pt>
                <c:pt idx="2192">
                  <c:v>137</c:v>
                </c:pt>
                <c:pt idx="2193">
                  <c:v>124</c:v>
                </c:pt>
                <c:pt idx="2194">
                  <c:v>93</c:v>
                </c:pt>
                <c:pt idx="2195">
                  <c:v>115</c:v>
                </c:pt>
                <c:pt idx="2196">
                  <c:v>98</c:v>
                </c:pt>
                <c:pt idx="2197">
                  <c:v>105</c:v>
                </c:pt>
                <c:pt idx="2198">
                  <c:v>127</c:v>
                </c:pt>
                <c:pt idx="2199">
                  <c:v>82</c:v>
                </c:pt>
                <c:pt idx="2200">
                  <c:v>143</c:v>
                </c:pt>
                <c:pt idx="2201">
                  <c:v>103</c:v>
                </c:pt>
                <c:pt idx="2202">
                  <c:v>104</c:v>
                </c:pt>
                <c:pt idx="2203">
                  <c:v>98</c:v>
                </c:pt>
                <c:pt idx="2204">
                  <c:v>92</c:v>
                </c:pt>
                <c:pt idx="2205">
                  <c:v>123</c:v>
                </c:pt>
                <c:pt idx="2206">
                  <c:v>88</c:v>
                </c:pt>
                <c:pt idx="2207">
                  <c:v>158</c:v>
                </c:pt>
                <c:pt idx="2208">
                  <c:v>128</c:v>
                </c:pt>
                <c:pt idx="2209">
                  <c:v>107</c:v>
                </c:pt>
                <c:pt idx="2210">
                  <c:v>91</c:v>
                </c:pt>
                <c:pt idx="2211">
                  <c:v>90</c:v>
                </c:pt>
                <c:pt idx="2212">
                  <c:v>115</c:v>
                </c:pt>
                <c:pt idx="2213">
                  <c:v>101</c:v>
                </c:pt>
                <c:pt idx="2214">
                  <c:v>113</c:v>
                </c:pt>
                <c:pt idx="2215">
                  <c:v>113</c:v>
                </c:pt>
                <c:pt idx="2216">
                  <c:v>87</c:v>
                </c:pt>
                <c:pt idx="2217">
                  <c:v>101</c:v>
                </c:pt>
                <c:pt idx="2218">
                  <c:v>111</c:v>
                </c:pt>
                <c:pt idx="2219">
                  <c:v>108</c:v>
                </c:pt>
                <c:pt idx="2220">
                  <c:v>105</c:v>
                </c:pt>
                <c:pt idx="2221">
                  <c:v>109</c:v>
                </c:pt>
                <c:pt idx="2222">
                  <c:v>109</c:v>
                </c:pt>
                <c:pt idx="2223">
                  <c:v>99</c:v>
                </c:pt>
                <c:pt idx="2224">
                  <c:v>98</c:v>
                </c:pt>
                <c:pt idx="2225">
                  <c:v>104</c:v>
                </c:pt>
                <c:pt idx="2226">
                  <c:v>109</c:v>
                </c:pt>
                <c:pt idx="2227">
                  <c:v>75</c:v>
                </c:pt>
                <c:pt idx="2228">
                  <c:v>119</c:v>
                </c:pt>
                <c:pt idx="2229">
                  <c:v>90</c:v>
                </c:pt>
                <c:pt idx="2230">
                  <c:v>97</c:v>
                </c:pt>
                <c:pt idx="2231">
                  <c:v>103</c:v>
                </c:pt>
                <c:pt idx="2232">
                  <c:v>89</c:v>
                </c:pt>
                <c:pt idx="2233">
                  <c:v>106</c:v>
                </c:pt>
                <c:pt idx="2234">
                  <c:v>96</c:v>
                </c:pt>
                <c:pt idx="2235">
                  <c:v>115</c:v>
                </c:pt>
                <c:pt idx="2236">
                  <c:v>104</c:v>
                </c:pt>
                <c:pt idx="2237">
                  <c:v>24</c:v>
                </c:pt>
                <c:pt idx="2238">
                  <c:v>108</c:v>
                </c:pt>
                <c:pt idx="2239">
                  <c:v>112</c:v>
                </c:pt>
                <c:pt idx="2240">
                  <c:v>104</c:v>
                </c:pt>
                <c:pt idx="2241">
                  <c:v>113</c:v>
                </c:pt>
                <c:pt idx="2242">
                  <c:v>98</c:v>
                </c:pt>
                <c:pt idx="2243">
                  <c:v>121</c:v>
                </c:pt>
                <c:pt idx="2244">
                  <c:v>114</c:v>
                </c:pt>
                <c:pt idx="2245">
                  <c:v>124</c:v>
                </c:pt>
                <c:pt idx="2246">
                  <c:v>148</c:v>
                </c:pt>
                <c:pt idx="2247">
                  <c:v>108</c:v>
                </c:pt>
                <c:pt idx="2248">
                  <c:v>95</c:v>
                </c:pt>
                <c:pt idx="2249">
                  <c:v>108</c:v>
                </c:pt>
                <c:pt idx="2250">
                  <c:v>68</c:v>
                </c:pt>
                <c:pt idx="2251">
                  <c:v>103</c:v>
                </c:pt>
                <c:pt idx="2252">
                  <c:v>99</c:v>
                </c:pt>
                <c:pt idx="2253">
                  <c:v>30</c:v>
                </c:pt>
                <c:pt idx="2254">
                  <c:v>88</c:v>
                </c:pt>
                <c:pt idx="2255">
                  <c:v>128</c:v>
                </c:pt>
                <c:pt idx="2256">
                  <c:v>124</c:v>
                </c:pt>
                <c:pt idx="2257">
                  <c:v>84</c:v>
                </c:pt>
                <c:pt idx="2258">
                  <c:v>122</c:v>
                </c:pt>
                <c:pt idx="2259">
                  <c:v>101</c:v>
                </c:pt>
                <c:pt idx="2260">
                  <c:v>98</c:v>
                </c:pt>
                <c:pt idx="2261">
                  <c:v>105</c:v>
                </c:pt>
                <c:pt idx="2262">
                  <c:v>225</c:v>
                </c:pt>
                <c:pt idx="2263">
                  <c:v>111</c:v>
                </c:pt>
                <c:pt idx="2264">
                  <c:v>88</c:v>
                </c:pt>
                <c:pt idx="2265">
                  <c:v>88</c:v>
                </c:pt>
                <c:pt idx="2266">
                  <c:v>94</c:v>
                </c:pt>
                <c:pt idx="2267">
                  <c:v>117</c:v>
                </c:pt>
                <c:pt idx="2268">
                  <c:v>95</c:v>
                </c:pt>
                <c:pt idx="2269">
                  <c:v>99</c:v>
                </c:pt>
                <c:pt idx="2270">
                  <c:v>96</c:v>
                </c:pt>
                <c:pt idx="2271">
                  <c:v>98</c:v>
                </c:pt>
                <c:pt idx="2272">
                  <c:v>123</c:v>
                </c:pt>
                <c:pt idx="2273">
                  <c:v>101</c:v>
                </c:pt>
                <c:pt idx="2274">
                  <c:v>102</c:v>
                </c:pt>
                <c:pt idx="2275">
                  <c:v>94</c:v>
                </c:pt>
                <c:pt idx="2276">
                  <c:v>102</c:v>
                </c:pt>
                <c:pt idx="2277">
                  <c:v>108</c:v>
                </c:pt>
                <c:pt idx="2278">
                  <c:v>116</c:v>
                </c:pt>
                <c:pt idx="2279">
                  <c:v>93</c:v>
                </c:pt>
                <c:pt idx="2280">
                  <c:v>102</c:v>
                </c:pt>
                <c:pt idx="2281">
                  <c:v>103</c:v>
                </c:pt>
                <c:pt idx="2282">
                  <c:v>115</c:v>
                </c:pt>
                <c:pt idx="2283">
                  <c:v>96</c:v>
                </c:pt>
                <c:pt idx="2284">
                  <c:v>98</c:v>
                </c:pt>
                <c:pt idx="2285">
                  <c:v>101</c:v>
                </c:pt>
                <c:pt idx="2286">
                  <c:v>106</c:v>
                </c:pt>
                <c:pt idx="2287">
                  <c:v>101</c:v>
                </c:pt>
                <c:pt idx="2288">
                  <c:v>87</c:v>
                </c:pt>
                <c:pt idx="2289">
                  <c:v>111</c:v>
                </c:pt>
                <c:pt idx="2290">
                  <c:v>99</c:v>
                </c:pt>
                <c:pt idx="2291">
                  <c:v>88</c:v>
                </c:pt>
                <c:pt idx="2292">
                  <c:v>83</c:v>
                </c:pt>
                <c:pt idx="2293">
                  <c:v>91</c:v>
                </c:pt>
                <c:pt idx="2294">
                  <c:v>108</c:v>
                </c:pt>
                <c:pt idx="2295">
                  <c:v>154</c:v>
                </c:pt>
                <c:pt idx="2296">
                  <c:v>148</c:v>
                </c:pt>
                <c:pt idx="2297">
                  <c:v>77</c:v>
                </c:pt>
                <c:pt idx="2298">
                  <c:v>110</c:v>
                </c:pt>
                <c:pt idx="2299">
                  <c:v>42</c:v>
                </c:pt>
                <c:pt idx="2300">
                  <c:v>83</c:v>
                </c:pt>
                <c:pt idx="2301">
                  <c:v>107</c:v>
                </c:pt>
                <c:pt idx="2302">
                  <c:v>100</c:v>
                </c:pt>
                <c:pt idx="2303">
                  <c:v>87</c:v>
                </c:pt>
                <c:pt idx="2304">
                  <c:v>154</c:v>
                </c:pt>
                <c:pt idx="2305">
                  <c:v>106</c:v>
                </c:pt>
                <c:pt idx="2306">
                  <c:v>99</c:v>
                </c:pt>
                <c:pt idx="2307">
                  <c:v>100</c:v>
                </c:pt>
                <c:pt idx="2308">
                  <c:v>116</c:v>
                </c:pt>
                <c:pt idx="2309">
                  <c:v>94</c:v>
                </c:pt>
                <c:pt idx="2310">
                  <c:v>111</c:v>
                </c:pt>
                <c:pt idx="2311">
                  <c:v>100</c:v>
                </c:pt>
                <c:pt idx="2312">
                  <c:v>125</c:v>
                </c:pt>
                <c:pt idx="2313">
                  <c:v>114</c:v>
                </c:pt>
                <c:pt idx="2314">
                  <c:v>119</c:v>
                </c:pt>
                <c:pt idx="2315">
                  <c:v>135</c:v>
                </c:pt>
                <c:pt idx="2316">
                  <c:v>93</c:v>
                </c:pt>
                <c:pt idx="2317">
                  <c:v>114</c:v>
                </c:pt>
                <c:pt idx="2318">
                  <c:v>124</c:v>
                </c:pt>
                <c:pt idx="2319">
                  <c:v>134</c:v>
                </c:pt>
                <c:pt idx="2320">
                  <c:v>114</c:v>
                </c:pt>
                <c:pt idx="2321">
                  <c:v>124</c:v>
                </c:pt>
                <c:pt idx="2322">
                  <c:v>104</c:v>
                </c:pt>
                <c:pt idx="2323">
                  <c:v>118</c:v>
                </c:pt>
                <c:pt idx="2324">
                  <c:v>80</c:v>
                </c:pt>
                <c:pt idx="2325">
                  <c:v>107</c:v>
                </c:pt>
                <c:pt idx="2326">
                  <c:v>125</c:v>
                </c:pt>
                <c:pt idx="2327">
                  <c:v>115</c:v>
                </c:pt>
                <c:pt idx="2328">
                  <c:v>88</c:v>
                </c:pt>
                <c:pt idx="2329">
                  <c:v>122</c:v>
                </c:pt>
                <c:pt idx="2330">
                  <c:v>103</c:v>
                </c:pt>
                <c:pt idx="2331">
                  <c:v>101</c:v>
                </c:pt>
                <c:pt idx="2332">
                  <c:v>101</c:v>
                </c:pt>
                <c:pt idx="2333">
                  <c:v>107</c:v>
                </c:pt>
                <c:pt idx="2334">
                  <c:v>86</c:v>
                </c:pt>
                <c:pt idx="2335">
                  <c:v>118</c:v>
                </c:pt>
                <c:pt idx="2336">
                  <c:v>107</c:v>
                </c:pt>
                <c:pt idx="2337">
                  <c:v>100</c:v>
                </c:pt>
                <c:pt idx="2338">
                  <c:v>30</c:v>
                </c:pt>
                <c:pt idx="2339">
                  <c:v>110</c:v>
                </c:pt>
                <c:pt idx="2340">
                  <c:v>106</c:v>
                </c:pt>
                <c:pt idx="2341">
                  <c:v>7</c:v>
                </c:pt>
                <c:pt idx="2342">
                  <c:v>102</c:v>
                </c:pt>
                <c:pt idx="2343">
                  <c:v>98</c:v>
                </c:pt>
                <c:pt idx="2344">
                  <c:v>83</c:v>
                </c:pt>
                <c:pt idx="2345">
                  <c:v>153</c:v>
                </c:pt>
                <c:pt idx="2346">
                  <c:v>98</c:v>
                </c:pt>
                <c:pt idx="2347">
                  <c:v>105</c:v>
                </c:pt>
                <c:pt idx="2348">
                  <c:v>96</c:v>
                </c:pt>
                <c:pt idx="2349">
                  <c:v>105</c:v>
                </c:pt>
                <c:pt idx="2350">
                  <c:v>125</c:v>
                </c:pt>
                <c:pt idx="2351">
                  <c:v>184</c:v>
                </c:pt>
                <c:pt idx="2352">
                  <c:v>236</c:v>
                </c:pt>
                <c:pt idx="2353">
                  <c:v>97</c:v>
                </c:pt>
                <c:pt idx="2354">
                  <c:v>113</c:v>
                </c:pt>
                <c:pt idx="2355">
                  <c:v>95</c:v>
                </c:pt>
                <c:pt idx="2356">
                  <c:v>103</c:v>
                </c:pt>
                <c:pt idx="2357">
                  <c:v>91</c:v>
                </c:pt>
                <c:pt idx="2358">
                  <c:v>146</c:v>
                </c:pt>
                <c:pt idx="2359">
                  <c:v>116</c:v>
                </c:pt>
                <c:pt idx="2360">
                  <c:v>93</c:v>
                </c:pt>
                <c:pt idx="2361">
                  <c:v>113</c:v>
                </c:pt>
                <c:pt idx="2362">
                  <c:v>90</c:v>
                </c:pt>
                <c:pt idx="2363">
                  <c:v>101</c:v>
                </c:pt>
                <c:pt idx="2364">
                  <c:v>95</c:v>
                </c:pt>
                <c:pt idx="2365">
                  <c:v>109</c:v>
                </c:pt>
                <c:pt idx="2366">
                  <c:v>43</c:v>
                </c:pt>
                <c:pt idx="2367">
                  <c:v>85</c:v>
                </c:pt>
                <c:pt idx="2368">
                  <c:v>101</c:v>
                </c:pt>
                <c:pt idx="2369">
                  <c:v>125</c:v>
                </c:pt>
                <c:pt idx="2370">
                  <c:v>118</c:v>
                </c:pt>
                <c:pt idx="2371">
                  <c:v>132</c:v>
                </c:pt>
                <c:pt idx="2372">
                  <c:v>131</c:v>
                </c:pt>
                <c:pt idx="2373">
                  <c:v>129</c:v>
                </c:pt>
                <c:pt idx="2374">
                  <c:v>100</c:v>
                </c:pt>
                <c:pt idx="2375">
                  <c:v>172</c:v>
                </c:pt>
                <c:pt idx="2376">
                  <c:v>97</c:v>
                </c:pt>
                <c:pt idx="2377">
                  <c:v>121</c:v>
                </c:pt>
                <c:pt idx="2378">
                  <c:v>92</c:v>
                </c:pt>
                <c:pt idx="2379">
                  <c:v>116</c:v>
                </c:pt>
                <c:pt idx="2380">
                  <c:v>110</c:v>
                </c:pt>
                <c:pt idx="2381">
                  <c:v>90</c:v>
                </c:pt>
                <c:pt idx="2382">
                  <c:v>81</c:v>
                </c:pt>
                <c:pt idx="2383">
                  <c:v>97</c:v>
                </c:pt>
                <c:pt idx="2384">
                  <c:v>107</c:v>
                </c:pt>
                <c:pt idx="2385">
                  <c:v>118</c:v>
                </c:pt>
                <c:pt idx="2386">
                  <c:v>100</c:v>
                </c:pt>
                <c:pt idx="2387">
                  <c:v>97</c:v>
                </c:pt>
                <c:pt idx="2388">
                  <c:v>114</c:v>
                </c:pt>
                <c:pt idx="2389">
                  <c:v>130</c:v>
                </c:pt>
                <c:pt idx="2390">
                  <c:v>82</c:v>
                </c:pt>
                <c:pt idx="2391">
                  <c:v>96</c:v>
                </c:pt>
                <c:pt idx="2392">
                  <c:v>105</c:v>
                </c:pt>
                <c:pt idx="2393">
                  <c:v>122</c:v>
                </c:pt>
                <c:pt idx="2394">
                  <c:v>88</c:v>
                </c:pt>
                <c:pt idx="2395">
                  <c:v>110</c:v>
                </c:pt>
                <c:pt idx="2396">
                  <c:v>103</c:v>
                </c:pt>
                <c:pt idx="2397">
                  <c:v>106</c:v>
                </c:pt>
                <c:pt idx="2398">
                  <c:v>98</c:v>
                </c:pt>
                <c:pt idx="2399">
                  <c:v>68</c:v>
                </c:pt>
                <c:pt idx="2400">
                  <c:v>94</c:v>
                </c:pt>
                <c:pt idx="2401">
                  <c:v>99</c:v>
                </c:pt>
                <c:pt idx="2402">
                  <c:v>107</c:v>
                </c:pt>
                <c:pt idx="2403">
                  <c:v>180</c:v>
                </c:pt>
                <c:pt idx="2404">
                  <c:v>89</c:v>
                </c:pt>
                <c:pt idx="2405">
                  <c:v>97</c:v>
                </c:pt>
                <c:pt idx="2406">
                  <c:v>113</c:v>
                </c:pt>
                <c:pt idx="2407">
                  <c:v>131</c:v>
                </c:pt>
                <c:pt idx="2408">
                  <c:v>44</c:v>
                </c:pt>
                <c:pt idx="2409">
                  <c:v>103</c:v>
                </c:pt>
                <c:pt idx="2410">
                  <c:v>119</c:v>
                </c:pt>
                <c:pt idx="2411">
                  <c:v>98</c:v>
                </c:pt>
                <c:pt idx="2412">
                  <c:v>111</c:v>
                </c:pt>
                <c:pt idx="2413">
                  <c:v>94</c:v>
                </c:pt>
                <c:pt idx="2414">
                  <c:v>122</c:v>
                </c:pt>
                <c:pt idx="2415">
                  <c:v>81</c:v>
                </c:pt>
                <c:pt idx="2416">
                  <c:v>89</c:v>
                </c:pt>
                <c:pt idx="2417">
                  <c:v>106</c:v>
                </c:pt>
                <c:pt idx="2418">
                  <c:v>122</c:v>
                </c:pt>
                <c:pt idx="2419">
                  <c:v>86</c:v>
                </c:pt>
                <c:pt idx="2420">
                  <c:v>103</c:v>
                </c:pt>
                <c:pt idx="2421">
                  <c:v>121</c:v>
                </c:pt>
                <c:pt idx="2422">
                  <c:v>109</c:v>
                </c:pt>
                <c:pt idx="2423">
                  <c:v>109</c:v>
                </c:pt>
                <c:pt idx="2424">
                  <c:v>123</c:v>
                </c:pt>
                <c:pt idx="2425">
                  <c:v>94</c:v>
                </c:pt>
                <c:pt idx="2426">
                  <c:v>94</c:v>
                </c:pt>
                <c:pt idx="2427">
                  <c:v>115</c:v>
                </c:pt>
                <c:pt idx="2428">
                  <c:v>107</c:v>
                </c:pt>
                <c:pt idx="2429">
                  <c:v>91</c:v>
                </c:pt>
                <c:pt idx="2430">
                  <c:v>125</c:v>
                </c:pt>
                <c:pt idx="2431">
                  <c:v>122</c:v>
                </c:pt>
                <c:pt idx="2432">
                  <c:v>102</c:v>
                </c:pt>
                <c:pt idx="2433">
                  <c:v>90</c:v>
                </c:pt>
                <c:pt idx="2434">
                  <c:v>98</c:v>
                </c:pt>
                <c:pt idx="2435">
                  <c:v>109</c:v>
                </c:pt>
                <c:pt idx="2436">
                  <c:v>107</c:v>
                </c:pt>
                <c:pt idx="2437">
                  <c:v>90</c:v>
                </c:pt>
                <c:pt idx="2438">
                  <c:v>112</c:v>
                </c:pt>
                <c:pt idx="2439">
                  <c:v>94</c:v>
                </c:pt>
                <c:pt idx="2440">
                  <c:v>105</c:v>
                </c:pt>
                <c:pt idx="2441">
                  <c:v>104</c:v>
                </c:pt>
                <c:pt idx="2442">
                  <c:v>112</c:v>
                </c:pt>
                <c:pt idx="2443">
                  <c:v>108</c:v>
                </c:pt>
                <c:pt idx="2444">
                  <c:v>112</c:v>
                </c:pt>
                <c:pt idx="2445">
                  <c:v>127</c:v>
                </c:pt>
                <c:pt idx="2446">
                  <c:v>111</c:v>
                </c:pt>
                <c:pt idx="2447">
                  <c:v>126</c:v>
                </c:pt>
                <c:pt idx="2448">
                  <c:v>114</c:v>
                </c:pt>
                <c:pt idx="2449">
                  <c:v>99</c:v>
                </c:pt>
                <c:pt idx="2450">
                  <c:v>150</c:v>
                </c:pt>
                <c:pt idx="2451">
                  <c:v>117</c:v>
                </c:pt>
                <c:pt idx="2452">
                  <c:v>112</c:v>
                </c:pt>
                <c:pt idx="2453">
                  <c:v>108</c:v>
                </c:pt>
                <c:pt idx="2454">
                  <c:v>116</c:v>
                </c:pt>
                <c:pt idx="2455">
                  <c:v>60</c:v>
                </c:pt>
                <c:pt idx="2456">
                  <c:v>144</c:v>
                </c:pt>
                <c:pt idx="2457">
                  <c:v>92</c:v>
                </c:pt>
                <c:pt idx="2458">
                  <c:v>93</c:v>
                </c:pt>
                <c:pt idx="2459">
                  <c:v>103</c:v>
                </c:pt>
                <c:pt idx="2460">
                  <c:v>93</c:v>
                </c:pt>
                <c:pt idx="2461">
                  <c:v>98</c:v>
                </c:pt>
                <c:pt idx="2462">
                  <c:v>334</c:v>
                </c:pt>
                <c:pt idx="2463">
                  <c:v>114</c:v>
                </c:pt>
                <c:pt idx="2464">
                  <c:v>121</c:v>
                </c:pt>
                <c:pt idx="2465">
                  <c:v>87</c:v>
                </c:pt>
                <c:pt idx="2466">
                  <c:v>92</c:v>
                </c:pt>
                <c:pt idx="2467">
                  <c:v>105</c:v>
                </c:pt>
                <c:pt idx="2468">
                  <c:v>90</c:v>
                </c:pt>
                <c:pt idx="2469">
                  <c:v>89</c:v>
                </c:pt>
                <c:pt idx="2470">
                  <c:v>114</c:v>
                </c:pt>
                <c:pt idx="2471">
                  <c:v>119</c:v>
                </c:pt>
                <c:pt idx="2472">
                  <c:v>103</c:v>
                </c:pt>
                <c:pt idx="2473">
                  <c:v>91</c:v>
                </c:pt>
                <c:pt idx="2474">
                  <c:v>98</c:v>
                </c:pt>
                <c:pt idx="2475">
                  <c:v>80</c:v>
                </c:pt>
                <c:pt idx="2476">
                  <c:v>121</c:v>
                </c:pt>
                <c:pt idx="2477">
                  <c:v>94</c:v>
                </c:pt>
                <c:pt idx="2478">
                  <c:v>93</c:v>
                </c:pt>
                <c:pt idx="2479">
                  <c:v>93</c:v>
                </c:pt>
                <c:pt idx="2480">
                  <c:v>116</c:v>
                </c:pt>
                <c:pt idx="2481">
                  <c:v>101</c:v>
                </c:pt>
                <c:pt idx="2482">
                  <c:v>154</c:v>
                </c:pt>
                <c:pt idx="2483">
                  <c:v>170</c:v>
                </c:pt>
                <c:pt idx="2484">
                  <c:v>99</c:v>
                </c:pt>
                <c:pt idx="2485">
                  <c:v>104</c:v>
                </c:pt>
                <c:pt idx="2486">
                  <c:v>126</c:v>
                </c:pt>
                <c:pt idx="2487">
                  <c:v>110</c:v>
                </c:pt>
                <c:pt idx="2488">
                  <c:v>101</c:v>
                </c:pt>
                <c:pt idx="2489">
                  <c:v>80</c:v>
                </c:pt>
                <c:pt idx="2490">
                  <c:v>87</c:v>
                </c:pt>
                <c:pt idx="2491">
                  <c:v>123</c:v>
                </c:pt>
                <c:pt idx="2492">
                  <c:v>109</c:v>
                </c:pt>
                <c:pt idx="2493">
                  <c:v>90</c:v>
                </c:pt>
                <c:pt idx="2494">
                  <c:v>96</c:v>
                </c:pt>
                <c:pt idx="2495">
                  <c:v>125</c:v>
                </c:pt>
                <c:pt idx="2496">
                  <c:v>82</c:v>
                </c:pt>
                <c:pt idx="2497">
                  <c:v>86</c:v>
                </c:pt>
                <c:pt idx="2498">
                  <c:v>108</c:v>
                </c:pt>
                <c:pt idx="2499">
                  <c:v>98</c:v>
                </c:pt>
                <c:pt idx="2500">
                  <c:v>129</c:v>
                </c:pt>
                <c:pt idx="2501">
                  <c:v>99</c:v>
                </c:pt>
                <c:pt idx="2502">
                  <c:v>105</c:v>
                </c:pt>
                <c:pt idx="2503">
                  <c:v>112</c:v>
                </c:pt>
                <c:pt idx="2504">
                  <c:v>108</c:v>
                </c:pt>
                <c:pt idx="2505">
                  <c:v>121</c:v>
                </c:pt>
                <c:pt idx="2506">
                  <c:v>89</c:v>
                </c:pt>
                <c:pt idx="2507">
                  <c:v>89</c:v>
                </c:pt>
                <c:pt idx="2508">
                  <c:v>73</c:v>
                </c:pt>
                <c:pt idx="2509">
                  <c:v>132</c:v>
                </c:pt>
                <c:pt idx="2510">
                  <c:v>154</c:v>
                </c:pt>
                <c:pt idx="2511">
                  <c:v>96</c:v>
                </c:pt>
                <c:pt idx="2512">
                  <c:v>98</c:v>
                </c:pt>
                <c:pt idx="2513">
                  <c:v>107</c:v>
                </c:pt>
                <c:pt idx="2514">
                  <c:v>134</c:v>
                </c:pt>
                <c:pt idx="2515">
                  <c:v>94</c:v>
                </c:pt>
                <c:pt idx="2516">
                  <c:v>122</c:v>
                </c:pt>
                <c:pt idx="2517">
                  <c:v>128</c:v>
                </c:pt>
                <c:pt idx="2518">
                  <c:v>97</c:v>
                </c:pt>
                <c:pt idx="2519">
                  <c:v>110</c:v>
                </c:pt>
                <c:pt idx="2520">
                  <c:v>102</c:v>
                </c:pt>
                <c:pt idx="2521">
                  <c:v>98</c:v>
                </c:pt>
                <c:pt idx="2522">
                  <c:v>120</c:v>
                </c:pt>
                <c:pt idx="2523">
                  <c:v>160</c:v>
                </c:pt>
                <c:pt idx="2524">
                  <c:v>80</c:v>
                </c:pt>
                <c:pt idx="2525">
                  <c:v>91</c:v>
                </c:pt>
                <c:pt idx="2526">
                  <c:v>83</c:v>
                </c:pt>
                <c:pt idx="2527">
                  <c:v>102</c:v>
                </c:pt>
                <c:pt idx="2528">
                  <c:v>122</c:v>
                </c:pt>
                <c:pt idx="2529">
                  <c:v>110</c:v>
                </c:pt>
                <c:pt idx="2530">
                  <c:v>126</c:v>
                </c:pt>
                <c:pt idx="2531">
                  <c:v>136</c:v>
                </c:pt>
                <c:pt idx="2532">
                  <c:v>120</c:v>
                </c:pt>
                <c:pt idx="2533">
                  <c:v>108</c:v>
                </c:pt>
                <c:pt idx="2534">
                  <c:v>126</c:v>
                </c:pt>
                <c:pt idx="2535">
                  <c:v>128</c:v>
                </c:pt>
                <c:pt idx="2536">
                  <c:v>113</c:v>
                </c:pt>
                <c:pt idx="2537">
                  <c:v>89</c:v>
                </c:pt>
                <c:pt idx="2538">
                  <c:v>129</c:v>
                </c:pt>
                <c:pt idx="2539">
                  <c:v>94</c:v>
                </c:pt>
                <c:pt idx="2540">
                  <c:v>106</c:v>
                </c:pt>
                <c:pt idx="2541">
                  <c:v>100</c:v>
                </c:pt>
                <c:pt idx="2542">
                  <c:v>89</c:v>
                </c:pt>
                <c:pt idx="2543">
                  <c:v>94</c:v>
                </c:pt>
                <c:pt idx="2544">
                  <c:v>83</c:v>
                </c:pt>
                <c:pt idx="2545">
                  <c:v>111</c:v>
                </c:pt>
                <c:pt idx="2546">
                  <c:v>80</c:v>
                </c:pt>
                <c:pt idx="2547">
                  <c:v>112</c:v>
                </c:pt>
                <c:pt idx="2548">
                  <c:v>60</c:v>
                </c:pt>
                <c:pt idx="2549">
                  <c:v>94</c:v>
                </c:pt>
                <c:pt idx="2550">
                  <c:v>130</c:v>
                </c:pt>
                <c:pt idx="2551">
                  <c:v>91</c:v>
                </c:pt>
                <c:pt idx="2552">
                  <c:v>91</c:v>
                </c:pt>
                <c:pt idx="2553">
                  <c:v>110</c:v>
                </c:pt>
                <c:pt idx="2554">
                  <c:v>121</c:v>
                </c:pt>
                <c:pt idx="2555">
                  <c:v>114</c:v>
                </c:pt>
                <c:pt idx="2556">
                  <c:v>96</c:v>
                </c:pt>
                <c:pt idx="2557">
                  <c:v>270</c:v>
                </c:pt>
                <c:pt idx="2558">
                  <c:v>100</c:v>
                </c:pt>
                <c:pt idx="2559">
                  <c:v>94</c:v>
                </c:pt>
                <c:pt idx="2560">
                  <c:v>109</c:v>
                </c:pt>
                <c:pt idx="2561">
                  <c:v>107</c:v>
                </c:pt>
                <c:pt idx="2562">
                  <c:v>96</c:v>
                </c:pt>
                <c:pt idx="2563">
                  <c:v>88</c:v>
                </c:pt>
                <c:pt idx="2564">
                  <c:v>110</c:v>
                </c:pt>
                <c:pt idx="2565">
                  <c:v>113</c:v>
                </c:pt>
                <c:pt idx="2566">
                  <c:v>101</c:v>
                </c:pt>
                <c:pt idx="2567">
                  <c:v>105</c:v>
                </c:pt>
                <c:pt idx="2568">
                  <c:v>125</c:v>
                </c:pt>
                <c:pt idx="2569">
                  <c:v>100</c:v>
                </c:pt>
                <c:pt idx="2570">
                  <c:v>97</c:v>
                </c:pt>
                <c:pt idx="2571">
                  <c:v>108</c:v>
                </c:pt>
                <c:pt idx="2572">
                  <c:v>112</c:v>
                </c:pt>
                <c:pt idx="2573">
                  <c:v>112</c:v>
                </c:pt>
                <c:pt idx="2574">
                  <c:v>95</c:v>
                </c:pt>
                <c:pt idx="2575">
                  <c:v>110</c:v>
                </c:pt>
                <c:pt idx="2576">
                  <c:v>118</c:v>
                </c:pt>
                <c:pt idx="2577">
                  <c:v>97</c:v>
                </c:pt>
                <c:pt idx="2578">
                  <c:v>120</c:v>
                </c:pt>
                <c:pt idx="2579">
                  <c:v>135</c:v>
                </c:pt>
                <c:pt idx="2580">
                  <c:v>101</c:v>
                </c:pt>
                <c:pt idx="2581">
                  <c:v>92</c:v>
                </c:pt>
                <c:pt idx="2582">
                  <c:v>106</c:v>
                </c:pt>
                <c:pt idx="2583">
                  <c:v>92</c:v>
                </c:pt>
                <c:pt idx="2584">
                  <c:v>161</c:v>
                </c:pt>
                <c:pt idx="2585">
                  <c:v>92</c:v>
                </c:pt>
                <c:pt idx="2586">
                  <c:v>93</c:v>
                </c:pt>
                <c:pt idx="2587">
                  <c:v>110</c:v>
                </c:pt>
                <c:pt idx="2588">
                  <c:v>122</c:v>
                </c:pt>
                <c:pt idx="2589">
                  <c:v>91</c:v>
                </c:pt>
                <c:pt idx="2590">
                  <c:v>45</c:v>
                </c:pt>
                <c:pt idx="2591">
                  <c:v>115</c:v>
                </c:pt>
                <c:pt idx="2592">
                  <c:v>94</c:v>
                </c:pt>
                <c:pt idx="2593">
                  <c:v>93</c:v>
                </c:pt>
                <c:pt idx="2594">
                  <c:v>94</c:v>
                </c:pt>
                <c:pt idx="2595">
                  <c:v>95</c:v>
                </c:pt>
                <c:pt idx="2596">
                  <c:v>105</c:v>
                </c:pt>
                <c:pt idx="2597">
                  <c:v>103</c:v>
                </c:pt>
                <c:pt idx="2598">
                  <c:v>102</c:v>
                </c:pt>
                <c:pt idx="2599">
                  <c:v>116</c:v>
                </c:pt>
                <c:pt idx="2600">
                  <c:v>110</c:v>
                </c:pt>
                <c:pt idx="2601">
                  <c:v>120</c:v>
                </c:pt>
                <c:pt idx="2602">
                  <c:v>122</c:v>
                </c:pt>
                <c:pt idx="2603">
                  <c:v>118</c:v>
                </c:pt>
                <c:pt idx="2604">
                  <c:v>107</c:v>
                </c:pt>
                <c:pt idx="2605">
                  <c:v>45</c:v>
                </c:pt>
                <c:pt idx="2606">
                  <c:v>102</c:v>
                </c:pt>
                <c:pt idx="2607">
                  <c:v>154</c:v>
                </c:pt>
                <c:pt idx="2608">
                  <c:v>103</c:v>
                </c:pt>
                <c:pt idx="2609">
                  <c:v>141</c:v>
                </c:pt>
                <c:pt idx="2610">
                  <c:v>114</c:v>
                </c:pt>
                <c:pt idx="2611">
                  <c:v>109</c:v>
                </c:pt>
                <c:pt idx="2612">
                  <c:v>124</c:v>
                </c:pt>
                <c:pt idx="2613">
                  <c:v>94</c:v>
                </c:pt>
                <c:pt idx="2614">
                  <c:v>100</c:v>
                </c:pt>
                <c:pt idx="2615">
                  <c:v>101</c:v>
                </c:pt>
                <c:pt idx="2616">
                  <c:v>98</c:v>
                </c:pt>
                <c:pt idx="2617">
                  <c:v>102</c:v>
                </c:pt>
                <c:pt idx="2618">
                  <c:v>94</c:v>
                </c:pt>
                <c:pt idx="2619">
                  <c:v>92</c:v>
                </c:pt>
                <c:pt idx="2620">
                  <c:v>113</c:v>
                </c:pt>
                <c:pt idx="2621">
                  <c:v>115</c:v>
                </c:pt>
                <c:pt idx="2622">
                  <c:v>95</c:v>
                </c:pt>
                <c:pt idx="2623">
                  <c:v>87</c:v>
                </c:pt>
                <c:pt idx="2624">
                  <c:v>88</c:v>
                </c:pt>
                <c:pt idx="2625">
                  <c:v>183</c:v>
                </c:pt>
                <c:pt idx="2626">
                  <c:v>97</c:v>
                </c:pt>
                <c:pt idx="2627">
                  <c:v>94</c:v>
                </c:pt>
                <c:pt idx="2628">
                  <c:v>112</c:v>
                </c:pt>
                <c:pt idx="2629">
                  <c:v>98</c:v>
                </c:pt>
                <c:pt idx="2630">
                  <c:v>104</c:v>
                </c:pt>
                <c:pt idx="2631">
                  <c:v>118</c:v>
                </c:pt>
                <c:pt idx="2632">
                  <c:v>120</c:v>
                </c:pt>
                <c:pt idx="2633">
                  <c:v>99</c:v>
                </c:pt>
                <c:pt idx="2634">
                  <c:v>109</c:v>
                </c:pt>
                <c:pt idx="2635">
                  <c:v>105</c:v>
                </c:pt>
                <c:pt idx="2636">
                  <c:v>106</c:v>
                </c:pt>
                <c:pt idx="2637">
                  <c:v>123</c:v>
                </c:pt>
                <c:pt idx="2638">
                  <c:v>86</c:v>
                </c:pt>
                <c:pt idx="2639">
                  <c:v>120</c:v>
                </c:pt>
                <c:pt idx="2640">
                  <c:v>227</c:v>
                </c:pt>
                <c:pt idx="2641">
                  <c:v>119</c:v>
                </c:pt>
                <c:pt idx="2642">
                  <c:v>115</c:v>
                </c:pt>
                <c:pt idx="2643">
                  <c:v>114</c:v>
                </c:pt>
                <c:pt idx="2644">
                  <c:v>90</c:v>
                </c:pt>
                <c:pt idx="2645">
                  <c:v>94</c:v>
                </c:pt>
                <c:pt idx="2646">
                  <c:v>106</c:v>
                </c:pt>
                <c:pt idx="2647">
                  <c:v>98</c:v>
                </c:pt>
                <c:pt idx="2648">
                  <c:v>126</c:v>
                </c:pt>
                <c:pt idx="2649">
                  <c:v>100</c:v>
                </c:pt>
                <c:pt idx="2650">
                  <c:v>89</c:v>
                </c:pt>
                <c:pt idx="2651">
                  <c:v>111</c:v>
                </c:pt>
                <c:pt idx="2652">
                  <c:v>100</c:v>
                </c:pt>
                <c:pt idx="2653">
                  <c:v>115</c:v>
                </c:pt>
                <c:pt idx="2654">
                  <c:v>106</c:v>
                </c:pt>
                <c:pt idx="2655">
                  <c:v>124</c:v>
                </c:pt>
                <c:pt idx="2656">
                  <c:v>107</c:v>
                </c:pt>
                <c:pt idx="2657">
                  <c:v>99</c:v>
                </c:pt>
                <c:pt idx="2658">
                  <c:v>90</c:v>
                </c:pt>
                <c:pt idx="2659">
                  <c:v>101</c:v>
                </c:pt>
                <c:pt idx="2660">
                  <c:v>119</c:v>
                </c:pt>
                <c:pt idx="2661">
                  <c:v>103</c:v>
                </c:pt>
                <c:pt idx="2662">
                  <c:v>134</c:v>
                </c:pt>
                <c:pt idx="2663">
                  <c:v>155</c:v>
                </c:pt>
                <c:pt idx="2664">
                  <c:v>94</c:v>
                </c:pt>
                <c:pt idx="2665">
                  <c:v>95</c:v>
                </c:pt>
                <c:pt idx="2666">
                  <c:v>89</c:v>
                </c:pt>
                <c:pt idx="2667">
                  <c:v>97</c:v>
                </c:pt>
                <c:pt idx="2668">
                  <c:v>90</c:v>
                </c:pt>
                <c:pt idx="2669">
                  <c:v>92</c:v>
                </c:pt>
                <c:pt idx="2670">
                  <c:v>100</c:v>
                </c:pt>
                <c:pt idx="2671">
                  <c:v>117</c:v>
                </c:pt>
                <c:pt idx="2672">
                  <c:v>84</c:v>
                </c:pt>
                <c:pt idx="2673">
                  <c:v>140</c:v>
                </c:pt>
                <c:pt idx="2674">
                  <c:v>108</c:v>
                </c:pt>
                <c:pt idx="2675">
                  <c:v>109</c:v>
                </c:pt>
                <c:pt idx="2676">
                  <c:v>131</c:v>
                </c:pt>
                <c:pt idx="2677">
                  <c:v>114</c:v>
                </c:pt>
                <c:pt idx="2678">
                  <c:v>97</c:v>
                </c:pt>
                <c:pt idx="2679">
                  <c:v>122</c:v>
                </c:pt>
                <c:pt idx="2680">
                  <c:v>87</c:v>
                </c:pt>
                <c:pt idx="2681">
                  <c:v>85</c:v>
                </c:pt>
                <c:pt idx="2682">
                  <c:v>85</c:v>
                </c:pt>
                <c:pt idx="2683">
                  <c:v>101</c:v>
                </c:pt>
                <c:pt idx="2684">
                  <c:v>121</c:v>
                </c:pt>
                <c:pt idx="2685">
                  <c:v>107</c:v>
                </c:pt>
                <c:pt idx="2686">
                  <c:v>111</c:v>
                </c:pt>
                <c:pt idx="2687">
                  <c:v>92</c:v>
                </c:pt>
                <c:pt idx="2688">
                  <c:v>97</c:v>
                </c:pt>
                <c:pt idx="2689">
                  <c:v>97</c:v>
                </c:pt>
                <c:pt idx="2690">
                  <c:v>125</c:v>
                </c:pt>
                <c:pt idx="2691">
                  <c:v>124</c:v>
                </c:pt>
                <c:pt idx="2692">
                  <c:v>76</c:v>
                </c:pt>
                <c:pt idx="2693">
                  <c:v>107</c:v>
                </c:pt>
                <c:pt idx="2694">
                  <c:v>91</c:v>
                </c:pt>
                <c:pt idx="2695">
                  <c:v>96</c:v>
                </c:pt>
                <c:pt idx="2696">
                  <c:v>142</c:v>
                </c:pt>
                <c:pt idx="2697">
                  <c:v>103</c:v>
                </c:pt>
                <c:pt idx="2698">
                  <c:v>60</c:v>
                </c:pt>
                <c:pt idx="2699">
                  <c:v>117</c:v>
                </c:pt>
                <c:pt idx="2700">
                  <c:v>116</c:v>
                </c:pt>
                <c:pt idx="2701">
                  <c:v>118</c:v>
                </c:pt>
                <c:pt idx="2702">
                  <c:v>108</c:v>
                </c:pt>
                <c:pt idx="2703">
                  <c:v>94</c:v>
                </c:pt>
                <c:pt idx="2704">
                  <c:v>97</c:v>
                </c:pt>
                <c:pt idx="2705">
                  <c:v>97</c:v>
                </c:pt>
                <c:pt idx="2706">
                  <c:v>99</c:v>
                </c:pt>
                <c:pt idx="2707">
                  <c:v>91</c:v>
                </c:pt>
                <c:pt idx="2708">
                  <c:v>107</c:v>
                </c:pt>
                <c:pt idx="2709">
                  <c:v>95</c:v>
                </c:pt>
                <c:pt idx="2710">
                  <c:v>102</c:v>
                </c:pt>
                <c:pt idx="2711">
                  <c:v>88</c:v>
                </c:pt>
                <c:pt idx="2712">
                  <c:v>106</c:v>
                </c:pt>
                <c:pt idx="2713">
                  <c:v>92</c:v>
                </c:pt>
                <c:pt idx="2714">
                  <c:v>105</c:v>
                </c:pt>
                <c:pt idx="2715">
                  <c:v>107</c:v>
                </c:pt>
                <c:pt idx="2716">
                  <c:v>120</c:v>
                </c:pt>
                <c:pt idx="2717">
                  <c:v>103</c:v>
                </c:pt>
                <c:pt idx="2718">
                  <c:v>92</c:v>
                </c:pt>
                <c:pt idx="2719">
                  <c:v>147</c:v>
                </c:pt>
                <c:pt idx="2720">
                  <c:v>98</c:v>
                </c:pt>
                <c:pt idx="2721">
                  <c:v>98</c:v>
                </c:pt>
                <c:pt idx="2722">
                  <c:v>103</c:v>
                </c:pt>
                <c:pt idx="2723">
                  <c:v>286</c:v>
                </c:pt>
                <c:pt idx="2724">
                  <c:v>111</c:v>
                </c:pt>
                <c:pt idx="2725">
                  <c:v>98</c:v>
                </c:pt>
                <c:pt idx="2726">
                  <c:v>111</c:v>
                </c:pt>
                <c:pt idx="2727">
                  <c:v>111</c:v>
                </c:pt>
                <c:pt idx="2728">
                  <c:v>100</c:v>
                </c:pt>
                <c:pt idx="2729">
                  <c:v>116</c:v>
                </c:pt>
                <c:pt idx="2730">
                  <c:v>145</c:v>
                </c:pt>
                <c:pt idx="2731">
                  <c:v>84</c:v>
                </c:pt>
                <c:pt idx="2732">
                  <c:v>115</c:v>
                </c:pt>
                <c:pt idx="2733">
                  <c:v>105</c:v>
                </c:pt>
                <c:pt idx="2734">
                  <c:v>98</c:v>
                </c:pt>
                <c:pt idx="2735">
                  <c:v>99</c:v>
                </c:pt>
                <c:pt idx="2736">
                  <c:v>110</c:v>
                </c:pt>
                <c:pt idx="2737">
                  <c:v>97</c:v>
                </c:pt>
                <c:pt idx="2738">
                  <c:v>88</c:v>
                </c:pt>
                <c:pt idx="2739">
                  <c:v>103</c:v>
                </c:pt>
                <c:pt idx="2740">
                  <c:v>104</c:v>
                </c:pt>
                <c:pt idx="2741">
                  <c:v>90</c:v>
                </c:pt>
                <c:pt idx="2742">
                  <c:v>105</c:v>
                </c:pt>
                <c:pt idx="2743">
                  <c:v>93</c:v>
                </c:pt>
                <c:pt idx="2744">
                  <c:v>141</c:v>
                </c:pt>
                <c:pt idx="2745">
                  <c:v>85</c:v>
                </c:pt>
                <c:pt idx="2746">
                  <c:v>109</c:v>
                </c:pt>
                <c:pt idx="2747">
                  <c:v>105</c:v>
                </c:pt>
                <c:pt idx="2748">
                  <c:v>98</c:v>
                </c:pt>
                <c:pt idx="2749">
                  <c:v>119</c:v>
                </c:pt>
                <c:pt idx="2750">
                  <c:v>124</c:v>
                </c:pt>
                <c:pt idx="2751">
                  <c:v>101</c:v>
                </c:pt>
                <c:pt idx="2752">
                  <c:v>115</c:v>
                </c:pt>
                <c:pt idx="2753">
                  <c:v>120</c:v>
                </c:pt>
                <c:pt idx="2754">
                  <c:v>111</c:v>
                </c:pt>
                <c:pt idx="2755">
                  <c:v>94</c:v>
                </c:pt>
                <c:pt idx="2756">
                  <c:v>131</c:v>
                </c:pt>
                <c:pt idx="2757">
                  <c:v>139</c:v>
                </c:pt>
                <c:pt idx="2758">
                  <c:v>120</c:v>
                </c:pt>
                <c:pt idx="2759">
                  <c:v>119</c:v>
                </c:pt>
                <c:pt idx="2760">
                  <c:v>125</c:v>
                </c:pt>
                <c:pt idx="2761">
                  <c:v>65</c:v>
                </c:pt>
                <c:pt idx="2762">
                  <c:v>108</c:v>
                </c:pt>
                <c:pt idx="2763">
                  <c:v>101</c:v>
                </c:pt>
                <c:pt idx="2764">
                  <c:v>145</c:v>
                </c:pt>
                <c:pt idx="2765">
                  <c:v>98</c:v>
                </c:pt>
                <c:pt idx="2766">
                  <c:v>101</c:v>
                </c:pt>
                <c:pt idx="2767">
                  <c:v>92</c:v>
                </c:pt>
                <c:pt idx="2768">
                  <c:v>93</c:v>
                </c:pt>
                <c:pt idx="2769">
                  <c:v>109</c:v>
                </c:pt>
                <c:pt idx="2770">
                  <c:v>123</c:v>
                </c:pt>
                <c:pt idx="2771">
                  <c:v>60</c:v>
                </c:pt>
                <c:pt idx="2772">
                  <c:v>99</c:v>
                </c:pt>
                <c:pt idx="2773">
                  <c:v>119</c:v>
                </c:pt>
                <c:pt idx="2774">
                  <c:v>110</c:v>
                </c:pt>
                <c:pt idx="2775">
                  <c:v>107</c:v>
                </c:pt>
                <c:pt idx="2776">
                  <c:v>81</c:v>
                </c:pt>
                <c:pt idx="2777">
                  <c:v>105</c:v>
                </c:pt>
                <c:pt idx="2778">
                  <c:v>82</c:v>
                </c:pt>
                <c:pt idx="2779">
                  <c:v>109</c:v>
                </c:pt>
                <c:pt idx="2780">
                  <c:v>95</c:v>
                </c:pt>
                <c:pt idx="2781">
                  <c:v>100</c:v>
                </c:pt>
                <c:pt idx="2782">
                  <c:v>118</c:v>
                </c:pt>
                <c:pt idx="2783">
                  <c:v>91</c:v>
                </c:pt>
                <c:pt idx="2784">
                  <c:v>90</c:v>
                </c:pt>
                <c:pt idx="2785">
                  <c:v>108</c:v>
                </c:pt>
                <c:pt idx="2786">
                  <c:v>103</c:v>
                </c:pt>
                <c:pt idx="2787">
                  <c:v>96</c:v>
                </c:pt>
                <c:pt idx="2788">
                  <c:v>117</c:v>
                </c:pt>
                <c:pt idx="2789">
                  <c:v>93</c:v>
                </c:pt>
                <c:pt idx="2790">
                  <c:v>136</c:v>
                </c:pt>
                <c:pt idx="2791">
                  <c:v>115</c:v>
                </c:pt>
                <c:pt idx="2792">
                  <c:v>94</c:v>
                </c:pt>
                <c:pt idx="2793">
                  <c:v>85</c:v>
                </c:pt>
                <c:pt idx="2794">
                  <c:v>88</c:v>
                </c:pt>
                <c:pt idx="2795">
                  <c:v>112</c:v>
                </c:pt>
                <c:pt idx="2796">
                  <c:v>86</c:v>
                </c:pt>
                <c:pt idx="2797">
                  <c:v>86</c:v>
                </c:pt>
                <c:pt idx="2798">
                  <c:v>112</c:v>
                </c:pt>
                <c:pt idx="2799">
                  <c:v>137</c:v>
                </c:pt>
                <c:pt idx="2800">
                  <c:v>90</c:v>
                </c:pt>
                <c:pt idx="2801">
                  <c:v>107</c:v>
                </c:pt>
                <c:pt idx="2802">
                  <c:v>98</c:v>
                </c:pt>
                <c:pt idx="2803">
                  <c:v>84</c:v>
                </c:pt>
                <c:pt idx="2804">
                  <c:v>139</c:v>
                </c:pt>
                <c:pt idx="2805">
                  <c:v>97</c:v>
                </c:pt>
                <c:pt idx="2806">
                  <c:v>127</c:v>
                </c:pt>
                <c:pt idx="2807">
                  <c:v>150</c:v>
                </c:pt>
                <c:pt idx="2808">
                  <c:v>104</c:v>
                </c:pt>
                <c:pt idx="2809">
                  <c:v>132</c:v>
                </c:pt>
                <c:pt idx="2810">
                  <c:v>117</c:v>
                </c:pt>
                <c:pt idx="2811">
                  <c:v>115</c:v>
                </c:pt>
                <c:pt idx="2812">
                  <c:v>186</c:v>
                </c:pt>
                <c:pt idx="2813">
                  <c:v>90</c:v>
                </c:pt>
                <c:pt idx="2814">
                  <c:v>90</c:v>
                </c:pt>
                <c:pt idx="2815">
                  <c:v>134</c:v>
                </c:pt>
                <c:pt idx="2816">
                  <c:v>101</c:v>
                </c:pt>
                <c:pt idx="2817">
                  <c:v>97</c:v>
                </c:pt>
                <c:pt idx="2818">
                  <c:v>107</c:v>
                </c:pt>
                <c:pt idx="2819">
                  <c:v>99</c:v>
                </c:pt>
                <c:pt idx="2820">
                  <c:v>55</c:v>
                </c:pt>
                <c:pt idx="2821">
                  <c:v>124</c:v>
                </c:pt>
                <c:pt idx="2822">
                  <c:v>110</c:v>
                </c:pt>
                <c:pt idx="2823">
                  <c:v>105</c:v>
                </c:pt>
                <c:pt idx="2824">
                  <c:v>41</c:v>
                </c:pt>
                <c:pt idx="2825">
                  <c:v>178</c:v>
                </c:pt>
                <c:pt idx="2826">
                  <c:v>125</c:v>
                </c:pt>
                <c:pt idx="2827">
                  <c:v>108</c:v>
                </c:pt>
                <c:pt idx="2828">
                  <c:v>121</c:v>
                </c:pt>
                <c:pt idx="2829">
                  <c:v>100</c:v>
                </c:pt>
                <c:pt idx="2830">
                  <c:v>115</c:v>
                </c:pt>
                <c:pt idx="2831">
                  <c:v>108</c:v>
                </c:pt>
                <c:pt idx="2832">
                  <c:v>117</c:v>
                </c:pt>
                <c:pt idx="2833">
                  <c:v>220</c:v>
                </c:pt>
                <c:pt idx="2834">
                  <c:v>112</c:v>
                </c:pt>
                <c:pt idx="2835">
                  <c:v>99</c:v>
                </c:pt>
                <c:pt idx="2836">
                  <c:v>109</c:v>
                </c:pt>
                <c:pt idx="2837">
                  <c:v>83</c:v>
                </c:pt>
                <c:pt idx="2838">
                  <c:v>107</c:v>
                </c:pt>
                <c:pt idx="2839">
                  <c:v>102</c:v>
                </c:pt>
                <c:pt idx="2840">
                  <c:v>100</c:v>
                </c:pt>
                <c:pt idx="2841">
                  <c:v>97</c:v>
                </c:pt>
                <c:pt idx="2842">
                  <c:v>92</c:v>
                </c:pt>
                <c:pt idx="2843">
                  <c:v>84</c:v>
                </c:pt>
                <c:pt idx="2844">
                  <c:v>86</c:v>
                </c:pt>
                <c:pt idx="2845">
                  <c:v>120</c:v>
                </c:pt>
                <c:pt idx="2846">
                  <c:v>89</c:v>
                </c:pt>
                <c:pt idx="2847">
                  <c:v>117</c:v>
                </c:pt>
                <c:pt idx="2848">
                  <c:v>97</c:v>
                </c:pt>
                <c:pt idx="2849">
                  <c:v>91</c:v>
                </c:pt>
                <c:pt idx="2850">
                  <c:v>100</c:v>
                </c:pt>
                <c:pt idx="2851">
                  <c:v>72</c:v>
                </c:pt>
                <c:pt idx="2852">
                  <c:v>84</c:v>
                </c:pt>
                <c:pt idx="2853">
                  <c:v>126</c:v>
                </c:pt>
                <c:pt idx="2854">
                  <c:v>108</c:v>
                </c:pt>
                <c:pt idx="2855">
                  <c:v>112</c:v>
                </c:pt>
                <c:pt idx="2856">
                  <c:v>90</c:v>
                </c:pt>
                <c:pt idx="2857">
                  <c:v>91</c:v>
                </c:pt>
                <c:pt idx="2858">
                  <c:v>135</c:v>
                </c:pt>
                <c:pt idx="2859">
                  <c:v>141</c:v>
                </c:pt>
                <c:pt idx="2860">
                  <c:v>104</c:v>
                </c:pt>
                <c:pt idx="2861">
                  <c:v>84</c:v>
                </c:pt>
                <c:pt idx="2862">
                  <c:v>118</c:v>
                </c:pt>
                <c:pt idx="2863">
                  <c:v>82</c:v>
                </c:pt>
                <c:pt idx="2864">
                  <c:v>95</c:v>
                </c:pt>
                <c:pt idx="2865">
                  <c:v>94</c:v>
                </c:pt>
                <c:pt idx="2866">
                  <c:v>88</c:v>
                </c:pt>
                <c:pt idx="2867">
                  <c:v>99</c:v>
                </c:pt>
                <c:pt idx="2868">
                  <c:v>121</c:v>
                </c:pt>
                <c:pt idx="2869">
                  <c:v>84</c:v>
                </c:pt>
                <c:pt idx="2870">
                  <c:v>93</c:v>
                </c:pt>
                <c:pt idx="2871">
                  <c:v>93</c:v>
                </c:pt>
                <c:pt idx="2872">
                  <c:v>120</c:v>
                </c:pt>
                <c:pt idx="2873">
                  <c:v>112</c:v>
                </c:pt>
                <c:pt idx="2874">
                  <c:v>107</c:v>
                </c:pt>
                <c:pt idx="2875">
                  <c:v>112</c:v>
                </c:pt>
                <c:pt idx="2876">
                  <c:v>96</c:v>
                </c:pt>
                <c:pt idx="2877">
                  <c:v>91</c:v>
                </c:pt>
                <c:pt idx="2878">
                  <c:v>105</c:v>
                </c:pt>
                <c:pt idx="2879">
                  <c:v>125</c:v>
                </c:pt>
                <c:pt idx="2880">
                  <c:v>102</c:v>
                </c:pt>
                <c:pt idx="2881">
                  <c:v>87</c:v>
                </c:pt>
                <c:pt idx="2882">
                  <c:v>118</c:v>
                </c:pt>
                <c:pt idx="2883">
                  <c:v>115</c:v>
                </c:pt>
                <c:pt idx="2884">
                  <c:v>91</c:v>
                </c:pt>
                <c:pt idx="2885">
                  <c:v>88</c:v>
                </c:pt>
                <c:pt idx="2886">
                  <c:v>127</c:v>
                </c:pt>
                <c:pt idx="2887">
                  <c:v>94</c:v>
                </c:pt>
                <c:pt idx="2888">
                  <c:v>115</c:v>
                </c:pt>
                <c:pt idx="2889">
                  <c:v>90</c:v>
                </c:pt>
                <c:pt idx="2890">
                  <c:v>102</c:v>
                </c:pt>
                <c:pt idx="2891">
                  <c:v>100</c:v>
                </c:pt>
                <c:pt idx="2892">
                  <c:v>117</c:v>
                </c:pt>
                <c:pt idx="2893">
                  <c:v>109</c:v>
                </c:pt>
                <c:pt idx="2894">
                  <c:v>121</c:v>
                </c:pt>
                <c:pt idx="2895">
                  <c:v>111</c:v>
                </c:pt>
                <c:pt idx="2896">
                  <c:v>100</c:v>
                </c:pt>
                <c:pt idx="2897">
                  <c:v>109</c:v>
                </c:pt>
                <c:pt idx="2898">
                  <c:v>93</c:v>
                </c:pt>
                <c:pt idx="2899">
                  <c:v>101</c:v>
                </c:pt>
                <c:pt idx="2900">
                  <c:v>101</c:v>
                </c:pt>
                <c:pt idx="2901">
                  <c:v>106</c:v>
                </c:pt>
                <c:pt idx="2902">
                  <c:v>94</c:v>
                </c:pt>
                <c:pt idx="2903">
                  <c:v>140</c:v>
                </c:pt>
                <c:pt idx="2904">
                  <c:v>132</c:v>
                </c:pt>
                <c:pt idx="2905">
                  <c:v>99</c:v>
                </c:pt>
                <c:pt idx="2906">
                  <c:v>90</c:v>
                </c:pt>
                <c:pt idx="2907">
                  <c:v>105</c:v>
                </c:pt>
                <c:pt idx="2908">
                  <c:v>108</c:v>
                </c:pt>
                <c:pt idx="2909">
                  <c:v>69</c:v>
                </c:pt>
                <c:pt idx="2910">
                  <c:v>148</c:v>
                </c:pt>
                <c:pt idx="2911">
                  <c:v>118</c:v>
                </c:pt>
                <c:pt idx="2912">
                  <c:v>132</c:v>
                </c:pt>
                <c:pt idx="2913">
                  <c:v>130</c:v>
                </c:pt>
                <c:pt idx="2914">
                  <c:v>95</c:v>
                </c:pt>
                <c:pt idx="2915">
                  <c:v>80</c:v>
                </c:pt>
                <c:pt idx="2916">
                  <c:v>94</c:v>
                </c:pt>
                <c:pt idx="2917">
                  <c:v>122</c:v>
                </c:pt>
                <c:pt idx="2918">
                  <c:v>102</c:v>
                </c:pt>
                <c:pt idx="2919">
                  <c:v>116</c:v>
                </c:pt>
                <c:pt idx="2920">
                  <c:v>78</c:v>
                </c:pt>
                <c:pt idx="2921">
                  <c:v>114</c:v>
                </c:pt>
                <c:pt idx="2922">
                  <c:v>112</c:v>
                </c:pt>
                <c:pt idx="2923">
                  <c:v>110</c:v>
                </c:pt>
                <c:pt idx="2924">
                  <c:v>104</c:v>
                </c:pt>
                <c:pt idx="2925">
                  <c:v>81</c:v>
                </c:pt>
                <c:pt idx="2926">
                  <c:v>154</c:v>
                </c:pt>
                <c:pt idx="2927">
                  <c:v>102</c:v>
                </c:pt>
                <c:pt idx="2928">
                  <c:v>89</c:v>
                </c:pt>
                <c:pt idx="2929">
                  <c:v>132</c:v>
                </c:pt>
                <c:pt idx="2930">
                  <c:v>103</c:v>
                </c:pt>
                <c:pt idx="2931">
                  <c:v>93</c:v>
                </c:pt>
                <c:pt idx="2932">
                  <c:v>93</c:v>
                </c:pt>
                <c:pt idx="2933">
                  <c:v>172</c:v>
                </c:pt>
                <c:pt idx="2934">
                  <c:v>96</c:v>
                </c:pt>
                <c:pt idx="2935">
                  <c:v>89</c:v>
                </c:pt>
                <c:pt idx="2936">
                  <c:v>92</c:v>
                </c:pt>
                <c:pt idx="2937">
                  <c:v>97</c:v>
                </c:pt>
                <c:pt idx="2938">
                  <c:v>93</c:v>
                </c:pt>
                <c:pt idx="2939">
                  <c:v>89</c:v>
                </c:pt>
                <c:pt idx="2940">
                  <c:v>144</c:v>
                </c:pt>
                <c:pt idx="2941">
                  <c:v>123</c:v>
                </c:pt>
                <c:pt idx="2942">
                  <c:v>93</c:v>
                </c:pt>
                <c:pt idx="2943">
                  <c:v>133</c:v>
                </c:pt>
                <c:pt idx="2944">
                  <c:v>121</c:v>
                </c:pt>
                <c:pt idx="2945">
                  <c:v>102</c:v>
                </c:pt>
                <c:pt idx="2946">
                  <c:v>102</c:v>
                </c:pt>
                <c:pt idx="2947">
                  <c:v>99</c:v>
                </c:pt>
                <c:pt idx="2948">
                  <c:v>55</c:v>
                </c:pt>
                <c:pt idx="2949">
                  <c:v>98</c:v>
                </c:pt>
                <c:pt idx="2950">
                  <c:v>118</c:v>
                </c:pt>
                <c:pt idx="2951">
                  <c:v>125</c:v>
                </c:pt>
                <c:pt idx="2952">
                  <c:v>104</c:v>
                </c:pt>
                <c:pt idx="2953">
                  <c:v>109</c:v>
                </c:pt>
                <c:pt idx="2954">
                  <c:v>86</c:v>
                </c:pt>
                <c:pt idx="2955">
                  <c:v>115</c:v>
                </c:pt>
                <c:pt idx="2956">
                  <c:v>92</c:v>
                </c:pt>
                <c:pt idx="2957">
                  <c:v>91</c:v>
                </c:pt>
                <c:pt idx="2958">
                  <c:v>94</c:v>
                </c:pt>
                <c:pt idx="2959">
                  <c:v>93</c:v>
                </c:pt>
                <c:pt idx="2960">
                  <c:v>93</c:v>
                </c:pt>
                <c:pt idx="2961">
                  <c:v>100</c:v>
                </c:pt>
                <c:pt idx="2962">
                  <c:v>100</c:v>
                </c:pt>
                <c:pt idx="2963">
                  <c:v>113</c:v>
                </c:pt>
                <c:pt idx="2964">
                  <c:v>122</c:v>
                </c:pt>
                <c:pt idx="2965">
                  <c:v>100</c:v>
                </c:pt>
                <c:pt idx="2966">
                  <c:v>293</c:v>
                </c:pt>
                <c:pt idx="2967">
                  <c:v>137</c:v>
                </c:pt>
                <c:pt idx="2968">
                  <c:v>93</c:v>
                </c:pt>
                <c:pt idx="2969">
                  <c:v>123</c:v>
                </c:pt>
                <c:pt idx="2970">
                  <c:v>119</c:v>
                </c:pt>
                <c:pt idx="2971">
                  <c:v>107</c:v>
                </c:pt>
                <c:pt idx="2972">
                  <c:v>106</c:v>
                </c:pt>
                <c:pt idx="2973">
                  <c:v>109</c:v>
                </c:pt>
                <c:pt idx="2974">
                  <c:v>81</c:v>
                </c:pt>
                <c:pt idx="2975">
                  <c:v>95</c:v>
                </c:pt>
                <c:pt idx="2976">
                  <c:v>86</c:v>
                </c:pt>
                <c:pt idx="2977">
                  <c:v>113</c:v>
                </c:pt>
                <c:pt idx="2978">
                  <c:v>122</c:v>
                </c:pt>
                <c:pt idx="2979">
                  <c:v>90</c:v>
                </c:pt>
                <c:pt idx="2980">
                  <c:v>108</c:v>
                </c:pt>
                <c:pt idx="2981">
                  <c:v>113</c:v>
                </c:pt>
                <c:pt idx="2982">
                  <c:v>110</c:v>
                </c:pt>
                <c:pt idx="2983">
                  <c:v>109</c:v>
                </c:pt>
                <c:pt idx="2984">
                  <c:v>110</c:v>
                </c:pt>
                <c:pt idx="2985">
                  <c:v>100</c:v>
                </c:pt>
                <c:pt idx="2986">
                  <c:v>101</c:v>
                </c:pt>
                <c:pt idx="2987">
                  <c:v>97</c:v>
                </c:pt>
                <c:pt idx="2988">
                  <c:v>172</c:v>
                </c:pt>
                <c:pt idx="2989">
                  <c:v>104</c:v>
                </c:pt>
                <c:pt idx="2990">
                  <c:v>99</c:v>
                </c:pt>
                <c:pt idx="2991">
                  <c:v>129</c:v>
                </c:pt>
                <c:pt idx="2992">
                  <c:v>91</c:v>
                </c:pt>
                <c:pt idx="2993">
                  <c:v>100</c:v>
                </c:pt>
                <c:pt idx="2994">
                  <c:v>111</c:v>
                </c:pt>
                <c:pt idx="2995">
                  <c:v>114</c:v>
                </c:pt>
                <c:pt idx="2996">
                  <c:v>86</c:v>
                </c:pt>
                <c:pt idx="2997">
                  <c:v>107</c:v>
                </c:pt>
                <c:pt idx="2998">
                  <c:v>90</c:v>
                </c:pt>
                <c:pt idx="2999">
                  <c:v>103</c:v>
                </c:pt>
                <c:pt idx="3000">
                  <c:v>120</c:v>
                </c:pt>
                <c:pt idx="3001">
                  <c:v>134</c:v>
                </c:pt>
                <c:pt idx="3002">
                  <c:v>110</c:v>
                </c:pt>
                <c:pt idx="3003">
                  <c:v>95</c:v>
                </c:pt>
                <c:pt idx="3004">
                  <c:v>95</c:v>
                </c:pt>
                <c:pt idx="3005">
                  <c:v>132</c:v>
                </c:pt>
                <c:pt idx="3006">
                  <c:v>94</c:v>
                </c:pt>
                <c:pt idx="3007">
                  <c:v>89</c:v>
                </c:pt>
                <c:pt idx="3008">
                  <c:v>138</c:v>
                </c:pt>
                <c:pt idx="3009">
                  <c:v>113</c:v>
                </c:pt>
                <c:pt idx="3010">
                  <c:v>99</c:v>
                </c:pt>
                <c:pt idx="3011">
                  <c:v>111</c:v>
                </c:pt>
                <c:pt idx="3012">
                  <c:v>99</c:v>
                </c:pt>
                <c:pt idx="3013">
                  <c:v>104</c:v>
                </c:pt>
                <c:pt idx="3014">
                  <c:v>89</c:v>
                </c:pt>
                <c:pt idx="3015">
                  <c:v>103</c:v>
                </c:pt>
                <c:pt idx="3016">
                  <c:v>134</c:v>
                </c:pt>
                <c:pt idx="3017">
                  <c:v>100</c:v>
                </c:pt>
                <c:pt idx="3018">
                  <c:v>130</c:v>
                </c:pt>
                <c:pt idx="3019">
                  <c:v>106</c:v>
                </c:pt>
                <c:pt idx="3020">
                  <c:v>125</c:v>
                </c:pt>
                <c:pt idx="3021">
                  <c:v>109</c:v>
                </c:pt>
                <c:pt idx="3022">
                  <c:v>200</c:v>
                </c:pt>
                <c:pt idx="3023">
                  <c:v>114</c:v>
                </c:pt>
                <c:pt idx="3024">
                  <c:v>112</c:v>
                </c:pt>
                <c:pt idx="3025">
                  <c:v>116</c:v>
                </c:pt>
                <c:pt idx="3026">
                  <c:v>92</c:v>
                </c:pt>
                <c:pt idx="3027">
                  <c:v>120</c:v>
                </c:pt>
                <c:pt idx="3028">
                  <c:v>107</c:v>
                </c:pt>
                <c:pt idx="3029">
                  <c:v>92</c:v>
                </c:pt>
                <c:pt idx="3030">
                  <c:v>107</c:v>
                </c:pt>
                <c:pt idx="3031">
                  <c:v>100</c:v>
                </c:pt>
                <c:pt idx="3032">
                  <c:v>81</c:v>
                </c:pt>
                <c:pt idx="3033">
                  <c:v>101</c:v>
                </c:pt>
                <c:pt idx="3034">
                  <c:v>122</c:v>
                </c:pt>
                <c:pt idx="3035">
                  <c:v>97</c:v>
                </c:pt>
                <c:pt idx="3036">
                  <c:v>92</c:v>
                </c:pt>
                <c:pt idx="3037">
                  <c:v>92</c:v>
                </c:pt>
                <c:pt idx="3038">
                  <c:v>110</c:v>
                </c:pt>
                <c:pt idx="3039">
                  <c:v>86</c:v>
                </c:pt>
                <c:pt idx="3040">
                  <c:v>91</c:v>
                </c:pt>
                <c:pt idx="3041">
                  <c:v>145</c:v>
                </c:pt>
                <c:pt idx="3042">
                  <c:v>100</c:v>
                </c:pt>
                <c:pt idx="3043">
                  <c:v>111</c:v>
                </c:pt>
                <c:pt idx="3044">
                  <c:v>184</c:v>
                </c:pt>
                <c:pt idx="3045">
                  <c:v>89</c:v>
                </c:pt>
                <c:pt idx="3046">
                  <c:v>84</c:v>
                </c:pt>
                <c:pt idx="3047">
                  <c:v>98</c:v>
                </c:pt>
                <c:pt idx="3048">
                  <c:v>95</c:v>
                </c:pt>
                <c:pt idx="3049">
                  <c:v>100</c:v>
                </c:pt>
                <c:pt idx="3050">
                  <c:v>109</c:v>
                </c:pt>
                <c:pt idx="3051">
                  <c:v>118</c:v>
                </c:pt>
                <c:pt idx="3052">
                  <c:v>88</c:v>
                </c:pt>
                <c:pt idx="3053">
                  <c:v>86</c:v>
                </c:pt>
                <c:pt idx="3054">
                  <c:v>118</c:v>
                </c:pt>
                <c:pt idx="3055">
                  <c:v>125</c:v>
                </c:pt>
                <c:pt idx="3056">
                  <c:v>125</c:v>
                </c:pt>
                <c:pt idx="3057">
                  <c:v>94</c:v>
                </c:pt>
                <c:pt idx="3058">
                  <c:v>113</c:v>
                </c:pt>
                <c:pt idx="3059">
                  <c:v>104</c:v>
                </c:pt>
                <c:pt idx="3060">
                  <c:v>95</c:v>
                </c:pt>
                <c:pt idx="3061">
                  <c:v>102</c:v>
                </c:pt>
                <c:pt idx="3062">
                  <c:v>124</c:v>
                </c:pt>
                <c:pt idx="3063">
                  <c:v>105</c:v>
                </c:pt>
                <c:pt idx="3064">
                  <c:v>104</c:v>
                </c:pt>
                <c:pt idx="3065">
                  <c:v>120</c:v>
                </c:pt>
                <c:pt idx="3066">
                  <c:v>111</c:v>
                </c:pt>
                <c:pt idx="3067">
                  <c:v>95</c:v>
                </c:pt>
                <c:pt idx="3068">
                  <c:v>96</c:v>
                </c:pt>
                <c:pt idx="3069">
                  <c:v>97</c:v>
                </c:pt>
                <c:pt idx="3070">
                  <c:v>118</c:v>
                </c:pt>
                <c:pt idx="3071">
                  <c:v>193</c:v>
                </c:pt>
                <c:pt idx="3072">
                  <c:v>97</c:v>
                </c:pt>
                <c:pt idx="3073">
                  <c:v>98</c:v>
                </c:pt>
                <c:pt idx="3074">
                  <c:v>103</c:v>
                </c:pt>
                <c:pt idx="3075">
                  <c:v>161</c:v>
                </c:pt>
                <c:pt idx="3076">
                  <c:v>120</c:v>
                </c:pt>
                <c:pt idx="3077">
                  <c:v>97</c:v>
                </c:pt>
                <c:pt idx="3078">
                  <c:v>97</c:v>
                </c:pt>
                <c:pt idx="3079">
                  <c:v>99</c:v>
                </c:pt>
                <c:pt idx="3080">
                  <c:v>24</c:v>
                </c:pt>
                <c:pt idx="3081">
                  <c:v>144</c:v>
                </c:pt>
                <c:pt idx="3082">
                  <c:v>111</c:v>
                </c:pt>
                <c:pt idx="3083">
                  <c:v>145</c:v>
                </c:pt>
                <c:pt idx="3084">
                  <c:v>106</c:v>
                </c:pt>
                <c:pt idx="3085">
                  <c:v>126</c:v>
                </c:pt>
                <c:pt idx="3086">
                  <c:v>106</c:v>
                </c:pt>
                <c:pt idx="3087">
                  <c:v>121</c:v>
                </c:pt>
                <c:pt idx="3088">
                  <c:v>117</c:v>
                </c:pt>
                <c:pt idx="3089">
                  <c:v>98</c:v>
                </c:pt>
                <c:pt idx="3090">
                  <c:v>109</c:v>
                </c:pt>
                <c:pt idx="3091">
                  <c:v>95</c:v>
                </c:pt>
                <c:pt idx="3092">
                  <c:v>109</c:v>
                </c:pt>
                <c:pt idx="3093">
                  <c:v>96</c:v>
                </c:pt>
                <c:pt idx="3094">
                  <c:v>101</c:v>
                </c:pt>
                <c:pt idx="3095">
                  <c:v>107</c:v>
                </c:pt>
                <c:pt idx="3096">
                  <c:v>119</c:v>
                </c:pt>
                <c:pt idx="3097">
                  <c:v>178</c:v>
                </c:pt>
                <c:pt idx="3098">
                  <c:v>100</c:v>
                </c:pt>
                <c:pt idx="3099">
                  <c:v>98</c:v>
                </c:pt>
                <c:pt idx="3100">
                  <c:v>92</c:v>
                </c:pt>
                <c:pt idx="3101">
                  <c:v>90</c:v>
                </c:pt>
                <c:pt idx="3102">
                  <c:v>90</c:v>
                </c:pt>
                <c:pt idx="3103">
                  <c:v>153</c:v>
                </c:pt>
                <c:pt idx="3104">
                  <c:v>124</c:v>
                </c:pt>
                <c:pt idx="3105">
                  <c:v>82</c:v>
                </c:pt>
                <c:pt idx="3106">
                  <c:v>107</c:v>
                </c:pt>
                <c:pt idx="3107">
                  <c:v>75</c:v>
                </c:pt>
                <c:pt idx="3108">
                  <c:v>97</c:v>
                </c:pt>
                <c:pt idx="3109">
                  <c:v>80</c:v>
                </c:pt>
                <c:pt idx="3110">
                  <c:v>85</c:v>
                </c:pt>
                <c:pt idx="3111">
                  <c:v>97</c:v>
                </c:pt>
                <c:pt idx="3112">
                  <c:v>109</c:v>
                </c:pt>
                <c:pt idx="3113">
                  <c:v>104</c:v>
                </c:pt>
                <c:pt idx="3114">
                  <c:v>140</c:v>
                </c:pt>
                <c:pt idx="3115">
                  <c:v>90</c:v>
                </c:pt>
                <c:pt idx="3116">
                  <c:v>130</c:v>
                </c:pt>
                <c:pt idx="3117">
                  <c:v>98</c:v>
                </c:pt>
                <c:pt idx="3118">
                  <c:v>101</c:v>
                </c:pt>
                <c:pt idx="3119">
                  <c:v>114</c:v>
                </c:pt>
                <c:pt idx="3120">
                  <c:v>100</c:v>
                </c:pt>
                <c:pt idx="3121">
                  <c:v>85</c:v>
                </c:pt>
                <c:pt idx="3122">
                  <c:v>103</c:v>
                </c:pt>
                <c:pt idx="3123">
                  <c:v>100</c:v>
                </c:pt>
                <c:pt idx="3124">
                  <c:v>114</c:v>
                </c:pt>
                <c:pt idx="3125">
                  <c:v>102</c:v>
                </c:pt>
                <c:pt idx="3126">
                  <c:v>103</c:v>
                </c:pt>
                <c:pt idx="3127">
                  <c:v>97</c:v>
                </c:pt>
                <c:pt idx="3128">
                  <c:v>116</c:v>
                </c:pt>
                <c:pt idx="3129">
                  <c:v>96</c:v>
                </c:pt>
                <c:pt idx="3130">
                  <c:v>98</c:v>
                </c:pt>
                <c:pt idx="3131">
                  <c:v>105</c:v>
                </c:pt>
                <c:pt idx="3132">
                  <c:v>123</c:v>
                </c:pt>
                <c:pt idx="3133">
                  <c:v>107</c:v>
                </c:pt>
                <c:pt idx="3134">
                  <c:v>112</c:v>
                </c:pt>
                <c:pt idx="3135">
                  <c:v>93</c:v>
                </c:pt>
                <c:pt idx="3136">
                  <c:v>97</c:v>
                </c:pt>
                <c:pt idx="3137">
                  <c:v>122</c:v>
                </c:pt>
                <c:pt idx="3138">
                  <c:v>101</c:v>
                </c:pt>
                <c:pt idx="3139">
                  <c:v>100</c:v>
                </c:pt>
                <c:pt idx="3140">
                  <c:v>129</c:v>
                </c:pt>
                <c:pt idx="3141">
                  <c:v>81</c:v>
                </c:pt>
                <c:pt idx="3142">
                  <c:v>96</c:v>
                </c:pt>
                <c:pt idx="3143">
                  <c:v>84</c:v>
                </c:pt>
                <c:pt idx="3144">
                  <c:v>100</c:v>
                </c:pt>
                <c:pt idx="3145">
                  <c:v>110</c:v>
                </c:pt>
                <c:pt idx="3146">
                  <c:v>130</c:v>
                </c:pt>
                <c:pt idx="3147">
                  <c:v>84</c:v>
                </c:pt>
                <c:pt idx="3148">
                  <c:v>106</c:v>
                </c:pt>
                <c:pt idx="3149">
                  <c:v>89</c:v>
                </c:pt>
                <c:pt idx="3150">
                  <c:v>76</c:v>
                </c:pt>
                <c:pt idx="3151">
                  <c:v>99</c:v>
                </c:pt>
                <c:pt idx="3152">
                  <c:v>96</c:v>
                </c:pt>
                <c:pt idx="3153">
                  <c:v>104</c:v>
                </c:pt>
                <c:pt idx="3154">
                  <c:v>108</c:v>
                </c:pt>
                <c:pt idx="3155">
                  <c:v>108</c:v>
                </c:pt>
                <c:pt idx="3156">
                  <c:v>87</c:v>
                </c:pt>
                <c:pt idx="3157">
                  <c:v>89</c:v>
                </c:pt>
                <c:pt idx="3158">
                  <c:v>97</c:v>
                </c:pt>
                <c:pt idx="3159">
                  <c:v>106</c:v>
                </c:pt>
                <c:pt idx="3160">
                  <c:v>100</c:v>
                </c:pt>
                <c:pt idx="3161">
                  <c:v>89</c:v>
                </c:pt>
                <c:pt idx="3162">
                  <c:v>114</c:v>
                </c:pt>
                <c:pt idx="3163">
                  <c:v>95</c:v>
                </c:pt>
                <c:pt idx="3164">
                  <c:v>97</c:v>
                </c:pt>
                <c:pt idx="3165">
                  <c:v>94</c:v>
                </c:pt>
                <c:pt idx="3166">
                  <c:v>103</c:v>
                </c:pt>
                <c:pt idx="3167">
                  <c:v>95</c:v>
                </c:pt>
                <c:pt idx="3168">
                  <c:v>101</c:v>
                </c:pt>
                <c:pt idx="3169">
                  <c:v>87</c:v>
                </c:pt>
                <c:pt idx="3170">
                  <c:v>40</c:v>
                </c:pt>
                <c:pt idx="3171">
                  <c:v>101</c:v>
                </c:pt>
                <c:pt idx="3172">
                  <c:v>82</c:v>
                </c:pt>
                <c:pt idx="3173">
                  <c:v>74</c:v>
                </c:pt>
                <c:pt idx="3174">
                  <c:v>130</c:v>
                </c:pt>
                <c:pt idx="3175">
                  <c:v>112</c:v>
                </c:pt>
                <c:pt idx="3176">
                  <c:v>96</c:v>
                </c:pt>
                <c:pt idx="3177">
                  <c:v>89</c:v>
                </c:pt>
                <c:pt idx="3178">
                  <c:v>100</c:v>
                </c:pt>
                <c:pt idx="3179">
                  <c:v>78</c:v>
                </c:pt>
                <c:pt idx="3180">
                  <c:v>121</c:v>
                </c:pt>
                <c:pt idx="3181">
                  <c:v>85</c:v>
                </c:pt>
                <c:pt idx="3182">
                  <c:v>120</c:v>
                </c:pt>
                <c:pt idx="3183">
                  <c:v>106</c:v>
                </c:pt>
                <c:pt idx="3184">
                  <c:v>83</c:v>
                </c:pt>
                <c:pt idx="3185">
                  <c:v>120</c:v>
                </c:pt>
                <c:pt idx="3186">
                  <c:v>111</c:v>
                </c:pt>
                <c:pt idx="3187">
                  <c:v>100</c:v>
                </c:pt>
                <c:pt idx="3188">
                  <c:v>89</c:v>
                </c:pt>
                <c:pt idx="3189">
                  <c:v>115</c:v>
                </c:pt>
                <c:pt idx="3190">
                  <c:v>135</c:v>
                </c:pt>
                <c:pt idx="3191">
                  <c:v>92</c:v>
                </c:pt>
                <c:pt idx="3192">
                  <c:v>120</c:v>
                </c:pt>
                <c:pt idx="3193">
                  <c:v>97</c:v>
                </c:pt>
                <c:pt idx="3194">
                  <c:v>135</c:v>
                </c:pt>
                <c:pt idx="3195">
                  <c:v>93</c:v>
                </c:pt>
                <c:pt idx="3196">
                  <c:v>118</c:v>
                </c:pt>
                <c:pt idx="3197">
                  <c:v>97</c:v>
                </c:pt>
                <c:pt idx="3198">
                  <c:v>98</c:v>
                </c:pt>
                <c:pt idx="3199">
                  <c:v>98</c:v>
                </c:pt>
                <c:pt idx="3200">
                  <c:v>101</c:v>
                </c:pt>
                <c:pt idx="3201">
                  <c:v>132</c:v>
                </c:pt>
                <c:pt idx="3202">
                  <c:v>106</c:v>
                </c:pt>
                <c:pt idx="3203">
                  <c:v>55</c:v>
                </c:pt>
                <c:pt idx="3204">
                  <c:v>168</c:v>
                </c:pt>
                <c:pt idx="3205">
                  <c:v>87</c:v>
                </c:pt>
                <c:pt idx="3206">
                  <c:v>98</c:v>
                </c:pt>
                <c:pt idx="3207">
                  <c:v>96</c:v>
                </c:pt>
                <c:pt idx="3208">
                  <c:v>104</c:v>
                </c:pt>
                <c:pt idx="3209">
                  <c:v>93</c:v>
                </c:pt>
                <c:pt idx="3210">
                  <c:v>95</c:v>
                </c:pt>
                <c:pt idx="3211">
                  <c:v>119</c:v>
                </c:pt>
                <c:pt idx="3212">
                  <c:v>89</c:v>
                </c:pt>
                <c:pt idx="3213">
                  <c:v>107</c:v>
                </c:pt>
                <c:pt idx="3214">
                  <c:v>85</c:v>
                </c:pt>
                <c:pt idx="3215">
                  <c:v>93</c:v>
                </c:pt>
                <c:pt idx="3216">
                  <c:v>101</c:v>
                </c:pt>
                <c:pt idx="3217">
                  <c:v>103</c:v>
                </c:pt>
                <c:pt idx="3218">
                  <c:v>101</c:v>
                </c:pt>
                <c:pt idx="3219">
                  <c:v>123</c:v>
                </c:pt>
                <c:pt idx="3220">
                  <c:v>111</c:v>
                </c:pt>
                <c:pt idx="3221">
                  <c:v>86</c:v>
                </c:pt>
                <c:pt idx="3222">
                  <c:v>99</c:v>
                </c:pt>
                <c:pt idx="3223">
                  <c:v>90</c:v>
                </c:pt>
                <c:pt idx="3224">
                  <c:v>82</c:v>
                </c:pt>
                <c:pt idx="3225">
                  <c:v>110</c:v>
                </c:pt>
                <c:pt idx="3226">
                  <c:v>83</c:v>
                </c:pt>
                <c:pt idx="3227">
                  <c:v>128</c:v>
                </c:pt>
                <c:pt idx="3228">
                  <c:v>125</c:v>
                </c:pt>
                <c:pt idx="3229">
                  <c:v>97</c:v>
                </c:pt>
                <c:pt idx="3230">
                  <c:v>86</c:v>
                </c:pt>
                <c:pt idx="3231">
                  <c:v>91</c:v>
                </c:pt>
                <c:pt idx="3232">
                  <c:v>90</c:v>
                </c:pt>
                <c:pt idx="3233">
                  <c:v>90</c:v>
                </c:pt>
                <c:pt idx="3234">
                  <c:v>94</c:v>
                </c:pt>
                <c:pt idx="3235">
                  <c:v>112</c:v>
                </c:pt>
                <c:pt idx="3236">
                  <c:v>85</c:v>
                </c:pt>
                <c:pt idx="3237">
                  <c:v>93</c:v>
                </c:pt>
                <c:pt idx="3238">
                  <c:v>104</c:v>
                </c:pt>
                <c:pt idx="3239">
                  <c:v>94</c:v>
                </c:pt>
                <c:pt idx="3240">
                  <c:v>85</c:v>
                </c:pt>
                <c:pt idx="3241">
                  <c:v>99</c:v>
                </c:pt>
                <c:pt idx="3242">
                  <c:v>91</c:v>
                </c:pt>
                <c:pt idx="3243">
                  <c:v>117</c:v>
                </c:pt>
                <c:pt idx="3244">
                  <c:v>85</c:v>
                </c:pt>
                <c:pt idx="3245">
                  <c:v>106</c:v>
                </c:pt>
                <c:pt idx="3246">
                  <c:v>81</c:v>
                </c:pt>
                <c:pt idx="3247">
                  <c:v>100</c:v>
                </c:pt>
                <c:pt idx="3248">
                  <c:v>90</c:v>
                </c:pt>
                <c:pt idx="3249">
                  <c:v>116</c:v>
                </c:pt>
                <c:pt idx="3250">
                  <c:v>84</c:v>
                </c:pt>
                <c:pt idx="3251">
                  <c:v>135</c:v>
                </c:pt>
                <c:pt idx="3252">
                  <c:v>84</c:v>
                </c:pt>
                <c:pt idx="3253">
                  <c:v>89</c:v>
                </c:pt>
                <c:pt idx="3254">
                  <c:v>107</c:v>
                </c:pt>
                <c:pt idx="3255">
                  <c:v>144</c:v>
                </c:pt>
                <c:pt idx="3256">
                  <c:v>98</c:v>
                </c:pt>
                <c:pt idx="3257">
                  <c:v>94</c:v>
                </c:pt>
                <c:pt idx="3258">
                  <c:v>117</c:v>
                </c:pt>
                <c:pt idx="3259">
                  <c:v>102</c:v>
                </c:pt>
                <c:pt idx="3260">
                  <c:v>127</c:v>
                </c:pt>
                <c:pt idx="3261">
                  <c:v>98</c:v>
                </c:pt>
                <c:pt idx="3262">
                  <c:v>88</c:v>
                </c:pt>
                <c:pt idx="3263">
                  <c:v>197</c:v>
                </c:pt>
                <c:pt idx="3264">
                  <c:v>121</c:v>
                </c:pt>
                <c:pt idx="3265">
                  <c:v>90</c:v>
                </c:pt>
                <c:pt idx="3266">
                  <c:v>89</c:v>
                </c:pt>
                <c:pt idx="3267">
                  <c:v>104</c:v>
                </c:pt>
                <c:pt idx="3268">
                  <c:v>94</c:v>
                </c:pt>
                <c:pt idx="3269">
                  <c:v>90</c:v>
                </c:pt>
                <c:pt idx="3270">
                  <c:v>130</c:v>
                </c:pt>
                <c:pt idx="3271">
                  <c:v>92</c:v>
                </c:pt>
                <c:pt idx="3272">
                  <c:v>176</c:v>
                </c:pt>
                <c:pt idx="3273">
                  <c:v>116</c:v>
                </c:pt>
                <c:pt idx="3274">
                  <c:v>88</c:v>
                </c:pt>
                <c:pt idx="3275">
                  <c:v>106</c:v>
                </c:pt>
                <c:pt idx="3276">
                  <c:v>181</c:v>
                </c:pt>
                <c:pt idx="3277">
                  <c:v>130</c:v>
                </c:pt>
                <c:pt idx="3278">
                  <c:v>93</c:v>
                </c:pt>
                <c:pt idx="3279">
                  <c:v>110</c:v>
                </c:pt>
                <c:pt idx="3280">
                  <c:v>123</c:v>
                </c:pt>
                <c:pt idx="3281">
                  <c:v>120</c:v>
                </c:pt>
                <c:pt idx="3282">
                  <c:v>87</c:v>
                </c:pt>
                <c:pt idx="3283">
                  <c:v>123</c:v>
                </c:pt>
                <c:pt idx="3284">
                  <c:v>103</c:v>
                </c:pt>
                <c:pt idx="3285">
                  <c:v>91</c:v>
                </c:pt>
                <c:pt idx="3286">
                  <c:v>88</c:v>
                </c:pt>
                <c:pt idx="3287">
                  <c:v>126</c:v>
                </c:pt>
                <c:pt idx="3288">
                  <c:v>120</c:v>
                </c:pt>
                <c:pt idx="3289">
                  <c:v>116</c:v>
                </c:pt>
                <c:pt idx="3290">
                  <c:v>94</c:v>
                </c:pt>
                <c:pt idx="3291">
                  <c:v>85</c:v>
                </c:pt>
                <c:pt idx="3292">
                  <c:v>137</c:v>
                </c:pt>
                <c:pt idx="3293">
                  <c:v>114</c:v>
                </c:pt>
                <c:pt idx="3294">
                  <c:v>76</c:v>
                </c:pt>
                <c:pt idx="3295">
                  <c:v>119</c:v>
                </c:pt>
                <c:pt idx="3296">
                  <c:v>99</c:v>
                </c:pt>
                <c:pt idx="3297">
                  <c:v>79</c:v>
                </c:pt>
                <c:pt idx="3298">
                  <c:v>114</c:v>
                </c:pt>
                <c:pt idx="3299">
                  <c:v>30</c:v>
                </c:pt>
                <c:pt idx="3300">
                  <c:v>91</c:v>
                </c:pt>
                <c:pt idx="3301">
                  <c:v>95</c:v>
                </c:pt>
                <c:pt idx="3302">
                  <c:v>103</c:v>
                </c:pt>
                <c:pt idx="3303">
                  <c:v>92</c:v>
                </c:pt>
                <c:pt idx="3304">
                  <c:v>124</c:v>
                </c:pt>
                <c:pt idx="3305">
                  <c:v>156</c:v>
                </c:pt>
                <c:pt idx="3306">
                  <c:v>84</c:v>
                </c:pt>
                <c:pt idx="3307">
                  <c:v>300</c:v>
                </c:pt>
                <c:pt idx="3308">
                  <c:v>120</c:v>
                </c:pt>
                <c:pt idx="3309">
                  <c:v>98</c:v>
                </c:pt>
                <c:pt idx="3310">
                  <c:v>121</c:v>
                </c:pt>
                <c:pt idx="3311">
                  <c:v>97</c:v>
                </c:pt>
                <c:pt idx="3312">
                  <c:v>86</c:v>
                </c:pt>
                <c:pt idx="3313">
                  <c:v>93</c:v>
                </c:pt>
                <c:pt idx="3314">
                  <c:v>45</c:v>
                </c:pt>
                <c:pt idx="3315">
                  <c:v>97</c:v>
                </c:pt>
                <c:pt idx="3316">
                  <c:v>102</c:v>
                </c:pt>
                <c:pt idx="3317">
                  <c:v>105</c:v>
                </c:pt>
                <c:pt idx="3318">
                  <c:v>103</c:v>
                </c:pt>
                <c:pt idx="3319">
                  <c:v>93</c:v>
                </c:pt>
                <c:pt idx="3320">
                  <c:v>76</c:v>
                </c:pt>
                <c:pt idx="3321">
                  <c:v>90</c:v>
                </c:pt>
                <c:pt idx="3322">
                  <c:v>122</c:v>
                </c:pt>
                <c:pt idx="3323">
                  <c:v>127</c:v>
                </c:pt>
                <c:pt idx="3324">
                  <c:v>84</c:v>
                </c:pt>
                <c:pt idx="3325">
                  <c:v>23</c:v>
                </c:pt>
                <c:pt idx="3326">
                  <c:v>96</c:v>
                </c:pt>
                <c:pt idx="3327">
                  <c:v>97</c:v>
                </c:pt>
                <c:pt idx="3328">
                  <c:v>112</c:v>
                </c:pt>
                <c:pt idx="3329">
                  <c:v>125</c:v>
                </c:pt>
                <c:pt idx="3330">
                  <c:v>96</c:v>
                </c:pt>
                <c:pt idx="3331">
                  <c:v>98</c:v>
                </c:pt>
                <c:pt idx="3332">
                  <c:v>92</c:v>
                </c:pt>
                <c:pt idx="3333">
                  <c:v>103</c:v>
                </c:pt>
                <c:pt idx="3334">
                  <c:v>122</c:v>
                </c:pt>
                <c:pt idx="3335">
                  <c:v>101</c:v>
                </c:pt>
                <c:pt idx="3336">
                  <c:v>104</c:v>
                </c:pt>
                <c:pt idx="3337">
                  <c:v>101</c:v>
                </c:pt>
                <c:pt idx="3338">
                  <c:v>135</c:v>
                </c:pt>
                <c:pt idx="3339">
                  <c:v>119</c:v>
                </c:pt>
                <c:pt idx="3340">
                  <c:v>128</c:v>
                </c:pt>
                <c:pt idx="3341">
                  <c:v>107</c:v>
                </c:pt>
                <c:pt idx="3342">
                  <c:v>106</c:v>
                </c:pt>
                <c:pt idx="3343">
                  <c:v>126</c:v>
                </c:pt>
                <c:pt idx="3344">
                  <c:v>128</c:v>
                </c:pt>
                <c:pt idx="3345">
                  <c:v>127</c:v>
                </c:pt>
                <c:pt idx="3346">
                  <c:v>160</c:v>
                </c:pt>
                <c:pt idx="3347">
                  <c:v>126</c:v>
                </c:pt>
                <c:pt idx="3348">
                  <c:v>171</c:v>
                </c:pt>
                <c:pt idx="3349">
                  <c:v>150</c:v>
                </c:pt>
                <c:pt idx="3350">
                  <c:v>122</c:v>
                </c:pt>
                <c:pt idx="3351">
                  <c:v>178</c:v>
                </c:pt>
                <c:pt idx="3352">
                  <c:v>95</c:v>
                </c:pt>
                <c:pt idx="3353">
                  <c:v>117</c:v>
                </c:pt>
                <c:pt idx="3354">
                  <c:v>119</c:v>
                </c:pt>
                <c:pt idx="3355">
                  <c:v>174</c:v>
                </c:pt>
                <c:pt idx="3356">
                  <c:v>111</c:v>
                </c:pt>
                <c:pt idx="3357">
                  <c:v>101</c:v>
                </c:pt>
                <c:pt idx="3358">
                  <c:v>89</c:v>
                </c:pt>
                <c:pt idx="3359">
                  <c:v>113</c:v>
                </c:pt>
                <c:pt idx="3360">
                  <c:v>95</c:v>
                </c:pt>
                <c:pt idx="3361">
                  <c:v>112</c:v>
                </c:pt>
                <c:pt idx="3362">
                  <c:v>109</c:v>
                </c:pt>
                <c:pt idx="3363">
                  <c:v>108</c:v>
                </c:pt>
                <c:pt idx="3364">
                  <c:v>100</c:v>
                </c:pt>
                <c:pt idx="3365">
                  <c:v>90</c:v>
                </c:pt>
                <c:pt idx="3366">
                  <c:v>130</c:v>
                </c:pt>
                <c:pt idx="3367">
                  <c:v>94</c:v>
                </c:pt>
                <c:pt idx="3368">
                  <c:v>93</c:v>
                </c:pt>
                <c:pt idx="3369">
                  <c:v>80</c:v>
                </c:pt>
                <c:pt idx="3370">
                  <c:v>111</c:v>
                </c:pt>
                <c:pt idx="3371">
                  <c:v>142</c:v>
                </c:pt>
                <c:pt idx="3372">
                  <c:v>60</c:v>
                </c:pt>
                <c:pt idx="3373">
                  <c:v>107</c:v>
                </c:pt>
                <c:pt idx="3374">
                  <c:v>91</c:v>
                </c:pt>
                <c:pt idx="3375">
                  <c:v>112</c:v>
                </c:pt>
                <c:pt idx="3376">
                  <c:v>82</c:v>
                </c:pt>
                <c:pt idx="3377">
                  <c:v>97</c:v>
                </c:pt>
                <c:pt idx="3378">
                  <c:v>128</c:v>
                </c:pt>
                <c:pt idx="3379">
                  <c:v>102</c:v>
                </c:pt>
                <c:pt idx="3380">
                  <c:v>93</c:v>
                </c:pt>
                <c:pt idx="3381">
                  <c:v>116</c:v>
                </c:pt>
                <c:pt idx="3382">
                  <c:v>138</c:v>
                </c:pt>
                <c:pt idx="3383">
                  <c:v>117</c:v>
                </c:pt>
                <c:pt idx="3384">
                  <c:v>93</c:v>
                </c:pt>
                <c:pt idx="3385">
                  <c:v>92</c:v>
                </c:pt>
                <c:pt idx="3386">
                  <c:v>110</c:v>
                </c:pt>
                <c:pt idx="3387">
                  <c:v>92</c:v>
                </c:pt>
                <c:pt idx="3388">
                  <c:v>104</c:v>
                </c:pt>
                <c:pt idx="3389">
                  <c:v>98</c:v>
                </c:pt>
                <c:pt idx="3390">
                  <c:v>89</c:v>
                </c:pt>
                <c:pt idx="3391">
                  <c:v>92</c:v>
                </c:pt>
                <c:pt idx="3392">
                  <c:v>140</c:v>
                </c:pt>
                <c:pt idx="3393">
                  <c:v>60</c:v>
                </c:pt>
                <c:pt idx="3394">
                  <c:v>90</c:v>
                </c:pt>
                <c:pt idx="3395">
                  <c:v>129</c:v>
                </c:pt>
                <c:pt idx="3396">
                  <c:v>111</c:v>
                </c:pt>
                <c:pt idx="3397">
                  <c:v>79</c:v>
                </c:pt>
                <c:pt idx="3398">
                  <c:v>104</c:v>
                </c:pt>
                <c:pt idx="3399">
                  <c:v>101</c:v>
                </c:pt>
                <c:pt idx="3400">
                  <c:v>113</c:v>
                </c:pt>
                <c:pt idx="3401">
                  <c:v>92</c:v>
                </c:pt>
                <c:pt idx="3402">
                  <c:v>106</c:v>
                </c:pt>
                <c:pt idx="3403">
                  <c:v>98</c:v>
                </c:pt>
                <c:pt idx="3404">
                  <c:v>75</c:v>
                </c:pt>
                <c:pt idx="3405">
                  <c:v>104</c:v>
                </c:pt>
                <c:pt idx="3406">
                  <c:v>108</c:v>
                </c:pt>
                <c:pt idx="3407">
                  <c:v>99</c:v>
                </c:pt>
                <c:pt idx="3408">
                  <c:v>180</c:v>
                </c:pt>
                <c:pt idx="3409">
                  <c:v>109</c:v>
                </c:pt>
                <c:pt idx="3410">
                  <c:v>111</c:v>
                </c:pt>
                <c:pt idx="3411">
                  <c:v>93</c:v>
                </c:pt>
                <c:pt idx="3412">
                  <c:v>99</c:v>
                </c:pt>
                <c:pt idx="3413">
                  <c:v>98</c:v>
                </c:pt>
                <c:pt idx="3414">
                  <c:v>95</c:v>
                </c:pt>
                <c:pt idx="3415">
                  <c:v>142</c:v>
                </c:pt>
                <c:pt idx="3416">
                  <c:v>107</c:v>
                </c:pt>
                <c:pt idx="3417">
                  <c:v>102</c:v>
                </c:pt>
                <c:pt idx="3418">
                  <c:v>97</c:v>
                </c:pt>
                <c:pt idx="3419">
                  <c:v>124</c:v>
                </c:pt>
                <c:pt idx="3420">
                  <c:v>97</c:v>
                </c:pt>
                <c:pt idx="3421">
                  <c:v>124</c:v>
                </c:pt>
                <c:pt idx="3422">
                  <c:v>96</c:v>
                </c:pt>
                <c:pt idx="3423">
                  <c:v>114</c:v>
                </c:pt>
                <c:pt idx="3424">
                  <c:v>90</c:v>
                </c:pt>
                <c:pt idx="3425">
                  <c:v>104</c:v>
                </c:pt>
                <c:pt idx="3426">
                  <c:v>102</c:v>
                </c:pt>
                <c:pt idx="3427">
                  <c:v>93</c:v>
                </c:pt>
                <c:pt idx="3428">
                  <c:v>90</c:v>
                </c:pt>
                <c:pt idx="3429">
                  <c:v>106</c:v>
                </c:pt>
                <c:pt idx="3430">
                  <c:v>99</c:v>
                </c:pt>
                <c:pt idx="3431">
                  <c:v>115</c:v>
                </c:pt>
                <c:pt idx="3432">
                  <c:v>89</c:v>
                </c:pt>
                <c:pt idx="3433">
                  <c:v>101</c:v>
                </c:pt>
                <c:pt idx="3434">
                  <c:v>92</c:v>
                </c:pt>
                <c:pt idx="3435">
                  <c:v>94</c:v>
                </c:pt>
                <c:pt idx="3436">
                  <c:v>100</c:v>
                </c:pt>
                <c:pt idx="3437">
                  <c:v>106</c:v>
                </c:pt>
                <c:pt idx="3438">
                  <c:v>109</c:v>
                </c:pt>
                <c:pt idx="3439">
                  <c:v>105</c:v>
                </c:pt>
                <c:pt idx="3440">
                  <c:v>102</c:v>
                </c:pt>
                <c:pt idx="3441">
                  <c:v>97</c:v>
                </c:pt>
                <c:pt idx="3442">
                  <c:v>118</c:v>
                </c:pt>
                <c:pt idx="3443">
                  <c:v>92</c:v>
                </c:pt>
                <c:pt idx="3444">
                  <c:v>112</c:v>
                </c:pt>
                <c:pt idx="3445">
                  <c:v>103</c:v>
                </c:pt>
                <c:pt idx="3446">
                  <c:v>93</c:v>
                </c:pt>
                <c:pt idx="3447">
                  <c:v>101</c:v>
                </c:pt>
                <c:pt idx="3448">
                  <c:v>115</c:v>
                </c:pt>
                <c:pt idx="3449">
                  <c:v>113</c:v>
                </c:pt>
                <c:pt idx="3450">
                  <c:v>95</c:v>
                </c:pt>
                <c:pt idx="3451">
                  <c:v>153</c:v>
                </c:pt>
                <c:pt idx="3452">
                  <c:v>89</c:v>
                </c:pt>
                <c:pt idx="3453">
                  <c:v>92</c:v>
                </c:pt>
                <c:pt idx="3454">
                  <c:v>107</c:v>
                </c:pt>
                <c:pt idx="3455">
                  <c:v>118</c:v>
                </c:pt>
                <c:pt idx="3456">
                  <c:v>97</c:v>
                </c:pt>
                <c:pt idx="3457">
                  <c:v>156</c:v>
                </c:pt>
                <c:pt idx="3458">
                  <c:v>100</c:v>
                </c:pt>
                <c:pt idx="3459">
                  <c:v>96</c:v>
                </c:pt>
                <c:pt idx="3460">
                  <c:v>104</c:v>
                </c:pt>
                <c:pt idx="3461">
                  <c:v>120</c:v>
                </c:pt>
                <c:pt idx="3462">
                  <c:v>175</c:v>
                </c:pt>
                <c:pt idx="3463">
                  <c:v>95</c:v>
                </c:pt>
                <c:pt idx="3464">
                  <c:v>95</c:v>
                </c:pt>
                <c:pt idx="3465">
                  <c:v>121</c:v>
                </c:pt>
                <c:pt idx="3466">
                  <c:v>110</c:v>
                </c:pt>
                <c:pt idx="3467">
                  <c:v>96</c:v>
                </c:pt>
                <c:pt idx="3468">
                  <c:v>121</c:v>
                </c:pt>
                <c:pt idx="3469">
                  <c:v>95</c:v>
                </c:pt>
                <c:pt idx="3470">
                  <c:v>112</c:v>
                </c:pt>
                <c:pt idx="3471">
                  <c:v>112</c:v>
                </c:pt>
                <c:pt idx="3472">
                  <c:v>143</c:v>
                </c:pt>
                <c:pt idx="3473">
                  <c:v>93</c:v>
                </c:pt>
                <c:pt idx="3474">
                  <c:v>110</c:v>
                </c:pt>
                <c:pt idx="3475">
                  <c:v>104</c:v>
                </c:pt>
                <c:pt idx="3476">
                  <c:v>115</c:v>
                </c:pt>
                <c:pt idx="3477">
                  <c:v>53</c:v>
                </c:pt>
                <c:pt idx="3478">
                  <c:v>119</c:v>
                </c:pt>
                <c:pt idx="3479">
                  <c:v>125</c:v>
                </c:pt>
                <c:pt idx="3480">
                  <c:v>96</c:v>
                </c:pt>
                <c:pt idx="3481">
                  <c:v>100</c:v>
                </c:pt>
                <c:pt idx="3482">
                  <c:v>46</c:v>
                </c:pt>
                <c:pt idx="3483">
                  <c:v>89</c:v>
                </c:pt>
                <c:pt idx="3484">
                  <c:v>92</c:v>
                </c:pt>
                <c:pt idx="3485">
                  <c:v>109</c:v>
                </c:pt>
                <c:pt idx="3486">
                  <c:v>44</c:v>
                </c:pt>
                <c:pt idx="3487">
                  <c:v>103</c:v>
                </c:pt>
                <c:pt idx="3488">
                  <c:v>95</c:v>
                </c:pt>
                <c:pt idx="3489">
                  <c:v>143</c:v>
                </c:pt>
                <c:pt idx="3490">
                  <c:v>105</c:v>
                </c:pt>
                <c:pt idx="3491">
                  <c:v>79</c:v>
                </c:pt>
                <c:pt idx="3492">
                  <c:v>106</c:v>
                </c:pt>
                <c:pt idx="3493">
                  <c:v>100</c:v>
                </c:pt>
                <c:pt idx="3494">
                  <c:v>103</c:v>
                </c:pt>
                <c:pt idx="3495">
                  <c:v>116</c:v>
                </c:pt>
                <c:pt idx="3496">
                  <c:v>99</c:v>
                </c:pt>
                <c:pt idx="3497">
                  <c:v>164</c:v>
                </c:pt>
                <c:pt idx="3498">
                  <c:v>96</c:v>
                </c:pt>
                <c:pt idx="3499">
                  <c:v>122</c:v>
                </c:pt>
                <c:pt idx="3500">
                  <c:v>94</c:v>
                </c:pt>
                <c:pt idx="3501">
                  <c:v>93</c:v>
                </c:pt>
                <c:pt idx="3502">
                  <c:v>96</c:v>
                </c:pt>
                <c:pt idx="3503">
                  <c:v>60</c:v>
                </c:pt>
                <c:pt idx="3504">
                  <c:v>113</c:v>
                </c:pt>
                <c:pt idx="3505">
                  <c:v>60</c:v>
                </c:pt>
                <c:pt idx="3506">
                  <c:v>192</c:v>
                </c:pt>
                <c:pt idx="3507">
                  <c:v>99</c:v>
                </c:pt>
                <c:pt idx="3508">
                  <c:v>91</c:v>
                </c:pt>
                <c:pt idx="3509">
                  <c:v>100</c:v>
                </c:pt>
                <c:pt idx="3510">
                  <c:v>105</c:v>
                </c:pt>
                <c:pt idx="3511">
                  <c:v>99</c:v>
                </c:pt>
                <c:pt idx="3512">
                  <c:v>112</c:v>
                </c:pt>
                <c:pt idx="3513">
                  <c:v>100</c:v>
                </c:pt>
                <c:pt idx="3514">
                  <c:v>99</c:v>
                </c:pt>
                <c:pt idx="3515">
                  <c:v>100</c:v>
                </c:pt>
                <c:pt idx="3516">
                  <c:v>125</c:v>
                </c:pt>
                <c:pt idx="3517">
                  <c:v>107</c:v>
                </c:pt>
                <c:pt idx="3518">
                  <c:v>107</c:v>
                </c:pt>
                <c:pt idx="3519">
                  <c:v>97</c:v>
                </c:pt>
                <c:pt idx="3520">
                  <c:v>105</c:v>
                </c:pt>
                <c:pt idx="3521">
                  <c:v>95</c:v>
                </c:pt>
                <c:pt idx="3522">
                  <c:v>106</c:v>
                </c:pt>
                <c:pt idx="3523">
                  <c:v>93</c:v>
                </c:pt>
                <c:pt idx="3524">
                  <c:v>103</c:v>
                </c:pt>
                <c:pt idx="3525">
                  <c:v>96</c:v>
                </c:pt>
                <c:pt idx="3526">
                  <c:v>103</c:v>
                </c:pt>
                <c:pt idx="3527">
                  <c:v>108</c:v>
                </c:pt>
                <c:pt idx="3528">
                  <c:v>177</c:v>
                </c:pt>
                <c:pt idx="3529">
                  <c:v>118</c:v>
                </c:pt>
                <c:pt idx="3530">
                  <c:v>97</c:v>
                </c:pt>
                <c:pt idx="3531">
                  <c:v>102</c:v>
                </c:pt>
                <c:pt idx="3532">
                  <c:v>92</c:v>
                </c:pt>
                <c:pt idx="3533">
                  <c:v>88</c:v>
                </c:pt>
                <c:pt idx="3534">
                  <c:v>80</c:v>
                </c:pt>
                <c:pt idx="3535">
                  <c:v>45</c:v>
                </c:pt>
                <c:pt idx="3536">
                  <c:v>115</c:v>
                </c:pt>
                <c:pt idx="3537">
                  <c:v>97</c:v>
                </c:pt>
                <c:pt idx="3538">
                  <c:v>102</c:v>
                </c:pt>
                <c:pt idx="3539">
                  <c:v>111</c:v>
                </c:pt>
                <c:pt idx="3540">
                  <c:v>96</c:v>
                </c:pt>
                <c:pt idx="3541">
                  <c:v>94</c:v>
                </c:pt>
                <c:pt idx="3542">
                  <c:v>125</c:v>
                </c:pt>
                <c:pt idx="3543">
                  <c:v>108</c:v>
                </c:pt>
                <c:pt idx="3544">
                  <c:v>101</c:v>
                </c:pt>
                <c:pt idx="3545">
                  <c:v>101</c:v>
                </c:pt>
                <c:pt idx="3546">
                  <c:v>139</c:v>
                </c:pt>
                <c:pt idx="3547">
                  <c:v>125</c:v>
                </c:pt>
                <c:pt idx="3548">
                  <c:v>88</c:v>
                </c:pt>
                <c:pt idx="3549">
                  <c:v>115</c:v>
                </c:pt>
                <c:pt idx="3550">
                  <c:v>99</c:v>
                </c:pt>
                <c:pt idx="3551">
                  <c:v>88</c:v>
                </c:pt>
                <c:pt idx="3552">
                  <c:v>112</c:v>
                </c:pt>
                <c:pt idx="3553">
                  <c:v>108</c:v>
                </c:pt>
                <c:pt idx="3554">
                  <c:v>107</c:v>
                </c:pt>
                <c:pt idx="3555">
                  <c:v>104</c:v>
                </c:pt>
                <c:pt idx="3556">
                  <c:v>108</c:v>
                </c:pt>
                <c:pt idx="3557">
                  <c:v>102</c:v>
                </c:pt>
                <c:pt idx="3558">
                  <c:v>88</c:v>
                </c:pt>
                <c:pt idx="3559">
                  <c:v>115</c:v>
                </c:pt>
                <c:pt idx="3560">
                  <c:v>91</c:v>
                </c:pt>
                <c:pt idx="3561">
                  <c:v>141</c:v>
                </c:pt>
                <c:pt idx="3562">
                  <c:v>101</c:v>
                </c:pt>
                <c:pt idx="3563">
                  <c:v>105</c:v>
                </c:pt>
                <c:pt idx="3564">
                  <c:v>100</c:v>
                </c:pt>
                <c:pt idx="3565">
                  <c:v>116</c:v>
                </c:pt>
                <c:pt idx="3566">
                  <c:v>97</c:v>
                </c:pt>
                <c:pt idx="3567">
                  <c:v>106</c:v>
                </c:pt>
                <c:pt idx="3568">
                  <c:v>105</c:v>
                </c:pt>
                <c:pt idx="3569">
                  <c:v>102</c:v>
                </c:pt>
                <c:pt idx="3570">
                  <c:v>122</c:v>
                </c:pt>
                <c:pt idx="3571">
                  <c:v>107</c:v>
                </c:pt>
                <c:pt idx="3572">
                  <c:v>121</c:v>
                </c:pt>
                <c:pt idx="3573">
                  <c:v>98</c:v>
                </c:pt>
                <c:pt idx="3574">
                  <c:v>108</c:v>
                </c:pt>
                <c:pt idx="3575">
                  <c:v>55</c:v>
                </c:pt>
                <c:pt idx="3576">
                  <c:v>123</c:v>
                </c:pt>
                <c:pt idx="3577">
                  <c:v>110</c:v>
                </c:pt>
                <c:pt idx="3578">
                  <c:v>120</c:v>
                </c:pt>
                <c:pt idx="3579">
                  <c:v>122</c:v>
                </c:pt>
                <c:pt idx="3580">
                  <c:v>110</c:v>
                </c:pt>
                <c:pt idx="3581">
                  <c:v>139</c:v>
                </c:pt>
                <c:pt idx="3582">
                  <c:v>124</c:v>
                </c:pt>
                <c:pt idx="3583">
                  <c:v>120</c:v>
                </c:pt>
                <c:pt idx="3584">
                  <c:v>152</c:v>
                </c:pt>
                <c:pt idx="3585">
                  <c:v>98</c:v>
                </c:pt>
                <c:pt idx="3586">
                  <c:v>106</c:v>
                </c:pt>
                <c:pt idx="3587">
                  <c:v>106</c:v>
                </c:pt>
                <c:pt idx="3588">
                  <c:v>106</c:v>
                </c:pt>
                <c:pt idx="3589">
                  <c:v>89</c:v>
                </c:pt>
                <c:pt idx="3590">
                  <c:v>94</c:v>
                </c:pt>
                <c:pt idx="3591">
                  <c:v>109</c:v>
                </c:pt>
                <c:pt idx="3592">
                  <c:v>144</c:v>
                </c:pt>
                <c:pt idx="3593">
                  <c:v>90</c:v>
                </c:pt>
                <c:pt idx="3594">
                  <c:v>106</c:v>
                </c:pt>
                <c:pt idx="3595">
                  <c:v>121</c:v>
                </c:pt>
                <c:pt idx="3596">
                  <c:v>89</c:v>
                </c:pt>
                <c:pt idx="3597">
                  <c:v>86</c:v>
                </c:pt>
                <c:pt idx="3598">
                  <c:v>91</c:v>
                </c:pt>
                <c:pt idx="3599">
                  <c:v>104</c:v>
                </c:pt>
                <c:pt idx="3600">
                  <c:v>99</c:v>
                </c:pt>
                <c:pt idx="3601">
                  <c:v>98</c:v>
                </c:pt>
                <c:pt idx="3602">
                  <c:v>121</c:v>
                </c:pt>
                <c:pt idx="3603">
                  <c:v>96</c:v>
                </c:pt>
                <c:pt idx="3604">
                  <c:v>99</c:v>
                </c:pt>
                <c:pt idx="3605">
                  <c:v>42</c:v>
                </c:pt>
                <c:pt idx="3606">
                  <c:v>122</c:v>
                </c:pt>
                <c:pt idx="3607">
                  <c:v>101</c:v>
                </c:pt>
                <c:pt idx="3608">
                  <c:v>102</c:v>
                </c:pt>
                <c:pt idx="3609">
                  <c:v>84</c:v>
                </c:pt>
                <c:pt idx="3610">
                  <c:v>104</c:v>
                </c:pt>
                <c:pt idx="3611">
                  <c:v>96</c:v>
                </c:pt>
                <c:pt idx="3612">
                  <c:v>94</c:v>
                </c:pt>
                <c:pt idx="3613">
                  <c:v>90</c:v>
                </c:pt>
                <c:pt idx="3614">
                  <c:v>97</c:v>
                </c:pt>
                <c:pt idx="3615">
                  <c:v>90</c:v>
                </c:pt>
                <c:pt idx="3616">
                  <c:v>106</c:v>
                </c:pt>
                <c:pt idx="3617">
                  <c:v>96</c:v>
                </c:pt>
                <c:pt idx="3618">
                  <c:v>44</c:v>
                </c:pt>
                <c:pt idx="3619">
                  <c:v>95</c:v>
                </c:pt>
                <c:pt idx="3620">
                  <c:v>99</c:v>
                </c:pt>
                <c:pt idx="3621">
                  <c:v>93</c:v>
                </c:pt>
                <c:pt idx="3622">
                  <c:v>99</c:v>
                </c:pt>
                <c:pt idx="3623">
                  <c:v>95</c:v>
                </c:pt>
                <c:pt idx="3624">
                  <c:v>84</c:v>
                </c:pt>
                <c:pt idx="3625">
                  <c:v>144</c:v>
                </c:pt>
                <c:pt idx="3626">
                  <c:v>99</c:v>
                </c:pt>
                <c:pt idx="3627">
                  <c:v>110</c:v>
                </c:pt>
                <c:pt idx="3628">
                  <c:v>97</c:v>
                </c:pt>
                <c:pt idx="3629">
                  <c:v>107</c:v>
                </c:pt>
                <c:pt idx="3630">
                  <c:v>90</c:v>
                </c:pt>
                <c:pt idx="3631">
                  <c:v>104</c:v>
                </c:pt>
                <c:pt idx="3632">
                  <c:v>96</c:v>
                </c:pt>
                <c:pt idx="3633">
                  <c:v>104</c:v>
                </c:pt>
                <c:pt idx="3634">
                  <c:v>97</c:v>
                </c:pt>
                <c:pt idx="3635">
                  <c:v>107</c:v>
                </c:pt>
                <c:pt idx="3636">
                  <c:v>117</c:v>
                </c:pt>
                <c:pt idx="3637">
                  <c:v>85</c:v>
                </c:pt>
                <c:pt idx="3638">
                  <c:v>152</c:v>
                </c:pt>
                <c:pt idx="3639">
                  <c:v>85</c:v>
                </c:pt>
                <c:pt idx="3640">
                  <c:v>76</c:v>
                </c:pt>
                <c:pt idx="3641">
                  <c:v>87</c:v>
                </c:pt>
                <c:pt idx="3642">
                  <c:v>95</c:v>
                </c:pt>
                <c:pt idx="3643">
                  <c:v>101</c:v>
                </c:pt>
                <c:pt idx="3644">
                  <c:v>90</c:v>
                </c:pt>
                <c:pt idx="3645">
                  <c:v>240</c:v>
                </c:pt>
                <c:pt idx="3646">
                  <c:v>89</c:v>
                </c:pt>
                <c:pt idx="3647">
                  <c:v>111</c:v>
                </c:pt>
                <c:pt idx="3648">
                  <c:v>86</c:v>
                </c:pt>
                <c:pt idx="3649">
                  <c:v>115</c:v>
                </c:pt>
                <c:pt idx="3650">
                  <c:v>103</c:v>
                </c:pt>
                <c:pt idx="3651">
                  <c:v>90</c:v>
                </c:pt>
                <c:pt idx="3652">
                  <c:v>133</c:v>
                </c:pt>
                <c:pt idx="3653">
                  <c:v>88</c:v>
                </c:pt>
                <c:pt idx="3654">
                  <c:v>111</c:v>
                </c:pt>
                <c:pt idx="3655">
                  <c:v>94</c:v>
                </c:pt>
                <c:pt idx="3656">
                  <c:v>25</c:v>
                </c:pt>
                <c:pt idx="3657">
                  <c:v>112</c:v>
                </c:pt>
                <c:pt idx="3658">
                  <c:v>141</c:v>
                </c:pt>
                <c:pt idx="3659">
                  <c:v>95</c:v>
                </c:pt>
                <c:pt idx="3660">
                  <c:v>141</c:v>
                </c:pt>
                <c:pt idx="3661">
                  <c:v>85</c:v>
                </c:pt>
                <c:pt idx="3662">
                  <c:v>105</c:v>
                </c:pt>
                <c:pt idx="3663">
                  <c:v>129</c:v>
                </c:pt>
                <c:pt idx="3664">
                  <c:v>125</c:v>
                </c:pt>
                <c:pt idx="3665">
                  <c:v>116</c:v>
                </c:pt>
                <c:pt idx="3666">
                  <c:v>105</c:v>
                </c:pt>
                <c:pt idx="3667">
                  <c:v>90</c:v>
                </c:pt>
                <c:pt idx="3668">
                  <c:v>105</c:v>
                </c:pt>
                <c:pt idx="3669">
                  <c:v>111</c:v>
                </c:pt>
                <c:pt idx="3670">
                  <c:v>91</c:v>
                </c:pt>
                <c:pt idx="3671">
                  <c:v>95</c:v>
                </c:pt>
                <c:pt idx="3672">
                  <c:v>97</c:v>
                </c:pt>
                <c:pt idx="3673">
                  <c:v>92</c:v>
                </c:pt>
                <c:pt idx="3674">
                  <c:v>104</c:v>
                </c:pt>
                <c:pt idx="3675">
                  <c:v>120</c:v>
                </c:pt>
                <c:pt idx="3676">
                  <c:v>99</c:v>
                </c:pt>
                <c:pt idx="3677">
                  <c:v>93</c:v>
                </c:pt>
                <c:pt idx="3678">
                  <c:v>99</c:v>
                </c:pt>
                <c:pt idx="3679">
                  <c:v>99</c:v>
                </c:pt>
                <c:pt idx="3680">
                  <c:v>157</c:v>
                </c:pt>
                <c:pt idx="3681">
                  <c:v>90</c:v>
                </c:pt>
                <c:pt idx="3682">
                  <c:v>96</c:v>
                </c:pt>
                <c:pt idx="3683">
                  <c:v>96</c:v>
                </c:pt>
                <c:pt idx="3684">
                  <c:v>90</c:v>
                </c:pt>
                <c:pt idx="3685">
                  <c:v>100</c:v>
                </c:pt>
                <c:pt idx="3686">
                  <c:v>94</c:v>
                </c:pt>
                <c:pt idx="3687">
                  <c:v>98</c:v>
                </c:pt>
                <c:pt idx="3688">
                  <c:v>129</c:v>
                </c:pt>
                <c:pt idx="3689">
                  <c:v>103</c:v>
                </c:pt>
                <c:pt idx="3690">
                  <c:v>128</c:v>
                </c:pt>
                <c:pt idx="3691">
                  <c:v>106</c:v>
                </c:pt>
                <c:pt idx="3692">
                  <c:v>95</c:v>
                </c:pt>
                <c:pt idx="3693">
                  <c:v>104</c:v>
                </c:pt>
                <c:pt idx="3694">
                  <c:v>87</c:v>
                </c:pt>
                <c:pt idx="3695">
                  <c:v>81</c:v>
                </c:pt>
                <c:pt idx="3696">
                  <c:v>94</c:v>
                </c:pt>
                <c:pt idx="3697">
                  <c:v>89</c:v>
                </c:pt>
                <c:pt idx="3698">
                  <c:v>88</c:v>
                </c:pt>
                <c:pt idx="3699">
                  <c:v>108</c:v>
                </c:pt>
                <c:pt idx="3700">
                  <c:v>115</c:v>
                </c:pt>
                <c:pt idx="3701">
                  <c:v>96</c:v>
                </c:pt>
                <c:pt idx="3702">
                  <c:v>135</c:v>
                </c:pt>
                <c:pt idx="3703">
                  <c:v>113</c:v>
                </c:pt>
                <c:pt idx="3704">
                  <c:v>93</c:v>
                </c:pt>
                <c:pt idx="3705">
                  <c:v>109</c:v>
                </c:pt>
                <c:pt idx="3706">
                  <c:v>127</c:v>
                </c:pt>
                <c:pt idx="3707">
                  <c:v>101</c:v>
                </c:pt>
                <c:pt idx="3708">
                  <c:v>124</c:v>
                </c:pt>
                <c:pt idx="3709">
                  <c:v>117</c:v>
                </c:pt>
                <c:pt idx="3710">
                  <c:v>83</c:v>
                </c:pt>
                <c:pt idx="3711">
                  <c:v>113</c:v>
                </c:pt>
                <c:pt idx="3712">
                  <c:v>104</c:v>
                </c:pt>
                <c:pt idx="3713">
                  <c:v>97</c:v>
                </c:pt>
                <c:pt idx="3714">
                  <c:v>110</c:v>
                </c:pt>
                <c:pt idx="3715">
                  <c:v>103</c:v>
                </c:pt>
                <c:pt idx="3716">
                  <c:v>94</c:v>
                </c:pt>
                <c:pt idx="3717">
                  <c:v>102</c:v>
                </c:pt>
                <c:pt idx="3718">
                  <c:v>77</c:v>
                </c:pt>
                <c:pt idx="3719">
                  <c:v>134</c:v>
                </c:pt>
                <c:pt idx="3720">
                  <c:v>129</c:v>
                </c:pt>
                <c:pt idx="3721">
                  <c:v>90</c:v>
                </c:pt>
                <c:pt idx="3722">
                  <c:v>134</c:v>
                </c:pt>
                <c:pt idx="3723">
                  <c:v>104</c:v>
                </c:pt>
                <c:pt idx="3724">
                  <c:v>95</c:v>
                </c:pt>
                <c:pt idx="3725">
                  <c:v>93</c:v>
                </c:pt>
                <c:pt idx="3726">
                  <c:v>106</c:v>
                </c:pt>
                <c:pt idx="3727">
                  <c:v>109</c:v>
                </c:pt>
                <c:pt idx="3728">
                  <c:v>101</c:v>
                </c:pt>
                <c:pt idx="3729">
                  <c:v>139</c:v>
                </c:pt>
                <c:pt idx="3730">
                  <c:v>99</c:v>
                </c:pt>
                <c:pt idx="3731">
                  <c:v>100</c:v>
                </c:pt>
                <c:pt idx="3732">
                  <c:v>95</c:v>
                </c:pt>
                <c:pt idx="3733">
                  <c:v>94</c:v>
                </c:pt>
                <c:pt idx="3734">
                  <c:v>93</c:v>
                </c:pt>
                <c:pt idx="3735">
                  <c:v>106</c:v>
                </c:pt>
                <c:pt idx="3736">
                  <c:v>99</c:v>
                </c:pt>
                <c:pt idx="3737">
                  <c:v>82</c:v>
                </c:pt>
                <c:pt idx="3738">
                  <c:v>135</c:v>
                </c:pt>
                <c:pt idx="3739">
                  <c:v>88</c:v>
                </c:pt>
                <c:pt idx="3740">
                  <c:v>89</c:v>
                </c:pt>
                <c:pt idx="3741">
                  <c:v>110</c:v>
                </c:pt>
                <c:pt idx="3742">
                  <c:v>107</c:v>
                </c:pt>
                <c:pt idx="3743">
                  <c:v>86</c:v>
                </c:pt>
                <c:pt idx="3744">
                  <c:v>91</c:v>
                </c:pt>
                <c:pt idx="3745">
                  <c:v>103</c:v>
                </c:pt>
                <c:pt idx="3746">
                  <c:v>90</c:v>
                </c:pt>
                <c:pt idx="3747">
                  <c:v>141</c:v>
                </c:pt>
                <c:pt idx="3748">
                  <c:v>92</c:v>
                </c:pt>
                <c:pt idx="3749">
                  <c:v>99</c:v>
                </c:pt>
                <c:pt idx="3750">
                  <c:v>79</c:v>
                </c:pt>
                <c:pt idx="3751">
                  <c:v>96</c:v>
                </c:pt>
                <c:pt idx="3752">
                  <c:v>82</c:v>
                </c:pt>
                <c:pt idx="3753">
                  <c:v>92</c:v>
                </c:pt>
                <c:pt idx="3754">
                  <c:v>112</c:v>
                </c:pt>
                <c:pt idx="3755">
                  <c:v>106</c:v>
                </c:pt>
                <c:pt idx="3756">
                  <c:v>90</c:v>
                </c:pt>
                <c:pt idx="3757">
                  <c:v>126</c:v>
                </c:pt>
                <c:pt idx="3758">
                  <c:v>150</c:v>
                </c:pt>
                <c:pt idx="3759">
                  <c:v>90</c:v>
                </c:pt>
                <c:pt idx="3760">
                  <c:v>91</c:v>
                </c:pt>
                <c:pt idx="3761">
                  <c:v>145</c:v>
                </c:pt>
                <c:pt idx="3762">
                  <c:v>95</c:v>
                </c:pt>
                <c:pt idx="3763">
                  <c:v>97</c:v>
                </c:pt>
                <c:pt idx="3764">
                  <c:v>90</c:v>
                </c:pt>
                <c:pt idx="3765">
                  <c:v>41</c:v>
                </c:pt>
                <c:pt idx="3766">
                  <c:v>112</c:v>
                </c:pt>
                <c:pt idx="3767">
                  <c:v>122</c:v>
                </c:pt>
                <c:pt idx="3768">
                  <c:v>110</c:v>
                </c:pt>
                <c:pt idx="3769">
                  <c:v>87</c:v>
                </c:pt>
                <c:pt idx="3770">
                  <c:v>108</c:v>
                </c:pt>
                <c:pt idx="3771">
                  <c:v>121</c:v>
                </c:pt>
                <c:pt idx="3772">
                  <c:v>97</c:v>
                </c:pt>
                <c:pt idx="3773">
                  <c:v>116</c:v>
                </c:pt>
                <c:pt idx="3774">
                  <c:v>94</c:v>
                </c:pt>
                <c:pt idx="3775">
                  <c:v>103</c:v>
                </c:pt>
                <c:pt idx="3776">
                  <c:v>112</c:v>
                </c:pt>
                <c:pt idx="3777">
                  <c:v>91</c:v>
                </c:pt>
                <c:pt idx="3778">
                  <c:v>98</c:v>
                </c:pt>
                <c:pt idx="3779">
                  <c:v>95</c:v>
                </c:pt>
                <c:pt idx="3780">
                  <c:v>88</c:v>
                </c:pt>
                <c:pt idx="3781">
                  <c:v>99</c:v>
                </c:pt>
                <c:pt idx="3782">
                  <c:v>91</c:v>
                </c:pt>
                <c:pt idx="3783">
                  <c:v>97</c:v>
                </c:pt>
                <c:pt idx="3784">
                  <c:v>136</c:v>
                </c:pt>
                <c:pt idx="3785">
                  <c:v>118</c:v>
                </c:pt>
                <c:pt idx="3786">
                  <c:v>94</c:v>
                </c:pt>
                <c:pt idx="3787">
                  <c:v>89</c:v>
                </c:pt>
                <c:pt idx="3788">
                  <c:v>90</c:v>
                </c:pt>
                <c:pt idx="3789">
                  <c:v>95</c:v>
                </c:pt>
                <c:pt idx="3790">
                  <c:v>90</c:v>
                </c:pt>
                <c:pt idx="3791">
                  <c:v>95</c:v>
                </c:pt>
                <c:pt idx="3792">
                  <c:v>94</c:v>
                </c:pt>
                <c:pt idx="3793">
                  <c:v>90</c:v>
                </c:pt>
                <c:pt idx="3794">
                  <c:v>103</c:v>
                </c:pt>
                <c:pt idx="3795">
                  <c:v>60</c:v>
                </c:pt>
                <c:pt idx="3796">
                  <c:v>91</c:v>
                </c:pt>
                <c:pt idx="3797">
                  <c:v>102</c:v>
                </c:pt>
                <c:pt idx="3798">
                  <c:v>92</c:v>
                </c:pt>
                <c:pt idx="3799">
                  <c:v>87</c:v>
                </c:pt>
                <c:pt idx="3800">
                  <c:v>80</c:v>
                </c:pt>
                <c:pt idx="3801">
                  <c:v>90</c:v>
                </c:pt>
                <c:pt idx="3802">
                  <c:v>44</c:v>
                </c:pt>
                <c:pt idx="3803">
                  <c:v>105</c:v>
                </c:pt>
                <c:pt idx="3804">
                  <c:v>67</c:v>
                </c:pt>
                <c:pt idx="3805">
                  <c:v>95</c:v>
                </c:pt>
                <c:pt idx="3806">
                  <c:v>87</c:v>
                </c:pt>
                <c:pt idx="3807">
                  <c:v>94</c:v>
                </c:pt>
                <c:pt idx="3808">
                  <c:v>109</c:v>
                </c:pt>
                <c:pt idx="3809">
                  <c:v>130</c:v>
                </c:pt>
                <c:pt idx="3810">
                  <c:v>88</c:v>
                </c:pt>
                <c:pt idx="3811">
                  <c:v>88</c:v>
                </c:pt>
                <c:pt idx="3812">
                  <c:v>97</c:v>
                </c:pt>
                <c:pt idx="3813">
                  <c:v>113</c:v>
                </c:pt>
                <c:pt idx="3814">
                  <c:v>99</c:v>
                </c:pt>
                <c:pt idx="3815">
                  <c:v>148</c:v>
                </c:pt>
                <c:pt idx="3816">
                  <c:v>107</c:v>
                </c:pt>
                <c:pt idx="3817">
                  <c:v>93</c:v>
                </c:pt>
                <c:pt idx="3818">
                  <c:v>94</c:v>
                </c:pt>
                <c:pt idx="3819">
                  <c:v>121</c:v>
                </c:pt>
                <c:pt idx="3820">
                  <c:v>118</c:v>
                </c:pt>
                <c:pt idx="3821">
                  <c:v>98</c:v>
                </c:pt>
                <c:pt idx="3822">
                  <c:v>82</c:v>
                </c:pt>
                <c:pt idx="3823">
                  <c:v>101</c:v>
                </c:pt>
                <c:pt idx="3824">
                  <c:v>106</c:v>
                </c:pt>
                <c:pt idx="3825">
                  <c:v>90</c:v>
                </c:pt>
                <c:pt idx="3826">
                  <c:v>79</c:v>
                </c:pt>
                <c:pt idx="3827">
                  <c:v>87</c:v>
                </c:pt>
                <c:pt idx="3828">
                  <c:v>105</c:v>
                </c:pt>
                <c:pt idx="3829">
                  <c:v>89</c:v>
                </c:pt>
                <c:pt idx="3830">
                  <c:v>100</c:v>
                </c:pt>
                <c:pt idx="3831">
                  <c:v>92</c:v>
                </c:pt>
                <c:pt idx="3832">
                  <c:v>97</c:v>
                </c:pt>
                <c:pt idx="3833">
                  <c:v>100</c:v>
                </c:pt>
                <c:pt idx="3834">
                  <c:v>96</c:v>
                </c:pt>
                <c:pt idx="3835">
                  <c:v>104</c:v>
                </c:pt>
                <c:pt idx="3836">
                  <c:v>117</c:v>
                </c:pt>
                <c:pt idx="3837">
                  <c:v>90</c:v>
                </c:pt>
                <c:pt idx="3838">
                  <c:v>115</c:v>
                </c:pt>
                <c:pt idx="3839">
                  <c:v>108</c:v>
                </c:pt>
                <c:pt idx="3840">
                  <c:v>43</c:v>
                </c:pt>
                <c:pt idx="3841">
                  <c:v>109</c:v>
                </c:pt>
                <c:pt idx="3842">
                  <c:v>102</c:v>
                </c:pt>
                <c:pt idx="3843">
                  <c:v>100</c:v>
                </c:pt>
                <c:pt idx="3844">
                  <c:v>115</c:v>
                </c:pt>
                <c:pt idx="3845">
                  <c:v>122</c:v>
                </c:pt>
                <c:pt idx="3846">
                  <c:v>98</c:v>
                </c:pt>
                <c:pt idx="3847">
                  <c:v>133</c:v>
                </c:pt>
                <c:pt idx="3848">
                  <c:v>105</c:v>
                </c:pt>
                <c:pt idx="3849">
                  <c:v>122</c:v>
                </c:pt>
                <c:pt idx="3850">
                  <c:v>106</c:v>
                </c:pt>
                <c:pt idx="3851">
                  <c:v>98</c:v>
                </c:pt>
                <c:pt idx="3852">
                  <c:v>112</c:v>
                </c:pt>
                <c:pt idx="3853">
                  <c:v>120</c:v>
                </c:pt>
                <c:pt idx="3854">
                  <c:v>99</c:v>
                </c:pt>
                <c:pt idx="3855">
                  <c:v>110</c:v>
                </c:pt>
                <c:pt idx="3856">
                  <c:v>102</c:v>
                </c:pt>
                <c:pt idx="3857">
                  <c:v>109</c:v>
                </c:pt>
                <c:pt idx="3858">
                  <c:v>104</c:v>
                </c:pt>
                <c:pt idx="3859">
                  <c:v>134</c:v>
                </c:pt>
                <c:pt idx="3860">
                  <c:v>133</c:v>
                </c:pt>
                <c:pt idx="3861">
                  <c:v>85</c:v>
                </c:pt>
                <c:pt idx="3862">
                  <c:v>87</c:v>
                </c:pt>
                <c:pt idx="3863">
                  <c:v>130</c:v>
                </c:pt>
                <c:pt idx="3864">
                  <c:v>199</c:v>
                </c:pt>
                <c:pt idx="3865">
                  <c:v>103</c:v>
                </c:pt>
                <c:pt idx="3866">
                  <c:v>112</c:v>
                </c:pt>
                <c:pt idx="3867">
                  <c:v>89</c:v>
                </c:pt>
                <c:pt idx="3868">
                  <c:v>124</c:v>
                </c:pt>
                <c:pt idx="3869">
                  <c:v>101</c:v>
                </c:pt>
                <c:pt idx="3870">
                  <c:v>133</c:v>
                </c:pt>
                <c:pt idx="3871">
                  <c:v>112</c:v>
                </c:pt>
                <c:pt idx="3872">
                  <c:v>111</c:v>
                </c:pt>
                <c:pt idx="3873">
                  <c:v>98</c:v>
                </c:pt>
                <c:pt idx="3874">
                  <c:v>60</c:v>
                </c:pt>
                <c:pt idx="3875">
                  <c:v>93</c:v>
                </c:pt>
                <c:pt idx="3876">
                  <c:v>104</c:v>
                </c:pt>
                <c:pt idx="3877">
                  <c:v>112</c:v>
                </c:pt>
                <c:pt idx="3878">
                  <c:v>94</c:v>
                </c:pt>
                <c:pt idx="3879">
                  <c:v>90</c:v>
                </c:pt>
                <c:pt idx="3880">
                  <c:v>96</c:v>
                </c:pt>
                <c:pt idx="3881">
                  <c:v>101</c:v>
                </c:pt>
                <c:pt idx="3882">
                  <c:v>93</c:v>
                </c:pt>
                <c:pt idx="3883">
                  <c:v>152</c:v>
                </c:pt>
                <c:pt idx="3884">
                  <c:v>150</c:v>
                </c:pt>
                <c:pt idx="3885">
                  <c:v>112</c:v>
                </c:pt>
                <c:pt idx="3886">
                  <c:v>95</c:v>
                </c:pt>
                <c:pt idx="3887">
                  <c:v>111</c:v>
                </c:pt>
                <c:pt idx="3888">
                  <c:v>86</c:v>
                </c:pt>
                <c:pt idx="3889">
                  <c:v>108</c:v>
                </c:pt>
                <c:pt idx="3890">
                  <c:v>105</c:v>
                </c:pt>
                <c:pt idx="3891">
                  <c:v>91</c:v>
                </c:pt>
                <c:pt idx="3892">
                  <c:v>105</c:v>
                </c:pt>
                <c:pt idx="3893">
                  <c:v>60</c:v>
                </c:pt>
                <c:pt idx="3894">
                  <c:v>106</c:v>
                </c:pt>
                <c:pt idx="3895">
                  <c:v>93</c:v>
                </c:pt>
                <c:pt idx="3896">
                  <c:v>172</c:v>
                </c:pt>
                <c:pt idx="3897">
                  <c:v>109</c:v>
                </c:pt>
                <c:pt idx="3898">
                  <c:v>93</c:v>
                </c:pt>
                <c:pt idx="3899">
                  <c:v>165</c:v>
                </c:pt>
                <c:pt idx="3900">
                  <c:v>96</c:v>
                </c:pt>
                <c:pt idx="3901">
                  <c:v>119</c:v>
                </c:pt>
                <c:pt idx="3902">
                  <c:v>93</c:v>
                </c:pt>
                <c:pt idx="3903">
                  <c:v>82</c:v>
                </c:pt>
                <c:pt idx="3904">
                  <c:v>101</c:v>
                </c:pt>
                <c:pt idx="3905">
                  <c:v>120</c:v>
                </c:pt>
                <c:pt idx="3906">
                  <c:v>81</c:v>
                </c:pt>
                <c:pt idx="3907">
                  <c:v>82</c:v>
                </c:pt>
                <c:pt idx="3908">
                  <c:v>107</c:v>
                </c:pt>
                <c:pt idx="3909">
                  <c:v>105</c:v>
                </c:pt>
                <c:pt idx="3910">
                  <c:v>86</c:v>
                </c:pt>
                <c:pt idx="3911">
                  <c:v>110</c:v>
                </c:pt>
                <c:pt idx="3912">
                  <c:v>127</c:v>
                </c:pt>
                <c:pt idx="3913">
                  <c:v>90</c:v>
                </c:pt>
                <c:pt idx="3914">
                  <c:v>110</c:v>
                </c:pt>
                <c:pt idx="3915">
                  <c:v>104</c:v>
                </c:pt>
                <c:pt idx="3916">
                  <c:v>96</c:v>
                </c:pt>
                <c:pt idx="3917">
                  <c:v>110</c:v>
                </c:pt>
                <c:pt idx="3918">
                  <c:v>84</c:v>
                </c:pt>
                <c:pt idx="3919">
                  <c:v>94</c:v>
                </c:pt>
                <c:pt idx="3920">
                  <c:v>93</c:v>
                </c:pt>
                <c:pt idx="3921">
                  <c:v>96</c:v>
                </c:pt>
                <c:pt idx="3922">
                  <c:v>88</c:v>
                </c:pt>
                <c:pt idx="3923">
                  <c:v>101</c:v>
                </c:pt>
                <c:pt idx="3924">
                  <c:v>102</c:v>
                </c:pt>
                <c:pt idx="3925">
                  <c:v>87</c:v>
                </c:pt>
                <c:pt idx="3926">
                  <c:v>83</c:v>
                </c:pt>
                <c:pt idx="3927">
                  <c:v>103</c:v>
                </c:pt>
                <c:pt idx="3928">
                  <c:v>99</c:v>
                </c:pt>
                <c:pt idx="3929">
                  <c:v>106</c:v>
                </c:pt>
                <c:pt idx="3930">
                  <c:v>115</c:v>
                </c:pt>
                <c:pt idx="3931">
                  <c:v>117</c:v>
                </c:pt>
                <c:pt idx="3932">
                  <c:v>99</c:v>
                </c:pt>
                <c:pt idx="3933">
                  <c:v>102</c:v>
                </c:pt>
                <c:pt idx="3934">
                  <c:v>85</c:v>
                </c:pt>
                <c:pt idx="3935">
                  <c:v>86</c:v>
                </c:pt>
                <c:pt idx="3936">
                  <c:v>120</c:v>
                </c:pt>
                <c:pt idx="3937">
                  <c:v>106</c:v>
                </c:pt>
                <c:pt idx="3938">
                  <c:v>103</c:v>
                </c:pt>
                <c:pt idx="3939">
                  <c:v>93</c:v>
                </c:pt>
                <c:pt idx="3940">
                  <c:v>112</c:v>
                </c:pt>
                <c:pt idx="3941">
                  <c:v>100</c:v>
                </c:pt>
                <c:pt idx="3942">
                  <c:v>113</c:v>
                </c:pt>
                <c:pt idx="3943">
                  <c:v>98</c:v>
                </c:pt>
                <c:pt idx="3944">
                  <c:v>23</c:v>
                </c:pt>
                <c:pt idx="3945">
                  <c:v>92</c:v>
                </c:pt>
                <c:pt idx="3946">
                  <c:v>106</c:v>
                </c:pt>
                <c:pt idx="3947">
                  <c:v>119</c:v>
                </c:pt>
                <c:pt idx="3948">
                  <c:v>99</c:v>
                </c:pt>
                <c:pt idx="3949">
                  <c:v>90</c:v>
                </c:pt>
                <c:pt idx="3950">
                  <c:v>120</c:v>
                </c:pt>
                <c:pt idx="3951">
                  <c:v>168</c:v>
                </c:pt>
                <c:pt idx="3952">
                  <c:v>93</c:v>
                </c:pt>
                <c:pt idx="3953">
                  <c:v>96</c:v>
                </c:pt>
                <c:pt idx="3954">
                  <c:v>103</c:v>
                </c:pt>
                <c:pt idx="3955">
                  <c:v>93</c:v>
                </c:pt>
                <c:pt idx="3956">
                  <c:v>84</c:v>
                </c:pt>
                <c:pt idx="3957">
                  <c:v>81</c:v>
                </c:pt>
                <c:pt idx="3958">
                  <c:v>84</c:v>
                </c:pt>
                <c:pt idx="3959">
                  <c:v>94</c:v>
                </c:pt>
                <c:pt idx="3960">
                  <c:v>141</c:v>
                </c:pt>
                <c:pt idx="3961">
                  <c:v>120</c:v>
                </c:pt>
                <c:pt idx="3962">
                  <c:v>121</c:v>
                </c:pt>
                <c:pt idx="3963">
                  <c:v>226</c:v>
                </c:pt>
                <c:pt idx="3964">
                  <c:v>104</c:v>
                </c:pt>
                <c:pt idx="3965">
                  <c:v>152</c:v>
                </c:pt>
                <c:pt idx="3966">
                  <c:v>92</c:v>
                </c:pt>
                <c:pt idx="3967">
                  <c:v>107</c:v>
                </c:pt>
                <c:pt idx="3968">
                  <c:v>97</c:v>
                </c:pt>
                <c:pt idx="3969">
                  <c:v>115</c:v>
                </c:pt>
                <c:pt idx="3970">
                  <c:v>95</c:v>
                </c:pt>
                <c:pt idx="3971">
                  <c:v>102</c:v>
                </c:pt>
                <c:pt idx="3972">
                  <c:v>99</c:v>
                </c:pt>
                <c:pt idx="3973">
                  <c:v>109</c:v>
                </c:pt>
                <c:pt idx="3974">
                  <c:v>113</c:v>
                </c:pt>
                <c:pt idx="3975">
                  <c:v>25</c:v>
                </c:pt>
                <c:pt idx="3976">
                  <c:v>113</c:v>
                </c:pt>
                <c:pt idx="3977">
                  <c:v>91</c:v>
                </c:pt>
                <c:pt idx="3978">
                  <c:v>88</c:v>
                </c:pt>
                <c:pt idx="3979">
                  <c:v>88</c:v>
                </c:pt>
                <c:pt idx="3980">
                  <c:v>97</c:v>
                </c:pt>
                <c:pt idx="3981">
                  <c:v>97</c:v>
                </c:pt>
                <c:pt idx="3982">
                  <c:v>42</c:v>
                </c:pt>
                <c:pt idx="3983">
                  <c:v>85</c:v>
                </c:pt>
                <c:pt idx="3984">
                  <c:v>121</c:v>
                </c:pt>
                <c:pt idx="3985">
                  <c:v>134</c:v>
                </c:pt>
                <c:pt idx="3986">
                  <c:v>149</c:v>
                </c:pt>
                <c:pt idx="3987">
                  <c:v>121</c:v>
                </c:pt>
                <c:pt idx="3988">
                  <c:v>116</c:v>
                </c:pt>
                <c:pt idx="3989">
                  <c:v>92</c:v>
                </c:pt>
                <c:pt idx="3990">
                  <c:v>93</c:v>
                </c:pt>
                <c:pt idx="3991">
                  <c:v>96</c:v>
                </c:pt>
                <c:pt idx="3992">
                  <c:v>105</c:v>
                </c:pt>
                <c:pt idx="3993">
                  <c:v>129</c:v>
                </c:pt>
                <c:pt idx="3994">
                  <c:v>87</c:v>
                </c:pt>
                <c:pt idx="3995">
                  <c:v>94</c:v>
                </c:pt>
                <c:pt idx="3996">
                  <c:v>37</c:v>
                </c:pt>
                <c:pt idx="3997">
                  <c:v>81</c:v>
                </c:pt>
                <c:pt idx="3998">
                  <c:v>97</c:v>
                </c:pt>
                <c:pt idx="3999">
                  <c:v>106</c:v>
                </c:pt>
                <c:pt idx="4000">
                  <c:v>103</c:v>
                </c:pt>
                <c:pt idx="4001">
                  <c:v>101</c:v>
                </c:pt>
                <c:pt idx="4002">
                  <c:v>102</c:v>
                </c:pt>
                <c:pt idx="4003">
                  <c:v>98</c:v>
                </c:pt>
                <c:pt idx="4004">
                  <c:v>91</c:v>
                </c:pt>
                <c:pt idx="4005">
                  <c:v>105</c:v>
                </c:pt>
                <c:pt idx="4006">
                  <c:v>98</c:v>
                </c:pt>
                <c:pt idx="4007">
                  <c:v>104</c:v>
                </c:pt>
                <c:pt idx="4008">
                  <c:v>45</c:v>
                </c:pt>
                <c:pt idx="4009">
                  <c:v>96</c:v>
                </c:pt>
                <c:pt idx="4010">
                  <c:v>148</c:v>
                </c:pt>
                <c:pt idx="4011">
                  <c:v>100</c:v>
                </c:pt>
                <c:pt idx="4012">
                  <c:v>86</c:v>
                </c:pt>
                <c:pt idx="4013">
                  <c:v>92</c:v>
                </c:pt>
                <c:pt idx="4014">
                  <c:v>88</c:v>
                </c:pt>
                <c:pt idx="4015">
                  <c:v>90</c:v>
                </c:pt>
                <c:pt idx="4016">
                  <c:v>94</c:v>
                </c:pt>
                <c:pt idx="4017">
                  <c:v>80</c:v>
                </c:pt>
                <c:pt idx="4018">
                  <c:v>107</c:v>
                </c:pt>
                <c:pt idx="4019">
                  <c:v>99</c:v>
                </c:pt>
                <c:pt idx="4020">
                  <c:v>92</c:v>
                </c:pt>
                <c:pt idx="4021">
                  <c:v>107</c:v>
                </c:pt>
                <c:pt idx="4022">
                  <c:v>135</c:v>
                </c:pt>
                <c:pt idx="4023">
                  <c:v>99</c:v>
                </c:pt>
                <c:pt idx="4024">
                  <c:v>102</c:v>
                </c:pt>
                <c:pt idx="4025">
                  <c:v>93</c:v>
                </c:pt>
                <c:pt idx="4026">
                  <c:v>115</c:v>
                </c:pt>
                <c:pt idx="4027">
                  <c:v>94</c:v>
                </c:pt>
                <c:pt idx="4028">
                  <c:v>91</c:v>
                </c:pt>
                <c:pt idx="4029">
                  <c:v>98</c:v>
                </c:pt>
                <c:pt idx="4030">
                  <c:v>97</c:v>
                </c:pt>
                <c:pt idx="4031">
                  <c:v>92</c:v>
                </c:pt>
                <c:pt idx="4032">
                  <c:v>128</c:v>
                </c:pt>
                <c:pt idx="4033">
                  <c:v>136</c:v>
                </c:pt>
                <c:pt idx="4034">
                  <c:v>113</c:v>
                </c:pt>
                <c:pt idx="4035">
                  <c:v>99</c:v>
                </c:pt>
                <c:pt idx="4036">
                  <c:v>101</c:v>
                </c:pt>
                <c:pt idx="4037">
                  <c:v>105</c:v>
                </c:pt>
                <c:pt idx="4038">
                  <c:v>95</c:v>
                </c:pt>
                <c:pt idx="4039">
                  <c:v>109</c:v>
                </c:pt>
                <c:pt idx="4040">
                  <c:v>110</c:v>
                </c:pt>
                <c:pt idx="4041">
                  <c:v>108</c:v>
                </c:pt>
                <c:pt idx="4042">
                  <c:v>118</c:v>
                </c:pt>
                <c:pt idx="4043">
                  <c:v>94</c:v>
                </c:pt>
                <c:pt idx="4044">
                  <c:v>115</c:v>
                </c:pt>
                <c:pt idx="4045">
                  <c:v>98</c:v>
                </c:pt>
                <c:pt idx="4046">
                  <c:v>91</c:v>
                </c:pt>
                <c:pt idx="4047">
                  <c:v>120</c:v>
                </c:pt>
                <c:pt idx="4048">
                  <c:v>109</c:v>
                </c:pt>
                <c:pt idx="4049">
                  <c:v>87</c:v>
                </c:pt>
                <c:pt idx="4050">
                  <c:v>117</c:v>
                </c:pt>
                <c:pt idx="4051">
                  <c:v>85</c:v>
                </c:pt>
                <c:pt idx="4052">
                  <c:v>110</c:v>
                </c:pt>
                <c:pt idx="4053">
                  <c:v>113</c:v>
                </c:pt>
                <c:pt idx="4054">
                  <c:v>108</c:v>
                </c:pt>
                <c:pt idx="4055">
                  <c:v>95</c:v>
                </c:pt>
                <c:pt idx="4056">
                  <c:v>98</c:v>
                </c:pt>
                <c:pt idx="4057">
                  <c:v>93</c:v>
                </c:pt>
                <c:pt idx="4058">
                  <c:v>86</c:v>
                </c:pt>
                <c:pt idx="4059">
                  <c:v>161</c:v>
                </c:pt>
                <c:pt idx="4060">
                  <c:v>100</c:v>
                </c:pt>
                <c:pt idx="4061">
                  <c:v>120</c:v>
                </c:pt>
                <c:pt idx="4062">
                  <c:v>125</c:v>
                </c:pt>
                <c:pt idx="4063">
                  <c:v>91</c:v>
                </c:pt>
                <c:pt idx="4064">
                  <c:v>128</c:v>
                </c:pt>
                <c:pt idx="4065">
                  <c:v>100</c:v>
                </c:pt>
                <c:pt idx="4066">
                  <c:v>84</c:v>
                </c:pt>
                <c:pt idx="4067">
                  <c:v>97</c:v>
                </c:pt>
                <c:pt idx="4068">
                  <c:v>84</c:v>
                </c:pt>
                <c:pt idx="4069">
                  <c:v>146</c:v>
                </c:pt>
                <c:pt idx="4070">
                  <c:v>186</c:v>
                </c:pt>
                <c:pt idx="4071">
                  <c:v>94</c:v>
                </c:pt>
                <c:pt idx="4072">
                  <c:v>11</c:v>
                </c:pt>
                <c:pt idx="4073">
                  <c:v>126</c:v>
                </c:pt>
                <c:pt idx="4074">
                  <c:v>99</c:v>
                </c:pt>
                <c:pt idx="4075">
                  <c:v>109</c:v>
                </c:pt>
                <c:pt idx="4076">
                  <c:v>95</c:v>
                </c:pt>
                <c:pt idx="4077">
                  <c:v>97</c:v>
                </c:pt>
                <c:pt idx="4078">
                  <c:v>94</c:v>
                </c:pt>
                <c:pt idx="4079">
                  <c:v>90</c:v>
                </c:pt>
                <c:pt idx="4080">
                  <c:v>197</c:v>
                </c:pt>
                <c:pt idx="4081">
                  <c:v>117</c:v>
                </c:pt>
                <c:pt idx="4082">
                  <c:v>96</c:v>
                </c:pt>
                <c:pt idx="4083">
                  <c:v>82</c:v>
                </c:pt>
                <c:pt idx="4084">
                  <c:v>109</c:v>
                </c:pt>
                <c:pt idx="4085">
                  <c:v>90</c:v>
                </c:pt>
                <c:pt idx="4086">
                  <c:v>89</c:v>
                </c:pt>
                <c:pt idx="4087">
                  <c:v>98</c:v>
                </c:pt>
                <c:pt idx="4088">
                  <c:v>95</c:v>
                </c:pt>
                <c:pt idx="4089">
                  <c:v>94</c:v>
                </c:pt>
                <c:pt idx="4090">
                  <c:v>104</c:v>
                </c:pt>
                <c:pt idx="4091">
                  <c:v>87</c:v>
                </c:pt>
                <c:pt idx="4092">
                  <c:v>108</c:v>
                </c:pt>
                <c:pt idx="4093">
                  <c:v>86</c:v>
                </c:pt>
                <c:pt idx="4094">
                  <c:v>94</c:v>
                </c:pt>
                <c:pt idx="4095">
                  <c:v>134</c:v>
                </c:pt>
                <c:pt idx="4096">
                  <c:v>89</c:v>
                </c:pt>
                <c:pt idx="4097">
                  <c:v>102</c:v>
                </c:pt>
                <c:pt idx="4098">
                  <c:v>120</c:v>
                </c:pt>
                <c:pt idx="4099">
                  <c:v>110</c:v>
                </c:pt>
                <c:pt idx="4100">
                  <c:v>86</c:v>
                </c:pt>
                <c:pt idx="4101">
                  <c:v>101</c:v>
                </c:pt>
                <c:pt idx="4102">
                  <c:v>102</c:v>
                </c:pt>
                <c:pt idx="4103">
                  <c:v>87</c:v>
                </c:pt>
                <c:pt idx="4104">
                  <c:v>123</c:v>
                </c:pt>
                <c:pt idx="4105">
                  <c:v>99</c:v>
                </c:pt>
                <c:pt idx="4106">
                  <c:v>173</c:v>
                </c:pt>
                <c:pt idx="4107">
                  <c:v>87</c:v>
                </c:pt>
                <c:pt idx="4108">
                  <c:v>44</c:v>
                </c:pt>
                <c:pt idx="4109">
                  <c:v>120</c:v>
                </c:pt>
                <c:pt idx="4110">
                  <c:v>93</c:v>
                </c:pt>
                <c:pt idx="4111">
                  <c:v>111</c:v>
                </c:pt>
                <c:pt idx="4112">
                  <c:v>60</c:v>
                </c:pt>
                <c:pt idx="4113">
                  <c:v>98</c:v>
                </c:pt>
                <c:pt idx="4114">
                  <c:v>100</c:v>
                </c:pt>
                <c:pt idx="4115">
                  <c:v>88</c:v>
                </c:pt>
                <c:pt idx="4116">
                  <c:v>97</c:v>
                </c:pt>
                <c:pt idx="4117">
                  <c:v>122</c:v>
                </c:pt>
                <c:pt idx="4118">
                  <c:v>86</c:v>
                </c:pt>
                <c:pt idx="4119">
                  <c:v>83</c:v>
                </c:pt>
                <c:pt idx="4120">
                  <c:v>80</c:v>
                </c:pt>
                <c:pt idx="4121">
                  <c:v>108</c:v>
                </c:pt>
                <c:pt idx="4122">
                  <c:v>90</c:v>
                </c:pt>
                <c:pt idx="4123">
                  <c:v>96</c:v>
                </c:pt>
                <c:pt idx="4124">
                  <c:v>85</c:v>
                </c:pt>
                <c:pt idx="4125">
                  <c:v>83</c:v>
                </c:pt>
                <c:pt idx="4126">
                  <c:v>80</c:v>
                </c:pt>
                <c:pt idx="4127">
                  <c:v>90</c:v>
                </c:pt>
                <c:pt idx="4128">
                  <c:v>92</c:v>
                </c:pt>
                <c:pt idx="4129">
                  <c:v>100</c:v>
                </c:pt>
                <c:pt idx="4130">
                  <c:v>88</c:v>
                </c:pt>
                <c:pt idx="4131">
                  <c:v>95</c:v>
                </c:pt>
                <c:pt idx="4132">
                  <c:v>82</c:v>
                </c:pt>
                <c:pt idx="4133">
                  <c:v>97</c:v>
                </c:pt>
                <c:pt idx="4134">
                  <c:v>105</c:v>
                </c:pt>
                <c:pt idx="4135">
                  <c:v>94</c:v>
                </c:pt>
                <c:pt idx="4136">
                  <c:v>95</c:v>
                </c:pt>
                <c:pt idx="4137">
                  <c:v>113</c:v>
                </c:pt>
                <c:pt idx="4138">
                  <c:v>136</c:v>
                </c:pt>
                <c:pt idx="4139">
                  <c:v>80</c:v>
                </c:pt>
                <c:pt idx="4140">
                  <c:v>105</c:v>
                </c:pt>
                <c:pt idx="4141">
                  <c:v>90</c:v>
                </c:pt>
                <c:pt idx="4142">
                  <c:v>93</c:v>
                </c:pt>
                <c:pt idx="4143">
                  <c:v>107</c:v>
                </c:pt>
                <c:pt idx="4144">
                  <c:v>89</c:v>
                </c:pt>
                <c:pt idx="4145">
                  <c:v>90</c:v>
                </c:pt>
                <c:pt idx="4146">
                  <c:v>89</c:v>
                </c:pt>
                <c:pt idx="4147">
                  <c:v>116</c:v>
                </c:pt>
                <c:pt idx="4148">
                  <c:v>120</c:v>
                </c:pt>
                <c:pt idx="4149">
                  <c:v>88</c:v>
                </c:pt>
                <c:pt idx="4150">
                  <c:v>102</c:v>
                </c:pt>
                <c:pt idx="4151">
                  <c:v>106</c:v>
                </c:pt>
                <c:pt idx="4152">
                  <c:v>95</c:v>
                </c:pt>
                <c:pt idx="4153">
                  <c:v>144</c:v>
                </c:pt>
                <c:pt idx="4154">
                  <c:v>113</c:v>
                </c:pt>
                <c:pt idx="4155">
                  <c:v>118</c:v>
                </c:pt>
                <c:pt idx="4156">
                  <c:v>141</c:v>
                </c:pt>
                <c:pt idx="4157">
                  <c:v>90</c:v>
                </c:pt>
                <c:pt idx="4158">
                  <c:v>109</c:v>
                </c:pt>
              </c:numCache>
            </c:numRef>
          </c:xVal>
          <c:yVal>
            <c:numRef>
              <c:f>'Duration Analysis'!$B$2:$B$4160</c:f>
              <c:numCache>
                <c:formatCode>General</c:formatCode>
                <c:ptCount val="4159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7.1</c:v>
                </c:pt>
                <c:pt idx="5">
                  <c:v>6.6</c:v>
                </c:pt>
                <c:pt idx="6">
                  <c:v>6.2</c:v>
                </c:pt>
                <c:pt idx="7">
                  <c:v>7.8</c:v>
                </c:pt>
                <c:pt idx="8">
                  <c:v>7.5</c:v>
                </c:pt>
                <c:pt idx="9">
                  <c:v>7.5</c:v>
                </c:pt>
                <c:pt idx="10">
                  <c:v>6.9</c:v>
                </c:pt>
                <c:pt idx="11">
                  <c:v>6.1</c:v>
                </c:pt>
                <c:pt idx="12">
                  <c:v>6.7</c:v>
                </c:pt>
                <c:pt idx="13">
                  <c:v>7.3</c:v>
                </c:pt>
                <c:pt idx="14">
                  <c:v>6.5</c:v>
                </c:pt>
                <c:pt idx="15">
                  <c:v>7.2</c:v>
                </c:pt>
                <c:pt idx="16">
                  <c:v>6.6</c:v>
                </c:pt>
                <c:pt idx="17">
                  <c:v>8.1</c:v>
                </c:pt>
                <c:pt idx="18">
                  <c:v>6.7</c:v>
                </c:pt>
                <c:pt idx="19">
                  <c:v>6.8</c:v>
                </c:pt>
                <c:pt idx="20">
                  <c:v>7.5</c:v>
                </c:pt>
                <c:pt idx="21">
                  <c:v>7</c:v>
                </c:pt>
                <c:pt idx="22">
                  <c:v>6.7</c:v>
                </c:pt>
                <c:pt idx="23">
                  <c:v>7.9</c:v>
                </c:pt>
                <c:pt idx="24">
                  <c:v>6.1</c:v>
                </c:pt>
                <c:pt idx="25">
                  <c:v>7.2</c:v>
                </c:pt>
                <c:pt idx="26">
                  <c:v>7.7</c:v>
                </c:pt>
                <c:pt idx="27">
                  <c:v>8.1999999999999993</c:v>
                </c:pt>
                <c:pt idx="28">
                  <c:v>5.9</c:v>
                </c:pt>
                <c:pt idx="29">
                  <c:v>7</c:v>
                </c:pt>
                <c:pt idx="30">
                  <c:v>7.8</c:v>
                </c:pt>
                <c:pt idx="31">
                  <c:v>7.3</c:v>
                </c:pt>
                <c:pt idx="32">
                  <c:v>7.2</c:v>
                </c:pt>
                <c:pt idx="33">
                  <c:v>6.5</c:v>
                </c:pt>
                <c:pt idx="34">
                  <c:v>6.8</c:v>
                </c:pt>
                <c:pt idx="35">
                  <c:v>7.3</c:v>
                </c:pt>
                <c:pt idx="36">
                  <c:v>6</c:v>
                </c:pt>
                <c:pt idx="37">
                  <c:v>5.7</c:v>
                </c:pt>
                <c:pt idx="38">
                  <c:v>6.4</c:v>
                </c:pt>
                <c:pt idx="39">
                  <c:v>6.7</c:v>
                </c:pt>
                <c:pt idx="40">
                  <c:v>6.8</c:v>
                </c:pt>
                <c:pt idx="41">
                  <c:v>6.3</c:v>
                </c:pt>
                <c:pt idx="42">
                  <c:v>5.6</c:v>
                </c:pt>
                <c:pt idx="43">
                  <c:v>8.3000000000000007</c:v>
                </c:pt>
                <c:pt idx="44">
                  <c:v>6.6</c:v>
                </c:pt>
                <c:pt idx="45">
                  <c:v>7.2</c:v>
                </c:pt>
                <c:pt idx="46">
                  <c:v>7</c:v>
                </c:pt>
                <c:pt idx="47">
                  <c:v>8</c:v>
                </c:pt>
                <c:pt idx="48">
                  <c:v>7.8</c:v>
                </c:pt>
                <c:pt idx="49">
                  <c:v>6.3</c:v>
                </c:pt>
                <c:pt idx="50">
                  <c:v>7.3</c:v>
                </c:pt>
                <c:pt idx="51">
                  <c:v>6.6</c:v>
                </c:pt>
                <c:pt idx="52">
                  <c:v>7</c:v>
                </c:pt>
                <c:pt idx="53">
                  <c:v>6.3</c:v>
                </c:pt>
                <c:pt idx="54">
                  <c:v>6.2</c:v>
                </c:pt>
                <c:pt idx="55">
                  <c:v>6.8</c:v>
                </c:pt>
                <c:pt idx="56">
                  <c:v>7.2</c:v>
                </c:pt>
                <c:pt idx="57">
                  <c:v>7.5</c:v>
                </c:pt>
                <c:pt idx="58">
                  <c:v>8.4</c:v>
                </c:pt>
                <c:pt idx="59">
                  <c:v>6.2</c:v>
                </c:pt>
                <c:pt idx="60">
                  <c:v>5.8</c:v>
                </c:pt>
                <c:pt idx="61">
                  <c:v>6.8</c:v>
                </c:pt>
                <c:pt idx="62">
                  <c:v>5.4</c:v>
                </c:pt>
                <c:pt idx="63">
                  <c:v>6.6</c:v>
                </c:pt>
                <c:pt idx="64">
                  <c:v>6.9</c:v>
                </c:pt>
                <c:pt idx="65">
                  <c:v>7.3</c:v>
                </c:pt>
                <c:pt idx="66">
                  <c:v>9</c:v>
                </c:pt>
                <c:pt idx="67">
                  <c:v>8.3000000000000007</c:v>
                </c:pt>
                <c:pt idx="68">
                  <c:v>6.5</c:v>
                </c:pt>
                <c:pt idx="69">
                  <c:v>7.9</c:v>
                </c:pt>
                <c:pt idx="70">
                  <c:v>7.5</c:v>
                </c:pt>
                <c:pt idx="71">
                  <c:v>4.8</c:v>
                </c:pt>
                <c:pt idx="72">
                  <c:v>5.2</c:v>
                </c:pt>
                <c:pt idx="73">
                  <c:v>6.9</c:v>
                </c:pt>
                <c:pt idx="74">
                  <c:v>5.4</c:v>
                </c:pt>
                <c:pt idx="75">
                  <c:v>7.9</c:v>
                </c:pt>
                <c:pt idx="76">
                  <c:v>6.1</c:v>
                </c:pt>
                <c:pt idx="77">
                  <c:v>5.8</c:v>
                </c:pt>
                <c:pt idx="78">
                  <c:v>8.3000000000000007</c:v>
                </c:pt>
                <c:pt idx="79">
                  <c:v>7.8</c:v>
                </c:pt>
                <c:pt idx="80">
                  <c:v>7</c:v>
                </c:pt>
                <c:pt idx="81">
                  <c:v>6.1</c:v>
                </c:pt>
                <c:pt idx="82">
                  <c:v>7</c:v>
                </c:pt>
                <c:pt idx="83">
                  <c:v>7.6</c:v>
                </c:pt>
                <c:pt idx="84">
                  <c:v>4.5</c:v>
                </c:pt>
                <c:pt idx="85">
                  <c:v>6.3</c:v>
                </c:pt>
                <c:pt idx="86">
                  <c:v>7.8</c:v>
                </c:pt>
                <c:pt idx="87">
                  <c:v>6.4</c:v>
                </c:pt>
                <c:pt idx="88">
                  <c:v>6.5</c:v>
                </c:pt>
                <c:pt idx="89">
                  <c:v>7.9</c:v>
                </c:pt>
                <c:pt idx="90">
                  <c:v>7.8</c:v>
                </c:pt>
                <c:pt idx="91">
                  <c:v>6.6</c:v>
                </c:pt>
                <c:pt idx="92">
                  <c:v>5.5</c:v>
                </c:pt>
                <c:pt idx="93">
                  <c:v>8.1999999999999993</c:v>
                </c:pt>
                <c:pt idx="94">
                  <c:v>6.4</c:v>
                </c:pt>
                <c:pt idx="95">
                  <c:v>8.1</c:v>
                </c:pt>
                <c:pt idx="96">
                  <c:v>8.6</c:v>
                </c:pt>
                <c:pt idx="97">
                  <c:v>8.8000000000000007</c:v>
                </c:pt>
                <c:pt idx="98">
                  <c:v>8.1999999999999993</c:v>
                </c:pt>
                <c:pt idx="99">
                  <c:v>7.9</c:v>
                </c:pt>
                <c:pt idx="100">
                  <c:v>6.7</c:v>
                </c:pt>
                <c:pt idx="101">
                  <c:v>7.8</c:v>
                </c:pt>
                <c:pt idx="102">
                  <c:v>7.8</c:v>
                </c:pt>
                <c:pt idx="103">
                  <c:v>6.6</c:v>
                </c:pt>
                <c:pt idx="104">
                  <c:v>6.1</c:v>
                </c:pt>
                <c:pt idx="105">
                  <c:v>5.6</c:v>
                </c:pt>
                <c:pt idx="106">
                  <c:v>6.4</c:v>
                </c:pt>
                <c:pt idx="107">
                  <c:v>6.1</c:v>
                </c:pt>
                <c:pt idx="108">
                  <c:v>7.3</c:v>
                </c:pt>
                <c:pt idx="109">
                  <c:v>6.6</c:v>
                </c:pt>
                <c:pt idx="110">
                  <c:v>6.3</c:v>
                </c:pt>
                <c:pt idx="111">
                  <c:v>6.1</c:v>
                </c:pt>
                <c:pt idx="112">
                  <c:v>7.1</c:v>
                </c:pt>
                <c:pt idx="113">
                  <c:v>5.5</c:v>
                </c:pt>
                <c:pt idx="114">
                  <c:v>7.5</c:v>
                </c:pt>
                <c:pt idx="115">
                  <c:v>7.6</c:v>
                </c:pt>
                <c:pt idx="116">
                  <c:v>6.4</c:v>
                </c:pt>
                <c:pt idx="117">
                  <c:v>7.2</c:v>
                </c:pt>
                <c:pt idx="118">
                  <c:v>6.7</c:v>
                </c:pt>
                <c:pt idx="119">
                  <c:v>8</c:v>
                </c:pt>
                <c:pt idx="120">
                  <c:v>8.3000000000000007</c:v>
                </c:pt>
                <c:pt idx="121">
                  <c:v>6.7</c:v>
                </c:pt>
                <c:pt idx="122">
                  <c:v>5.9</c:v>
                </c:pt>
                <c:pt idx="123">
                  <c:v>6.7</c:v>
                </c:pt>
                <c:pt idx="124">
                  <c:v>6.7</c:v>
                </c:pt>
                <c:pt idx="125">
                  <c:v>7.6</c:v>
                </c:pt>
                <c:pt idx="126">
                  <c:v>7.2</c:v>
                </c:pt>
                <c:pt idx="127">
                  <c:v>7.1</c:v>
                </c:pt>
                <c:pt idx="128">
                  <c:v>8.1</c:v>
                </c:pt>
                <c:pt idx="129">
                  <c:v>6.7</c:v>
                </c:pt>
                <c:pt idx="130">
                  <c:v>7</c:v>
                </c:pt>
                <c:pt idx="131">
                  <c:v>6.9</c:v>
                </c:pt>
                <c:pt idx="132">
                  <c:v>5.0999999999999996</c:v>
                </c:pt>
                <c:pt idx="133">
                  <c:v>5.8</c:v>
                </c:pt>
                <c:pt idx="134">
                  <c:v>6.2</c:v>
                </c:pt>
                <c:pt idx="135">
                  <c:v>7.4</c:v>
                </c:pt>
                <c:pt idx="136">
                  <c:v>5.8</c:v>
                </c:pt>
                <c:pt idx="137">
                  <c:v>6.6</c:v>
                </c:pt>
                <c:pt idx="138">
                  <c:v>6.2</c:v>
                </c:pt>
                <c:pt idx="139">
                  <c:v>7.3</c:v>
                </c:pt>
                <c:pt idx="140">
                  <c:v>4.2</c:v>
                </c:pt>
                <c:pt idx="141">
                  <c:v>6.9</c:v>
                </c:pt>
                <c:pt idx="142">
                  <c:v>6.4</c:v>
                </c:pt>
                <c:pt idx="143">
                  <c:v>5.4</c:v>
                </c:pt>
                <c:pt idx="144">
                  <c:v>6.7</c:v>
                </c:pt>
                <c:pt idx="145">
                  <c:v>5.8</c:v>
                </c:pt>
                <c:pt idx="146">
                  <c:v>6.9</c:v>
                </c:pt>
                <c:pt idx="147">
                  <c:v>7.2</c:v>
                </c:pt>
                <c:pt idx="148">
                  <c:v>6.9</c:v>
                </c:pt>
                <c:pt idx="149">
                  <c:v>6.1</c:v>
                </c:pt>
                <c:pt idx="150">
                  <c:v>5.5</c:v>
                </c:pt>
                <c:pt idx="151">
                  <c:v>6.6</c:v>
                </c:pt>
                <c:pt idx="152">
                  <c:v>6.1</c:v>
                </c:pt>
                <c:pt idx="153">
                  <c:v>6.3</c:v>
                </c:pt>
                <c:pt idx="154">
                  <c:v>7.2</c:v>
                </c:pt>
                <c:pt idx="155">
                  <c:v>7.4</c:v>
                </c:pt>
                <c:pt idx="156">
                  <c:v>7.3</c:v>
                </c:pt>
                <c:pt idx="157">
                  <c:v>6.1</c:v>
                </c:pt>
                <c:pt idx="158">
                  <c:v>7.7</c:v>
                </c:pt>
                <c:pt idx="159">
                  <c:v>6.1</c:v>
                </c:pt>
                <c:pt idx="160">
                  <c:v>8</c:v>
                </c:pt>
                <c:pt idx="161">
                  <c:v>7.3</c:v>
                </c:pt>
                <c:pt idx="162">
                  <c:v>7.9</c:v>
                </c:pt>
                <c:pt idx="163">
                  <c:v>5.5</c:v>
                </c:pt>
                <c:pt idx="164">
                  <c:v>5</c:v>
                </c:pt>
                <c:pt idx="165">
                  <c:v>7.7</c:v>
                </c:pt>
                <c:pt idx="166">
                  <c:v>6.6</c:v>
                </c:pt>
                <c:pt idx="167">
                  <c:v>5.7</c:v>
                </c:pt>
                <c:pt idx="168">
                  <c:v>5.8</c:v>
                </c:pt>
                <c:pt idx="169">
                  <c:v>6</c:v>
                </c:pt>
                <c:pt idx="170">
                  <c:v>6.4</c:v>
                </c:pt>
                <c:pt idx="171">
                  <c:v>6.9</c:v>
                </c:pt>
                <c:pt idx="172">
                  <c:v>6.4</c:v>
                </c:pt>
                <c:pt idx="173">
                  <c:v>7.4</c:v>
                </c:pt>
                <c:pt idx="174">
                  <c:v>5.5</c:v>
                </c:pt>
                <c:pt idx="175">
                  <c:v>5.9</c:v>
                </c:pt>
                <c:pt idx="176">
                  <c:v>6.8</c:v>
                </c:pt>
                <c:pt idx="177">
                  <c:v>7.5</c:v>
                </c:pt>
                <c:pt idx="178">
                  <c:v>6.8</c:v>
                </c:pt>
                <c:pt idx="179">
                  <c:v>8.1</c:v>
                </c:pt>
                <c:pt idx="180">
                  <c:v>6.5</c:v>
                </c:pt>
                <c:pt idx="181">
                  <c:v>7.2</c:v>
                </c:pt>
                <c:pt idx="182">
                  <c:v>6.7</c:v>
                </c:pt>
                <c:pt idx="183">
                  <c:v>8.1</c:v>
                </c:pt>
                <c:pt idx="184">
                  <c:v>7.6</c:v>
                </c:pt>
                <c:pt idx="185">
                  <c:v>7.4</c:v>
                </c:pt>
                <c:pt idx="186">
                  <c:v>7.6</c:v>
                </c:pt>
                <c:pt idx="187">
                  <c:v>5.5</c:v>
                </c:pt>
                <c:pt idx="188">
                  <c:v>6.7</c:v>
                </c:pt>
                <c:pt idx="189">
                  <c:v>6.5</c:v>
                </c:pt>
                <c:pt idx="190">
                  <c:v>6.6</c:v>
                </c:pt>
                <c:pt idx="191">
                  <c:v>6.7</c:v>
                </c:pt>
                <c:pt idx="192">
                  <c:v>6.4</c:v>
                </c:pt>
                <c:pt idx="193">
                  <c:v>5.8</c:v>
                </c:pt>
                <c:pt idx="194">
                  <c:v>7.4</c:v>
                </c:pt>
                <c:pt idx="195">
                  <c:v>7.8</c:v>
                </c:pt>
                <c:pt idx="196">
                  <c:v>6.6</c:v>
                </c:pt>
                <c:pt idx="197">
                  <c:v>4.9000000000000004</c:v>
                </c:pt>
                <c:pt idx="198">
                  <c:v>6.5</c:v>
                </c:pt>
                <c:pt idx="199">
                  <c:v>7.5</c:v>
                </c:pt>
                <c:pt idx="200">
                  <c:v>6.2</c:v>
                </c:pt>
                <c:pt idx="201">
                  <c:v>7.3</c:v>
                </c:pt>
                <c:pt idx="202">
                  <c:v>7.5</c:v>
                </c:pt>
                <c:pt idx="203">
                  <c:v>5.6</c:v>
                </c:pt>
                <c:pt idx="204">
                  <c:v>8.1999999999999993</c:v>
                </c:pt>
                <c:pt idx="205">
                  <c:v>8.1</c:v>
                </c:pt>
                <c:pt idx="206">
                  <c:v>6.4</c:v>
                </c:pt>
                <c:pt idx="207">
                  <c:v>6.7</c:v>
                </c:pt>
                <c:pt idx="208">
                  <c:v>6.6</c:v>
                </c:pt>
                <c:pt idx="209">
                  <c:v>6.4</c:v>
                </c:pt>
                <c:pt idx="210">
                  <c:v>7.5</c:v>
                </c:pt>
                <c:pt idx="211">
                  <c:v>7.3</c:v>
                </c:pt>
                <c:pt idx="212">
                  <c:v>7.5</c:v>
                </c:pt>
                <c:pt idx="213">
                  <c:v>5.8</c:v>
                </c:pt>
                <c:pt idx="214">
                  <c:v>7.5</c:v>
                </c:pt>
                <c:pt idx="215">
                  <c:v>6.6</c:v>
                </c:pt>
                <c:pt idx="216">
                  <c:v>6.7</c:v>
                </c:pt>
                <c:pt idx="217">
                  <c:v>3.7</c:v>
                </c:pt>
                <c:pt idx="218">
                  <c:v>6</c:v>
                </c:pt>
                <c:pt idx="219">
                  <c:v>6.4</c:v>
                </c:pt>
                <c:pt idx="220">
                  <c:v>6.1</c:v>
                </c:pt>
                <c:pt idx="221">
                  <c:v>6.4</c:v>
                </c:pt>
                <c:pt idx="222">
                  <c:v>5.6</c:v>
                </c:pt>
                <c:pt idx="223">
                  <c:v>8</c:v>
                </c:pt>
                <c:pt idx="224">
                  <c:v>5.2</c:v>
                </c:pt>
                <c:pt idx="225">
                  <c:v>7.1</c:v>
                </c:pt>
                <c:pt idx="226">
                  <c:v>4.8</c:v>
                </c:pt>
                <c:pt idx="227">
                  <c:v>7</c:v>
                </c:pt>
                <c:pt idx="228">
                  <c:v>5.4</c:v>
                </c:pt>
                <c:pt idx="229">
                  <c:v>6.6</c:v>
                </c:pt>
                <c:pt idx="230">
                  <c:v>6.7</c:v>
                </c:pt>
                <c:pt idx="231">
                  <c:v>6.2</c:v>
                </c:pt>
                <c:pt idx="232">
                  <c:v>6.1</c:v>
                </c:pt>
                <c:pt idx="233">
                  <c:v>5.3</c:v>
                </c:pt>
                <c:pt idx="234">
                  <c:v>6.3</c:v>
                </c:pt>
                <c:pt idx="235">
                  <c:v>7</c:v>
                </c:pt>
                <c:pt idx="236">
                  <c:v>7.6</c:v>
                </c:pt>
                <c:pt idx="237">
                  <c:v>6.7</c:v>
                </c:pt>
                <c:pt idx="238">
                  <c:v>8.1</c:v>
                </c:pt>
                <c:pt idx="239">
                  <c:v>6.7</c:v>
                </c:pt>
                <c:pt idx="240">
                  <c:v>6.5</c:v>
                </c:pt>
                <c:pt idx="241">
                  <c:v>7.3</c:v>
                </c:pt>
                <c:pt idx="242">
                  <c:v>5.0999999999999996</c:v>
                </c:pt>
                <c:pt idx="243">
                  <c:v>6</c:v>
                </c:pt>
                <c:pt idx="244">
                  <c:v>6.1</c:v>
                </c:pt>
                <c:pt idx="245">
                  <c:v>5.9</c:v>
                </c:pt>
                <c:pt idx="246">
                  <c:v>7.8</c:v>
                </c:pt>
                <c:pt idx="247">
                  <c:v>5.8</c:v>
                </c:pt>
                <c:pt idx="248">
                  <c:v>6.3</c:v>
                </c:pt>
                <c:pt idx="249">
                  <c:v>4.3</c:v>
                </c:pt>
                <c:pt idx="250">
                  <c:v>6.4</c:v>
                </c:pt>
                <c:pt idx="251">
                  <c:v>6.1</c:v>
                </c:pt>
                <c:pt idx="252">
                  <c:v>6.5</c:v>
                </c:pt>
                <c:pt idx="253">
                  <c:v>7.1</c:v>
                </c:pt>
                <c:pt idx="254">
                  <c:v>6.4</c:v>
                </c:pt>
                <c:pt idx="255">
                  <c:v>6.5</c:v>
                </c:pt>
                <c:pt idx="256">
                  <c:v>6.3</c:v>
                </c:pt>
                <c:pt idx="257">
                  <c:v>7.5</c:v>
                </c:pt>
                <c:pt idx="258">
                  <c:v>4.9000000000000004</c:v>
                </c:pt>
                <c:pt idx="259">
                  <c:v>5.8</c:v>
                </c:pt>
                <c:pt idx="260">
                  <c:v>7.6</c:v>
                </c:pt>
                <c:pt idx="261">
                  <c:v>6.2</c:v>
                </c:pt>
                <c:pt idx="262">
                  <c:v>5.5</c:v>
                </c:pt>
                <c:pt idx="263">
                  <c:v>5.4</c:v>
                </c:pt>
                <c:pt idx="264">
                  <c:v>5.8</c:v>
                </c:pt>
                <c:pt idx="265">
                  <c:v>7.1</c:v>
                </c:pt>
                <c:pt idx="266">
                  <c:v>5.4</c:v>
                </c:pt>
                <c:pt idx="267">
                  <c:v>3.7</c:v>
                </c:pt>
                <c:pt idx="268">
                  <c:v>6.7</c:v>
                </c:pt>
                <c:pt idx="269">
                  <c:v>7.2</c:v>
                </c:pt>
                <c:pt idx="270">
                  <c:v>8.8000000000000007</c:v>
                </c:pt>
                <c:pt idx="271">
                  <c:v>5.8</c:v>
                </c:pt>
                <c:pt idx="272">
                  <c:v>6.8</c:v>
                </c:pt>
                <c:pt idx="273">
                  <c:v>3.8</c:v>
                </c:pt>
                <c:pt idx="274">
                  <c:v>7.1</c:v>
                </c:pt>
                <c:pt idx="275">
                  <c:v>7.2</c:v>
                </c:pt>
                <c:pt idx="276">
                  <c:v>5.9</c:v>
                </c:pt>
                <c:pt idx="277">
                  <c:v>7.1</c:v>
                </c:pt>
                <c:pt idx="278">
                  <c:v>8.1</c:v>
                </c:pt>
                <c:pt idx="279">
                  <c:v>7.2</c:v>
                </c:pt>
                <c:pt idx="280">
                  <c:v>6.9</c:v>
                </c:pt>
                <c:pt idx="281">
                  <c:v>4.4000000000000004</c:v>
                </c:pt>
                <c:pt idx="282">
                  <c:v>6.5</c:v>
                </c:pt>
                <c:pt idx="283">
                  <c:v>8.5</c:v>
                </c:pt>
                <c:pt idx="284">
                  <c:v>7.7</c:v>
                </c:pt>
                <c:pt idx="285">
                  <c:v>7.4</c:v>
                </c:pt>
                <c:pt idx="286">
                  <c:v>8</c:v>
                </c:pt>
                <c:pt idx="287">
                  <c:v>5.7</c:v>
                </c:pt>
                <c:pt idx="288">
                  <c:v>8.5</c:v>
                </c:pt>
                <c:pt idx="289">
                  <c:v>7</c:v>
                </c:pt>
                <c:pt idx="290">
                  <c:v>7.8</c:v>
                </c:pt>
                <c:pt idx="291">
                  <c:v>7.2</c:v>
                </c:pt>
                <c:pt idx="292">
                  <c:v>6.4</c:v>
                </c:pt>
                <c:pt idx="293">
                  <c:v>5.5</c:v>
                </c:pt>
                <c:pt idx="294">
                  <c:v>6.7</c:v>
                </c:pt>
                <c:pt idx="295">
                  <c:v>6.1</c:v>
                </c:pt>
                <c:pt idx="296">
                  <c:v>8.5</c:v>
                </c:pt>
                <c:pt idx="297">
                  <c:v>6.9</c:v>
                </c:pt>
                <c:pt idx="298">
                  <c:v>7.3</c:v>
                </c:pt>
                <c:pt idx="299">
                  <c:v>6.7</c:v>
                </c:pt>
                <c:pt idx="300">
                  <c:v>6.9</c:v>
                </c:pt>
                <c:pt idx="301">
                  <c:v>5.0999999999999996</c:v>
                </c:pt>
                <c:pt idx="302">
                  <c:v>6.8</c:v>
                </c:pt>
                <c:pt idx="303">
                  <c:v>5.8</c:v>
                </c:pt>
                <c:pt idx="304">
                  <c:v>6.7</c:v>
                </c:pt>
                <c:pt idx="305">
                  <c:v>6</c:v>
                </c:pt>
                <c:pt idx="306">
                  <c:v>5.7</c:v>
                </c:pt>
                <c:pt idx="307">
                  <c:v>8</c:v>
                </c:pt>
                <c:pt idx="308">
                  <c:v>8.1999999999999993</c:v>
                </c:pt>
                <c:pt idx="309">
                  <c:v>5.4</c:v>
                </c:pt>
                <c:pt idx="310">
                  <c:v>7.2</c:v>
                </c:pt>
                <c:pt idx="311">
                  <c:v>7.5</c:v>
                </c:pt>
                <c:pt idx="312">
                  <c:v>7</c:v>
                </c:pt>
                <c:pt idx="313">
                  <c:v>3.3</c:v>
                </c:pt>
                <c:pt idx="314">
                  <c:v>6</c:v>
                </c:pt>
                <c:pt idx="315">
                  <c:v>7.1</c:v>
                </c:pt>
                <c:pt idx="316">
                  <c:v>5.4</c:v>
                </c:pt>
                <c:pt idx="317">
                  <c:v>6.1</c:v>
                </c:pt>
                <c:pt idx="318">
                  <c:v>5.3</c:v>
                </c:pt>
                <c:pt idx="319">
                  <c:v>2.2000000000000002</c:v>
                </c:pt>
                <c:pt idx="320">
                  <c:v>7</c:v>
                </c:pt>
                <c:pt idx="321">
                  <c:v>3.8</c:v>
                </c:pt>
                <c:pt idx="322">
                  <c:v>6.9</c:v>
                </c:pt>
                <c:pt idx="323">
                  <c:v>7.2</c:v>
                </c:pt>
                <c:pt idx="324">
                  <c:v>7.3</c:v>
                </c:pt>
                <c:pt idx="325">
                  <c:v>6.3</c:v>
                </c:pt>
                <c:pt idx="326">
                  <c:v>7.5</c:v>
                </c:pt>
                <c:pt idx="327">
                  <c:v>7.6</c:v>
                </c:pt>
                <c:pt idx="328">
                  <c:v>6.8</c:v>
                </c:pt>
                <c:pt idx="329">
                  <c:v>5.2</c:v>
                </c:pt>
                <c:pt idx="330">
                  <c:v>7.7</c:v>
                </c:pt>
                <c:pt idx="331">
                  <c:v>6.2</c:v>
                </c:pt>
                <c:pt idx="332">
                  <c:v>7.7</c:v>
                </c:pt>
                <c:pt idx="333">
                  <c:v>4.3</c:v>
                </c:pt>
                <c:pt idx="334">
                  <c:v>6.9</c:v>
                </c:pt>
                <c:pt idx="335">
                  <c:v>6.6</c:v>
                </c:pt>
                <c:pt idx="336">
                  <c:v>7</c:v>
                </c:pt>
                <c:pt idx="337">
                  <c:v>6.7</c:v>
                </c:pt>
                <c:pt idx="338">
                  <c:v>8.1999999999999993</c:v>
                </c:pt>
                <c:pt idx="339">
                  <c:v>8.9</c:v>
                </c:pt>
                <c:pt idx="340">
                  <c:v>8.6999999999999993</c:v>
                </c:pt>
                <c:pt idx="341">
                  <c:v>5.5</c:v>
                </c:pt>
                <c:pt idx="342">
                  <c:v>5.7</c:v>
                </c:pt>
                <c:pt idx="343">
                  <c:v>6.3</c:v>
                </c:pt>
                <c:pt idx="344">
                  <c:v>5.9</c:v>
                </c:pt>
                <c:pt idx="345">
                  <c:v>7.6</c:v>
                </c:pt>
                <c:pt idx="346">
                  <c:v>6.6</c:v>
                </c:pt>
                <c:pt idx="347">
                  <c:v>5.3</c:v>
                </c:pt>
                <c:pt idx="348">
                  <c:v>6</c:v>
                </c:pt>
                <c:pt idx="349">
                  <c:v>8</c:v>
                </c:pt>
                <c:pt idx="350">
                  <c:v>5.6</c:v>
                </c:pt>
                <c:pt idx="351">
                  <c:v>5.9</c:v>
                </c:pt>
                <c:pt idx="352">
                  <c:v>7.3</c:v>
                </c:pt>
                <c:pt idx="353">
                  <c:v>7.9</c:v>
                </c:pt>
                <c:pt idx="354">
                  <c:v>6.8</c:v>
                </c:pt>
                <c:pt idx="355">
                  <c:v>6.6</c:v>
                </c:pt>
                <c:pt idx="356">
                  <c:v>6.6</c:v>
                </c:pt>
                <c:pt idx="357">
                  <c:v>7</c:v>
                </c:pt>
                <c:pt idx="358">
                  <c:v>7</c:v>
                </c:pt>
                <c:pt idx="359">
                  <c:v>7.3</c:v>
                </c:pt>
                <c:pt idx="360">
                  <c:v>5.5</c:v>
                </c:pt>
                <c:pt idx="361">
                  <c:v>8.5</c:v>
                </c:pt>
                <c:pt idx="362">
                  <c:v>7.5</c:v>
                </c:pt>
                <c:pt idx="363">
                  <c:v>7</c:v>
                </c:pt>
                <c:pt idx="364">
                  <c:v>7.8</c:v>
                </c:pt>
                <c:pt idx="365">
                  <c:v>7.6</c:v>
                </c:pt>
                <c:pt idx="366">
                  <c:v>7.6</c:v>
                </c:pt>
                <c:pt idx="367">
                  <c:v>6.1</c:v>
                </c:pt>
                <c:pt idx="368">
                  <c:v>6.8</c:v>
                </c:pt>
                <c:pt idx="369">
                  <c:v>5</c:v>
                </c:pt>
                <c:pt idx="370">
                  <c:v>7.1</c:v>
                </c:pt>
                <c:pt idx="371">
                  <c:v>5.5</c:v>
                </c:pt>
                <c:pt idx="372">
                  <c:v>5.6</c:v>
                </c:pt>
                <c:pt idx="373">
                  <c:v>7.1</c:v>
                </c:pt>
                <c:pt idx="374">
                  <c:v>4.9000000000000004</c:v>
                </c:pt>
                <c:pt idx="375">
                  <c:v>7.4</c:v>
                </c:pt>
                <c:pt idx="376">
                  <c:v>5.7</c:v>
                </c:pt>
                <c:pt idx="377">
                  <c:v>6.4</c:v>
                </c:pt>
                <c:pt idx="378">
                  <c:v>5.9</c:v>
                </c:pt>
                <c:pt idx="379">
                  <c:v>5.5</c:v>
                </c:pt>
                <c:pt idx="380">
                  <c:v>6.9</c:v>
                </c:pt>
                <c:pt idx="381">
                  <c:v>6.2</c:v>
                </c:pt>
                <c:pt idx="382">
                  <c:v>7</c:v>
                </c:pt>
                <c:pt idx="383">
                  <c:v>5.6</c:v>
                </c:pt>
                <c:pt idx="384">
                  <c:v>7</c:v>
                </c:pt>
                <c:pt idx="385">
                  <c:v>6.8</c:v>
                </c:pt>
                <c:pt idx="386">
                  <c:v>5.4</c:v>
                </c:pt>
                <c:pt idx="387">
                  <c:v>6.1</c:v>
                </c:pt>
                <c:pt idx="388">
                  <c:v>6.7</c:v>
                </c:pt>
                <c:pt idx="389">
                  <c:v>4.3</c:v>
                </c:pt>
                <c:pt idx="390">
                  <c:v>6.9</c:v>
                </c:pt>
                <c:pt idx="391">
                  <c:v>8</c:v>
                </c:pt>
                <c:pt idx="392">
                  <c:v>4.4000000000000004</c:v>
                </c:pt>
                <c:pt idx="393">
                  <c:v>7.3</c:v>
                </c:pt>
                <c:pt idx="394">
                  <c:v>6.3</c:v>
                </c:pt>
                <c:pt idx="395">
                  <c:v>6.7</c:v>
                </c:pt>
                <c:pt idx="396">
                  <c:v>7.7</c:v>
                </c:pt>
                <c:pt idx="397">
                  <c:v>6.5</c:v>
                </c:pt>
                <c:pt idx="398">
                  <c:v>7.8</c:v>
                </c:pt>
                <c:pt idx="399">
                  <c:v>6.4</c:v>
                </c:pt>
                <c:pt idx="400">
                  <c:v>7.8</c:v>
                </c:pt>
                <c:pt idx="401">
                  <c:v>5.8</c:v>
                </c:pt>
                <c:pt idx="402">
                  <c:v>7.1</c:v>
                </c:pt>
                <c:pt idx="403">
                  <c:v>7.1</c:v>
                </c:pt>
                <c:pt idx="404">
                  <c:v>8.6</c:v>
                </c:pt>
                <c:pt idx="405">
                  <c:v>6.8</c:v>
                </c:pt>
                <c:pt idx="406">
                  <c:v>4.8</c:v>
                </c:pt>
                <c:pt idx="407">
                  <c:v>6.2</c:v>
                </c:pt>
                <c:pt idx="408">
                  <c:v>6.9</c:v>
                </c:pt>
                <c:pt idx="409">
                  <c:v>7.3</c:v>
                </c:pt>
                <c:pt idx="410">
                  <c:v>6.6</c:v>
                </c:pt>
                <c:pt idx="411">
                  <c:v>6.9</c:v>
                </c:pt>
                <c:pt idx="412">
                  <c:v>6.2</c:v>
                </c:pt>
                <c:pt idx="413">
                  <c:v>6.7</c:v>
                </c:pt>
                <c:pt idx="414">
                  <c:v>7.6</c:v>
                </c:pt>
                <c:pt idx="415">
                  <c:v>6.7</c:v>
                </c:pt>
                <c:pt idx="416">
                  <c:v>6.2</c:v>
                </c:pt>
                <c:pt idx="417">
                  <c:v>7.3</c:v>
                </c:pt>
                <c:pt idx="418">
                  <c:v>6</c:v>
                </c:pt>
                <c:pt idx="419">
                  <c:v>7.1</c:v>
                </c:pt>
                <c:pt idx="420">
                  <c:v>7.1</c:v>
                </c:pt>
                <c:pt idx="421">
                  <c:v>5.5</c:v>
                </c:pt>
                <c:pt idx="422">
                  <c:v>7.8</c:v>
                </c:pt>
                <c:pt idx="423">
                  <c:v>5.6</c:v>
                </c:pt>
                <c:pt idx="424">
                  <c:v>7.5</c:v>
                </c:pt>
                <c:pt idx="425">
                  <c:v>5.4</c:v>
                </c:pt>
                <c:pt idx="426">
                  <c:v>4.3</c:v>
                </c:pt>
                <c:pt idx="427">
                  <c:v>4.9000000000000004</c:v>
                </c:pt>
                <c:pt idx="428">
                  <c:v>7.1</c:v>
                </c:pt>
                <c:pt idx="429">
                  <c:v>6.4</c:v>
                </c:pt>
                <c:pt idx="430">
                  <c:v>6.9</c:v>
                </c:pt>
                <c:pt idx="431">
                  <c:v>4.3</c:v>
                </c:pt>
                <c:pt idx="432">
                  <c:v>6.1</c:v>
                </c:pt>
                <c:pt idx="433">
                  <c:v>7</c:v>
                </c:pt>
                <c:pt idx="434">
                  <c:v>7.7</c:v>
                </c:pt>
                <c:pt idx="435">
                  <c:v>5.9</c:v>
                </c:pt>
                <c:pt idx="436">
                  <c:v>6.7</c:v>
                </c:pt>
                <c:pt idx="437">
                  <c:v>6.5</c:v>
                </c:pt>
                <c:pt idx="438">
                  <c:v>7.1</c:v>
                </c:pt>
                <c:pt idx="439">
                  <c:v>7.3</c:v>
                </c:pt>
                <c:pt idx="440">
                  <c:v>6.5</c:v>
                </c:pt>
                <c:pt idx="441">
                  <c:v>7</c:v>
                </c:pt>
                <c:pt idx="442">
                  <c:v>6.8</c:v>
                </c:pt>
                <c:pt idx="443">
                  <c:v>7.2</c:v>
                </c:pt>
                <c:pt idx="444">
                  <c:v>6.4</c:v>
                </c:pt>
                <c:pt idx="445">
                  <c:v>6.1</c:v>
                </c:pt>
                <c:pt idx="446">
                  <c:v>6.7</c:v>
                </c:pt>
                <c:pt idx="447">
                  <c:v>6.4</c:v>
                </c:pt>
                <c:pt idx="448">
                  <c:v>4.4000000000000004</c:v>
                </c:pt>
                <c:pt idx="449">
                  <c:v>5.4</c:v>
                </c:pt>
                <c:pt idx="450">
                  <c:v>6.5</c:v>
                </c:pt>
                <c:pt idx="451">
                  <c:v>6.7</c:v>
                </c:pt>
                <c:pt idx="452">
                  <c:v>8.1</c:v>
                </c:pt>
                <c:pt idx="453">
                  <c:v>5.6</c:v>
                </c:pt>
                <c:pt idx="454">
                  <c:v>6.3</c:v>
                </c:pt>
                <c:pt idx="455">
                  <c:v>7.3</c:v>
                </c:pt>
                <c:pt idx="456">
                  <c:v>6.1</c:v>
                </c:pt>
                <c:pt idx="457">
                  <c:v>7.7</c:v>
                </c:pt>
                <c:pt idx="458">
                  <c:v>6.4</c:v>
                </c:pt>
                <c:pt idx="459">
                  <c:v>8.8000000000000007</c:v>
                </c:pt>
                <c:pt idx="460">
                  <c:v>6.8</c:v>
                </c:pt>
                <c:pt idx="461">
                  <c:v>6.6</c:v>
                </c:pt>
                <c:pt idx="462">
                  <c:v>7.2</c:v>
                </c:pt>
                <c:pt idx="463">
                  <c:v>6.9</c:v>
                </c:pt>
                <c:pt idx="464">
                  <c:v>5.2</c:v>
                </c:pt>
                <c:pt idx="465">
                  <c:v>4.9000000000000004</c:v>
                </c:pt>
                <c:pt idx="466">
                  <c:v>6.3</c:v>
                </c:pt>
                <c:pt idx="467">
                  <c:v>5.6</c:v>
                </c:pt>
                <c:pt idx="468">
                  <c:v>5.5</c:v>
                </c:pt>
                <c:pt idx="469">
                  <c:v>6.7</c:v>
                </c:pt>
                <c:pt idx="470">
                  <c:v>7.6</c:v>
                </c:pt>
                <c:pt idx="471">
                  <c:v>5.7</c:v>
                </c:pt>
                <c:pt idx="472">
                  <c:v>4.5999999999999996</c:v>
                </c:pt>
                <c:pt idx="473">
                  <c:v>7</c:v>
                </c:pt>
                <c:pt idx="474">
                  <c:v>5.2</c:v>
                </c:pt>
                <c:pt idx="475">
                  <c:v>5.0999999999999996</c:v>
                </c:pt>
                <c:pt idx="476">
                  <c:v>6.6</c:v>
                </c:pt>
                <c:pt idx="477">
                  <c:v>7</c:v>
                </c:pt>
                <c:pt idx="478">
                  <c:v>6.7</c:v>
                </c:pt>
                <c:pt idx="479">
                  <c:v>7.6</c:v>
                </c:pt>
                <c:pt idx="480">
                  <c:v>7.3</c:v>
                </c:pt>
                <c:pt idx="481">
                  <c:v>5.9</c:v>
                </c:pt>
                <c:pt idx="482">
                  <c:v>5.6</c:v>
                </c:pt>
                <c:pt idx="483">
                  <c:v>6.5</c:v>
                </c:pt>
                <c:pt idx="484">
                  <c:v>5.9</c:v>
                </c:pt>
                <c:pt idx="485">
                  <c:v>7</c:v>
                </c:pt>
                <c:pt idx="486">
                  <c:v>5.3</c:v>
                </c:pt>
                <c:pt idx="487">
                  <c:v>5.9</c:v>
                </c:pt>
                <c:pt idx="488">
                  <c:v>6.3</c:v>
                </c:pt>
                <c:pt idx="489">
                  <c:v>6.4</c:v>
                </c:pt>
                <c:pt idx="490">
                  <c:v>6.9</c:v>
                </c:pt>
                <c:pt idx="491">
                  <c:v>6.3</c:v>
                </c:pt>
                <c:pt idx="492">
                  <c:v>7.3</c:v>
                </c:pt>
                <c:pt idx="493">
                  <c:v>5.8</c:v>
                </c:pt>
                <c:pt idx="494">
                  <c:v>5.2</c:v>
                </c:pt>
                <c:pt idx="495">
                  <c:v>2.4</c:v>
                </c:pt>
                <c:pt idx="496">
                  <c:v>5.7</c:v>
                </c:pt>
                <c:pt idx="497">
                  <c:v>5.8</c:v>
                </c:pt>
                <c:pt idx="498">
                  <c:v>5.6</c:v>
                </c:pt>
                <c:pt idx="499">
                  <c:v>6</c:v>
                </c:pt>
                <c:pt idx="500">
                  <c:v>5.8</c:v>
                </c:pt>
                <c:pt idx="501">
                  <c:v>6</c:v>
                </c:pt>
                <c:pt idx="502">
                  <c:v>5.7</c:v>
                </c:pt>
                <c:pt idx="503">
                  <c:v>6</c:v>
                </c:pt>
                <c:pt idx="504">
                  <c:v>7.8</c:v>
                </c:pt>
                <c:pt idx="505">
                  <c:v>4.2</c:v>
                </c:pt>
                <c:pt idx="506">
                  <c:v>5.6</c:v>
                </c:pt>
                <c:pt idx="507">
                  <c:v>4.4000000000000004</c:v>
                </c:pt>
                <c:pt idx="508">
                  <c:v>8.1999999999999993</c:v>
                </c:pt>
                <c:pt idx="509">
                  <c:v>8.5</c:v>
                </c:pt>
                <c:pt idx="510">
                  <c:v>5.8</c:v>
                </c:pt>
                <c:pt idx="511">
                  <c:v>6.5</c:v>
                </c:pt>
                <c:pt idx="512">
                  <c:v>7.2</c:v>
                </c:pt>
                <c:pt idx="513">
                  <c:v>6.7</c:v>
                </c:pt>
                <c:pt idx="514">
                  <c:v>3.4</c:v>
                </c:pt>
                <c:pt idx="515">
                  <c:v>5.9</c:v>
                </c:pt>
                <c:pt idx="516">
                  <c:v>7.8</c:v>
                </c:pt>
                <c:pt idx="517">
                  <c:v>5.9</c:v>
                </c:pt>
                <c:pt idx="518">
                  <c:v>4.0999999999999996</c:v>
                </c:pt>
                <c:pt idx="519">
                  <c:v>6.8</c:v>
                </c:pt>
                <c:pt idx="520">
                  <c:v>5.8</c:v>
                </c:pt>
                <c:pt idx="521">
                  <c:v>7.5</c:v>
                </c:pt>
                <c:pt idx="522">
                  <c:v>6.9</c:v>
                </c:pt>
                <c:pt idx="523">
                  <c:v>6.5</c:v>
                </c:pt>
                <c:pt idx="524">
                  <c:v>6.9</c:v>
                </c:pt>
                <c:pt idx="525">
                  <c:v>7.9</c:v>
                </c:pt>
                <c:pt idx="526">
                  <c:v>7.4</c:v>
                </c:pt>
                <c:pt idx="527">
                  <c:v>6.7</c:v>
                </c:pt>
                <c:pt idx="528">
                  <c:v>7.4</c:v>
                </c:pt>
                <c:pt idx="529">
                  <c:v>6.9</c:v>
                </c:pt>
                <c:pt idx="530">
                  <c:v>6.8</c:v>
                </c:pt>
                <c:pt idx="531">
                  <c:v>6.7</c:v>
                </c:pt>
                <c:pt idx="532">
                  <c:v>5.0999999999999996</c:v>
                </c:pt>
                <c:pt idx="533">
                  <c:v>4.0999999999999996</c:v>
                </c:pt>
                <c:pt idx="534">
                  <c:v>7.3</c:v>
                </c:pt>
                <c:pt idx="535">
                  <c:v>6</c:v>
                </c:pt>
                <c:pt idx="536">
                  <c:v>7.3</c:v>
                </c:pt>
                <c:pt idx="537">
                  <c:v>7.5</c:v>
                </c:pt>
                <c:pt idx="538">
                  <c:v>5.4</c:v>
                </c:pt>
                <c:pt idx="539">
                  <c:v>5.9</c:v>
                </c:pt>
                <c:pt idx="540">
                  <c:v>7.1</c:v>
                </c:pt>
                <c:pt idx="541">
                  <c:v>6</c:v>
                </c:pt>
                <c:pt idx="542">
                  <c:v>6.5</c:v>
                </c:pt>
                <c:pt idx="543">
                  <c:v>8.3000000000000007</c:v>
                </c:pt>
                <c:pt idx="544">
                  <c:v>5.7</c:v>
                </c:pt>
                <c:pt idx="545">
                  <c:v>7.6</c:v>
                </c:pt>
                <c:pt idx="546">
                  <c:v>6.6</c:v>
                </c:pt>
                <c:pt idx="547">
                  <c:v>5.4</c:v>
                </c:pt>
                <c:pt idx="548">
                  <c:v>7.3</c:v>
                </c:pt>
                <c:pt idx="549">
                  <c:v>6.5</c:v>
                </c:pt>
                <c:pt idx="550">
                  <c:v>6.6</c:v>
                </c:pt>
                <c:pt idx="551">
                  <c:v>6.6</c:v>
                </c:pt>
                <c:pt idx="552">
                  <c:v>5.9</c:v>
                </c:pt>
                <c:pt idx="553">
                  <c:v>6.7</c:v>
                </c:pt>
                <c:pt idx="554">
                  <c:v>6.1</c:v>
                </c:pt>
                <c:pt idx="555">
                  <c:v>6.6</c:v>
                </c:pt>
                <c:pt idx="556">
                  <c:v>6.6</c:v>
                </c:pt>
                <c:pt idx="557">
                  <c:v>5.3</c:v>
                </c:pt>
                <c:pt idx="558">
                  <c:v>6</c:v>
                </c:pt>
                <c:pt idx="559">
                  <c:v>6</c:v>
                </c:pt>
                <c:pt idx="560">
                  <c:v>4.7</c:v>
                </c:pt>
                <c:pt idx="561">
                  <c:v>6.1</c:v>
                </c:pt>
                <c:pt idx="562">
                  <c:v>7.2</c:v>
                </c:pt>
                <c:pt idx="563">
                  <c:v>6.4</c:v>
                </c:pt>
                <c:pt idx="564">
                  <c:v>6.1</c:v>
                </c:pt>
                <c:pt idx="565">
                  <c:v>5.9</c:v>
                </c:pt>
                <c:pt idx="566">
                  <c:v>6</c:v>
                </c:pt>
                <c:pt idx="567">
                  <c:v>6.3</c:v>
                </c:pt>
                <c:pt idx="568">
                  <c:v>5.6</c:v>
                </c:pt>
                <c:pt idx="569">
                  <c:v>6.4</c:v>
                </c:pt>
                <c:pt idx="570">
                  <c:v>7.1</c:v>
                </c:pt>
                <c:pt idx="571">
                  <c:v>6.6</c:v>
                </c:pt>
                <c:pt idx="572">
                  <c:v>4.5999999999999996</c:v>
                </c:pt>
                <c:pt idx="573">
                  <c:v>8.4</c:v>
                </c:pt>
                <c:pt idx="574">
                  <c:v>7.1</c:v>
                </c:pt>
                <c:pt idx="575">
                  <c:v>7.4</c:v>
                </c:pt>
                <c:pt idx="576">
                  <c:v>6.9</c:v>
                </c:pt>
                <c:pt idx="577">
                  <c:v>4.5</c:v>
                </c:pt>
                <c:pt idx="578">
                  <c:v>7.1</c:v>
                </c:pt>
                <c:pt idx="579">
                  <c:v>6.5</c:v>
                </c:pt>
                <c:pt idx="580">
                  <c:v>5.3</c:v>
                </c:pt>
                <c:pt idx="581">
                  <c:v>6.7</c:v>
                </c:pt>
                <c:pt idx="582">
                  <c:v>7.2</c:v>
                </c:pt>
                <c:pt idx="583">
                  <c:v>7.2</c:v>
                </c:pt>
                <c:pt idx="584">
                  <c:v>5.5</c:v>
                </c:pt>
                <c:pt idx="585">
                  <c:v>5.8</c:v>
                </c:pt>
                <c:pt idx="586">
                  <c:v>6</c:v>
                </c:pt>
                <c:pt idx="587">
                  <c:v>6.6</c:v>
                </c:pt>
                <c:pt idx="588">
                  <c:v>8.3000000000000007</c:v>
                </c:pt>
                <c:pt idx="589">
                  <c:v>6.7</c:v>
                </c:pt>
                <c:pt idx="590">
                  <c:v>6</c:v>
                </c:pt>
                <c:pt idx="591">
                  <c:v>7.1</c:v>
                </c:pt>
                <c:pt idx="592">
                  <c:v>6</c:v>
                </c:pt>
                <c:pt idx="593">
                  <c:v>7.5</c:v>
                </c:pt>
                <c:pt idx="594">
                  <c:v>6.9</c:v>
                </c:pt>
                <c:pt idx="595">
                  <c:v>5.6</c:v>
                </c:pt>
                <c:pt idx="596">
                  <c:v>5.6</c:v>
                </c:pt>
                <c:pt idx="597">
                  <c:v>4.5</c:v>
                </c:pt>
                <c:pt idx="598">
                  <c:v>7.1</c:v>
                </c:pt>
                <c:pt idx="599">
                  <c:v>6.5</c:v>
                </c:pt>
                <c:pt idx="600">
                  <c:v>6.4</c:v>
                </c:pt>
                <c:pt idx="601">
                  <c:v>5.8</c:v>
                </c:pt>
                <c:pt idx="602">
                  <c:v>8</c:v>
                </c:pt>
                <c:pt idx="603">
                  <c:v>6.2</c:v>
                </c:pt>
                <c:pt idx="604">
                  <c:v>7.2</c:v>
                </c:pt>
                <c:pt idx="605">
                  <c:v>6.1</c:v>
                </c:pt>
                <c:pt idx="606">
                  <c:v>7.6</c:v>
                </c:pt>
                <c:pt idx="607">
                  <c:v>6.3</c:v>
                </c:pt>
                <c:pt idx="608">
                  <c:v>6.3</c:v>
                </c:pt>
                <c:pt idx="609">
                  <c:v>6.3</c:v>
                </c:pt>
                <c:pt idx="610">
                  <c:v>7.7</c:v>
                </c:pt>
                <c:pt idx="611">
                  <c:v>7</c:v>
                </c:pt>
                <c:pt idx="612">
                  <c:v>5.3</c:v>
                </c:pt>
                <c:pt idx="613">
                  <c:v>5.6</c:v>
                </c:pt>
                <c:pt idx="614">
                  <c:v>5.2</c:v>
                </c:pt>
                <c:pt idx="615">
                  <c:v>5.4</c:v>
                </c:pt>
                <c:pt idx="616">
                  <c:v>6.4</c:v>
                </c:pt>
                <c:pt idx="617">
                  <c:v>5.9</c:v>
                </c:pt>
                <c:pt idx="618">
                  <c:v>6.3</c:v>
                </c:pt>
                <c:pt idx="619">
                  <c:v>6.5</c:v>
                </c:pt>
                <c:pt idx="620">
                  <c:v>3</c:v>
                </c:pt>
                <c:pt idx="621">
                  <c:v>3.6</c:v>
                </c:pt>
                <c:pt idx="622">
                  <c:v>5.8</c:v>
                </c:pt>
                <c:pt idx="623">
                  <c:v>6.2</c:v>
                </c:pt>
                <c:pt idx="624">
                  <c:v>5.6</c:v>
                </c:pt>
                <c:pt idx="625">
                  <c:v>5.4</c:v>
                </c:pt>
                <c:pt idx="626">
                  <c:v>6.1</c:v>
                </c:pt>
                <c:pt idx="627">
                  <c:v>4.2</c:v>
                </c:pt>
                <c:pt idx="628">
                  <c:v>6.7</c:v>
                </c:pt>
                <c:pt idx="629">
                  <c:v>4.2</c:v>
                </c:pt>
                <c:pt idx="630">
                  <c:v>6.4</c:v>
                </c:pt>
                <c:pt idx="631">
                  <c:v>4.9000000000000004</c:v>
                </c:pt>
                <c:pt idx="632">
                  <c:v>6.8</c:v>
                </c:pt>
                <c:pt idx="633">
                  <c:v>7.7</c:v>
                </c:pt>
                <c:pt idx="634">
                  <c:v>5.6</c:v>
                </c:pt>
                <c:pt idx="635">
                  <c:v>6.4</c:v>
                </c:pt>
                <c:pt idx="636">
                  <c:v>7.2</c:v>
                </c:pt>
                <c:pt idx="637">
                  <c:v>6</c:v>
                </c:pt>
                <c:pt idx="638">
                  <c:v>5.9</c:v>
                </c:pt>
                <c:pt idx="639">
                  <c:v>7.9</c:v>
                </c:pt>
                <c:pt idx="640">
                  <c:v>6.8</c:v>
                </c:pt>
                <c:pt idx="641">
                  <c:v>7.1</c:v>
                </c:pt>
                <c:pt idx="642">
                  <c:v>5.9</c:v>
                </c:pt>
                <c:pt idx="643">
                  <c:v>5.9</c:v>
                </c:pt>
                <c:pt idx="644">
                  <c:v>6.2</c:v>
                </c:pt>
                <c:pt idx="645">
                  <c:v>7.4</c:v>
                </c:pt>
                <c:pt idx="646">
                  <c:v>7</c:v>
                </c:pt>
                <c:pt idx="647">
                  <c:v>5.4</c:v>
                </c:pt>
                <c:pt idx="648">
                  <c:v>8.6</c:v>
                </c:pt>
                <c:pt idx="649">
                  <c:v>6.5</c:v>
                </c:pt>
                <c:pt idx="650">
                  <c:v>6.4</c:v>
                </c:pt>
                <c:pt idx="651">
                  <c:v>7.6</c:v>
                </c:pt>
                <c:pt idx="652">
                  <c:v>5.5</c:v>
                </c:pt>
                <c:pt idx="653">
                  <c:v>7.4</c:v>
                </c:pt>
                <c:pt idx="654">
                  <c:v>8.6999999999999993</c:v>
                </c:pt>
                <c:pt idx="655">
                  <c:v>7.6</c:v>
                </c:pt>
                <c:pt idx="656">
                  <c:v>7.5</c:v>
                </c:pt>
                <c:pt idx="657">
                  <c:v>5.5</c:v>
                </c:pt>
                <c:pt idx="658">
                  <c:v>7.6</c:v>
                </c:pt>
                <c:pt idx="659">
                  <c:v>6.5</c:v>
                </c:pt>
                <c:pt idx="660">
                  <c:v>6.9</c:v>
                </c:pt>
                <c:pt idx="661">
                  <c:v>6.7</c:v>
                </c:pt>
                <c:pt idx="662">
                  <c:v>6.6</c:v>
                </c:pt>
                <c:pt idx="663">
                  <c:v>7.2</c:v>
                </c:pt>
                <c:pt idx="664">
                  <c:v>6.4</c:v>
                </c:pt>
                <c:pt idx="665">
                  <c:v>6.4</c:v>
                </c:pt>
                <c:pt idx="666">
                  <c:v>6</c:v>
                </c:pt>
                <c:pt idx="667">
                  <c:v>6.1</c:v>
                </c:pt>
                <c:pt idx="668">
                  <c:v>6</c:v>
                </c:pt>
                <c:pt idx="669">
                  <c:v>6.4</c:v>
                </c:pt>
                <c:pt idx="670">
                  <c:v>6.4</c:v>
                </c:pt>
                <c:pt idx="671">
                  <c:v>7.3</c:v>
                </c:pt>
                <c:pt idx="672">
                  <c:v>5.2</c:v>
                </c:pt>
                <c:pt idx="673">
                  <c:v>6.6</c:v>
                </c:pt>
                <c:pt idx="674">
                  <c:v>6.3</c:v>
                </c:pt>
                <c:pt idx="675">
                  <c:v>5.9</c:v>
                </c:pt>
                <c:pt idx="676">
                  <c:v>6.4</c:v>
                </c:pt>
                <c:pt idx="677">
                  <c:v>6.7</c:v>
                </c:pt>
                <c:pt idx="678">
                  <c:v>5.4</c:v>
                </c:pt>
                <c:pt idx="679">
                  <c:v>6.4</c:v>
                </c:pt>
                <c:pt idx="680">
                  <c:v>6.7</c:v>
                </c:pt>
                <c:pt idx="681">
                  <c:v>6.2</c:v>
                </c:pt>
                <c:pt idx="682">
                  <c:v>6.1</c:v>
                </c:pt>
                <c:pt idx="683">
                  <c:v>8.8000000000000007</c:v>
                </c:pt>
                <c:pt idx="684">
                  <c:v>7.1</c:v>
                </c:pt>
                <c:pt idx="685">
                  <c:v>8.1</c:v>
                </c:pt>
                <c:pt idx="686">
                  <c:v>5.7</c:v>
                </c:pt>
                <c:pt idx="687">
                  <c:v>5</c:v>
                </c:pt>
                <c:pt idx="688">
                  <c:v>5.0999999999999996</c:v>
                </c:pt>
                <c:pt idx="689">
                  <c:v>6.9</c:v>
                </c:pt>
                <c:pt idx="690">
                  <c:v>4.8</c:v>
                </c:pt>
                <c:pt idx="691">
                  <c:v>6.5</c:v>
                </c:pt>
                <c:pt idx="692">
                  <c:v>5.0999999999999996</c:v>
                </c:pt>
                <c:pt idx="693">
                  <c:v>7.1</c:v>
                </c:pt>
                <c:pt idx="694">
                  <c:v>7.5</c:v>
                </c:pt>
                <c:pt idx="695">
                  <c:v>6.2</c:v>
                </c:pt>
                <c:pt idx="696">
                  <c:v>6.3</c:v>
                </c:pt>
                <c:pt idx="697">
                  <c:v>8.1</c:v>
                </c:pt>
                <c:pt idx="698">
                  <c:v>6.6</c:v>
                </c:pt>
                <c:pt idx="699">
                  <c:v>6.9</c:v>
                </c:pt>
                <c:pt idx="700">
                  <c:v>6.1</c:v>
                </c:pt>
                <c:pt idx="701">
                  <c:v>4.3</c:v>
                </c:pt>
                <c:pt idx="702">
                  <c:v>6.6</c:v>
                </c:pt>
                <c:pt idx="703">
                  <c:v>6.8</c:v>
                </c:pt>
                <c:pt idx="704">
                  <c:v>3.8</c:v>
                </c:pt>
                <c:pt idx="705">
                  <c:v>5.9</c:v>
                </c:pt>
                <c:pt idx="706">
                  <c:v>7.9</c:v>
                </c:pt>
                <c:pt idx="707">
                  <c:v>6.3</c:v>
                </c:pt>
                <c:pt idx="708">
                  <c:v>5.5</c:v>
                </c:pt>
                <c:pt idx="709">
                  <c:v>7.7</c:v>
                </c:pt>
                <c:pt idx="710">
                  <c:v>6.3</c:v>
                </c:pt>
                <c:pt idx="711">
                  <c:v>7.1</c:v>
                </c:pt>
                <c:pt idx="712">
                  <c:v>8.5</c:v>
                </c:pt>
                <c:pt idx="713">
                  <c:v>5.9</c:v>
                </c:pt>
                <c:pt idx="714">
                  <c:v>5.8</c:v>
                </c:pt>
                <c:pt idx="715">
                  <c:v>8.1</c:v>
                </c:pt>
                <c:pt idx="716">
                  <c:v>7.9</c:v>
                </c:pt>
                <c:pt idx="717">
                  <c:v>7.2</c:v>
                </c:pt>
                <c:pt idx="718">
                  <c:v>6.3</c:v>
                </c:pt>
                <c:pt idx="719">
                  <c:v>8.1</c:v>
                </c:pt>
                <c:pt idx="720">
                  <c:v>7</c:v>
                </c:pt>
                <c:pt idx="721">
                  <c:v>5.5</c:v>
                </c:pt>
                <c:pt idx="722">
                  <c:v>6.7</c:v>
                </c:pt>
                <c:pt idx="723">
                  <c:v>5.2</c:v>
                </c:pt>
                <c:pt idx="724">
                  <c:v>7</c:v>
                </c:pt>
                <c:pt idx="725">
                  <c:v>6.1</c:v>
                </c:pt>
                <c:pt idx="726">
                  <c:v>6.6</c:v>
                </c:pt>
                <c:pt idx="727">
                  <c:v>5.5</c:v>
                </c:pt>
                <c:pt idx="728">
                  <c:v>5.9</c:v>
                </c:pt>
                <c:pt idx="729">
                  <c:v>5.4</c:v>
                </c:pt>
                <c:pt idx="730">
                  <c:v>6.4</c:v>
                </c:pt>
                <c:pt idx="731">
                  <c:v>5.7</c:v>
                </c:pt>
                <c:pt idx="732">
                  <c:v>6.7</c:v>
                </c:pt>
                <c:pt idx="733">
                  <c:v>7.1</c:v>
                </c:pt>
                <c:pt idx="734">
                  <c:v>6.8</c:v>
                </c:pt>
                <c:pt idx="735">
                  <c:v>6.5</c:v>
                </c:pt>
                <c:pt idx="736">
                  <c:v>7.6</c:v>
                </c:pt>
                <c:pt idx="737">
                  <c:v>5.5</c:v>
                </c:pt>
                <c:pt idx="738">
                  <c:v>6.5</c:v>
                </c:pt>
                <c:pt idx="739">
                  <c:v>7</c:v>
                </c:pt>
                <c:pt idx="740">
                  <c:v>5.8</c:v>
                </c:pt>
                <c:pt idx="741">
                  <c:v>7.3</c:v>
                </c:pt>
                <c:pt idx="742">
                  <c:v>6.6</c:v>
                </c:pt>
                <c:pt idx="743">
                  <c:v>4.4000000000000004</c:v>
                </c:pt>
                <c:pt idx="744">
                  <c:v>7.7</c:v>
                </c:pt>
                <c:pt idx="745">
                  <c:v>5</c:v>
                </c:pt>
                <c:pt idx="746">
                  <c:v>7.7</c:v>
                </c:pt>
                <c:pt idx="747">
                  <c:v>4.4000000000000004</c:v>
                </c:pt>
                <c:pt idx="748">
                  <c:v>6.1</c:v>
                </c:pt>
                <c:pt idx="749">
                  <c:v>5.4</c:v>
                </c:pt>
                <c:pt idx="750">
                  <c:v>6.8</c:v>
                </c:pt>
                <c:pt idx="751">
                  <c:v>6.5</c:v>
                </c:pt>
                <c:pt idx="752">
                  <c:v>7</c:v>
                </c:pt>
                <c:pt idx="753">
                  <c:v>6.3</c:v>
                </c:pt>
                <c:pt idx="754">
                  <c:v>6.3</c:v>
                </c:pt>
                <c:pt idx="755">
                  <c:v>6.1</c:v>
                </c:pt>
                <c:pt idx="756">
                  <c:v>6.1</c:v>
                </c:pt>
                <c:pt idx="757">
                  <c:v>7.3</c:v>
                </c:pt>
                <c:pt idx="758">
                  <c:v>5.3</c:v>
                </c:pt>
                <c:pt idx="759">
                  <c:v>5.4</c:v>
                </c:pt>
                <c:pt idx="760">
                  <c:v>6.2</c:v>
                </c:pt>
                <c:pt idx="761">
                  <c:v>6.6</c:v>
                </c:pt>
                <c:pt idx="762">
                  <c:v>5.9</c:v>
                </c:pt>
                <c:pt idx="763">
                  <c:v>6.3</c:v>
                </c:pt>
                <c:pt idx="764">
                  <c:v>7.2</c:v>
                </c:pt>
                <c:pt idx="765">
                  <c:v>6.8</c:v>
                </c:pt>
                <c:pt idx="766">
                  <c:v>6.1</c:v>
                </c:pt>
                <c:pt idx="767">
                  <c:v>7.8</c:v>
                </c:pt>
                <c:pt idx="768">
                  <c:v>5</c:v>
                </c:pt>
                <c:pt idx="769">
                  <c:v>6.2</c:v>
                </c:pt>
                <c:pt idx="770">
                  <c:v>6.7</c:v>
                </c:pt>
                <c:pt idx="771">
                  <c:v>4.9000000000000004</c:v>
                </c:pt>
                <c:pt idx="772">
                  <c:v>7.4</c:v>
                </c:pt>
                <c:pt idx="773">
                  <c:v>7.1</c:v>
                </c:pt>
                <c:pt idx="774">
                  <c:v>6.2</c:v>
                </c:pt>
                <c:pt idx="775">
                  <c:v>4.9000000000000004</c:v>
                </c:pt>
                <c:pt idx="776">
                  <c:v>6.1</c:v>
                </c:pt>
                <c:pt idx="777">
                  <c:v>6.1</c:v>
                </c:pt>
                <c:pt idx="778">
                  <c:v>6.4</c:v>
                </c:pt>
                <c:pt idx="779">
                  <c:v>6.3</c:v>
                </c:pt>
                <c:pt idx="780">
                  <c:v>6.8</c:v>
                </c:pt>
                <c:pt idx="781">
                  <c:v>6.6</c:v>
                </c:pt>
                <c:pt idx="782">
                  <c:v>5.7</c:v>
                </c:pt>
                <c:pt idx="783">
                  <c:v>5.9</c:v>
                </c:pt>
                <c:pt idx="784">
                  <c:v>6</c:v>
                </c:pt>
                <c:pt idx="785">
                  <c:v>6.1</c:v>
                </c:pt>
                <c:pt idx="786">
                  <c:v>6.7</c:v>
                </c:pt>
                <c:pt idx="787">
                  <c:v>6.7</c:v>
                </c:pt>
                <c:pt idx="788">
                  <c:v>7.9</c:v>
                </c:pt>
                <c:pt idx="789">
                  <c:v>5</c:v>
                </c:pt>
                <c:pt idx="790">
                  <c:v>4.3</c:v>
                </c:pt>
                <c:pt idx="791">
                  <c:v>5.7</c:v>
                </c:pt>
                <c:pt idx="792">
                  <c:v>6.7</c:v>
                </c:pt>
                <c:pt idx="793">
                  <c:v>6.7</c:v>
                </c:pt>
                <c:pt idx="794">
                  <c:v>8.1</c:v>
                </c:pt>
                <c:pt idx="795">
                  <c:v>6.1</c:v>
                </c:pt>
                <c:pt idx="796">
                  <c:v>5.6</c:v>
                </c:pt>
                <c:pt idx="797">
                  <c:v>6.6</c:v>
                </c:pt>
                <c:pt idx="798">
                  <c:v>6.9</c:v>
                </c:pt>
                <c:pt idx="799">
                  <c:v>4.8</c:v>
                </c:pt>
                <c:pt idx="800">
                  <c:v>6.2</c:v>
                </c:pt>
                <c:pt idx="801">
                  <c:v>6</c:v>
                </c:pt>
                <c:pt idx="802">
                  <c:v>4.9000000000000004</c:v>
                </c:pt>
                <c:pt idx="803">
                  <c:v>5.6</c:v>
                </c:pt>
                <c:pt idx="804">
                  <c:v>6.1</c:v>
                </c:pt>
                <c:pt idx="805">
                  <c:v>6.1</c:v>
                </c:pt>
                <c:pt idx="806">
                  <c:v>4.8</c:v>
                </c:pt>
                <c:pt idx="807">
                  <c:v>5.5</c:v>
                </c:pt>
                <c:pt idx="808">
                  <c:v>3.8</c:v>
                </c:pt>
                <c:pt idx="809">
                  <c:v>6.5</c:v>
                </c:pt>
                <c:pt idx="810">
                  <c:v>6</c:v>
                </c:pt>
                <c:pt idx="811">
                  <c:v>6.7</c:v>
                </c:pt>
                <c:pt idx="812">
                  <c:v>8.1</c:v>
                </c:pt>
                <c:pt idx="813">
                  <c:v>4.9000000000000004</c:v>
                </c:pt>
                <c:pt idx="814">
                  <c:v>7.3</c:v>
                </c:pt>
                <c:pt idx="815">
                  <c:v>6.4</c:v>
                </c:pt>
                <c:pt idx="816">
                  <c:v>6.6</c:v>
                </c:pt>
                <c:pt idx="817">
                  <c:v>6.7</c:v>
                </c:pt>
                <c:pt idx="818">
                  <c:v>3.6</c:v>
                </c:pt>
                <c:pt idx="819">
                  <c:v>5.7</c:v>
                </c:pt>
                <c:pt idx="820">
                  <c:v>6</c:v>
                </c:pt>
                <c:pt idx="821">
                  <c:v>4.9000000000000004</c:v>
                </c:pt>
                <c:pt idx="822">
                  <c:v>4.7</c:v>
                </c:pt>
                <c:pt idx="823">
                  <c:v>6.3</c:v>
                </c:pt>
                <c:pt idx="824">
                  <c:v>5.9</c:v>
                </c:pt>
                <c:pt idx="825">
                  <c:v>5.9</c:v>
                </c:pt>
                <c:pt idx="826">
                  <c:v>7</c:v>
                </c:pt>
                <c:pt idx="827">
                  <c:v>7.5</c:v>
                </c:pt>
                <c:pt idx="828">
                  <c:v>5.6</c:v>
                </c:pt>
                <c:pt idx="829">
                  <c:v>6.4</c:v>
                </c:pt>
                <c:pt idx="830">
                  <c:v>6.3</c:v>
                </c:pt>
                <c:pt idx="831">
                  <c:v>4.3</c:v>
                </c:pt>
                <c:pt idx="832">
                  <c:v>5.9</c:v>
                </c:pt>
                <c:pt idx="833">
                  <c:v>6.7</c:v>
                </c:pt>
                <c:pt idx="834">
                  <c:v>5.5</c:v>
                </c:pt>
                <c:pt idx="835">
                  <c:v>6.2</c:v>
                </c:pt>
                <c:pt idx="836">
                  <c:v>8.8000000000000007</c:v>
                </c:pt>
                <c:pt idx="837">
                  <c:v>5.2</c:v>
                </c:pt>
                <c:pt idx="838">
                  <c:v>7</c:v>
                </c:pt>
                <c:pt idx="839">
                  <c:v>6.6</c:v>
                </c:pt>
                <c:pt idx="840">
                  <c:v>7.3</c:v>
                </c:pt>
                <c:pt idx="841">
                  <c:v>5.6</c:v>
                </c:pt>
                <c:pt idx="842">
                  <c:v>6.6</c:v>
                </c:pt>
                <c:pt idx="843">
                  <c:v>5.4</c:v>
                </c:pt>
                <c:pt idx="844">
                  <c:v>6.3</c:v>
                </c:pt>
                <c:pt idx="845">
                  <c:v>7.9</c:v>
                </c:pt>
                <c:pt idx="846">
                  <c:v>6.3</c:v>
                </c:pt>
                <c:pt idx="847">
                  <c:v>6</c:v>
                </c:pt>
                <c:pt idx="848">
                  <c:v>7.2</c:v>
                </c:pt>
                <c:pt idx="849">
                  <c:v>5.0999999999999996</c:v>
                </c:pt>
                <c:pt idx="850">
                  <c:v>7.3</c:v>
                </c:pt>
                <c:pt idx="851">
                  <c:v>8</c:v>
                </c:pt>
                <c:pt idx="852">
                  <c:v>6.2</c:v>
                </c:pt>
                <c:pt idx="853">
                  <c:v>6</c:v>
                </c:pt>
                <c:pt idx="854">
                  <c:v>6.7</c:v>
                </c:pt>
                <c:pt idx="855">
                  <c:v>8.1</c:v>
                </c:pt>
                <c:pt idx="856">
                  <c:v>6.4</c:v>
                </c:pt>
                <c:pt idx="857">
                  <c:v>8.4</c:v>
                </c:pt>
                <c:pt idx="858">
                  <c:v>8</c:v>
                </c:pt>
                <c:pt idx="859">
                  <c:v>6.3</c:v>
                </c:pt>
                <c:pt idx="860">
                  <c:v>6.4</c:v>
                </c:pt>
                <c:pt idx="861">
                  <c:v>6.6</c:v>
                </c:pt>
                <c:pt idx="862">
                  <c:v>6.4</c:v>
                </c:pt>
                <c:pt idx="863">
                  <c:v>6</c:v>
                </c:pt>
                <c:pt idx="864">
                  <c:v>6.6</c:v>
                </c:pt>
                <c:pt idx="865">
                  <c:v>5.9</c:v>
                </c:pt>
                <c:pt idx="866">
                  <c:v>6.4</c:v>
                </c:pt>
                <c:pt idx="867">
                  <c:v>6.3</c:v>
                </c:pt>
                <c:pt idx="868">
                  <c:v>7.3</c:v>
                </c:pt>
                <c:pt idx="869">
                  <c:v>6.8</c:v>
                </c:pt>
                <c:pt idx="870">
                  <c:v>7.2</c:v>
                </c:pt>
                <c:pt idx="871">
                  <c:v>5.7</c:v>
                </c:pt>
                <c:pt idx="872">
                  <c:v>6</c:v>
                </c:pt>
                <c:pt idx="873">
                  <c:v>6.5</c:v>
                </c:pt>
                <c:pt idx="874">
                  <c:v>5.8</c:v>
                </c:pt>
                <c:pt idx="875">
                  <c:v>5.8</c:v>
                </c:pt>
                <c:pt idx="876">
                  <c:v>6.7</c:v>
                </c:pt>
                <c:pt idx="877">
                  <c:v>7.8</c:v>
                </c:pt>
                <c:pt idx="878">
                  <c:v>5.6</c:v>
                </c:pt>
                <c:pt idx="879">
                  <c:v>5.8</c:v>
                </c:pt>
                <c:pt idx="880">
                  <c:v>7.4</c:v>
                </c:pt>
                <c:pt idx="881">
                  <c:v>6.9</c:v>
                </c:pt>
                <c:pt idx="882">
                  <c:v>5.5</c:v>
                </c:pt>
                <c:pt idx="883">
                  <c:v>6.3</c:v>
                </c:pt>
                <c:pt idx="884">
                  <c:v>4.7</c:v>
                </c:pt>
                <c:pt idx="885">
                  <c:v>5.6</c:v>
                </c:pt>
                <c:pt idx="886">
                  <c:v>6.4</c:v>
                </c:pt>
                <c:pt idx="887">
                  <c:v>4.2</c:v>
                </c:pt>
                <c:pt idx="888">
                  <c:v>6.4</c:v>
                </c:pt>
                <c:pt idx="889">
                  <c:v>7.7</c:v>
                </c:pt>
                <c:pt idx="890">
                  <c:v>7.7</c:v>
                </c:pt>
                <c:pt idx="891">
                  <c:v>5.3</c:v>
                </c:pt>
                <c:pt idx="892">
                  <c:v>6.7</c:v>
                </c:pt>
                <c:pt idx="893">
                  <c:v>7.7</c:v>
                </c:pt>
                <c:pt idx="894">
                  <c:v>5.7</c:v>
                </c:pt>
                <c:pt idx="895">
                  <c:v>7.6</c:v>
                </c:pt>
                <c:pt idx="896">
                  <c:v>6.4</c:v>
                </c:pt>
                <c:pt idx="897">
                  <c:v>5.6</c:v>
                </c:pt>
                <c:pt idx="898">
                  <c:v>6.8</c:v>
                </c:pt>
                <c:pt idx="899">
                  <c:v>2.4</c:v>
                </c:pt>
                <c:pt idx="900">
                  <c:v>6.2</c:v>
                </c:pt>
                <c:pt idx="901">
                  <c:v>5.9</c:v>
                </c:pt>
                <c:pt idx="902">
                  <c:v>7.1</c:v>
                </c:pt>
                <c:pt idx="903">
                  <c:v>7.6</c:v>
                </c:pt>
                <c:pt idx="904">
                  <c:v>5.5</c:v>
                </c:pt>
                <c:pt idx="905">
                  <c:v>7</c:v>
                </c:pt>
                <c:pt idx="906">
                  <c:v>7.1</c:v>
                </c:pt>
                <c:pt idx="907">
                  <c:v>7.4</c:v>
                </c:pt>
                <c:pt idx="908">
                  <c:v>7.6</c:v>
                </c:pt>
                <c:pt idx="909">
                  <c:v>5.9</c:v>
                </c:pt>
                <c:pt idx="910">
                  <c:v>5.9</c:v>
                </c:pt>
                <c:pt idx="911">
                  <c:v>8</c:v>
                </c:pt>
                <c:pt idx="912">
                  <c:v>7.4</c:v>
                </c:pt>
                <c:pt idx="913">
                  <c:v>5.8</c:v>
                </c:pt>
                <c:pt idx="914">
                  <c:v>6.3</c:v>
                </c:pt>
                <c:pt idx="915">
                  <c:v>5.7</c:v>
                </c:pt>
                <c:pt idx="916">
                  <c:v>5.0999999999999996</c:v>
                </c:pt>
                <c:pt idx="917">
                  <c:v>7.6</c:v>
                </c:pt>
                <c:pt idx="918">
                  <c:v>6.4</c:v>
                </c:pt>
                <c:pt idx="919">
                  <c:v>7.4</c:v>
                </c:pt>
                <c:pt idx="920">
                  <c:v>8.1999999999999993</c:v>
                </c:pt>
                <c:pt idx="921">
                  <c:v>6.5</c:v>
                </c:pt>
                <c:pt idx="922">
                  <c:v>5.5</c:v>
                </c:pt>
                <c:pt idx="923">
                  <c:v>6.5</c:v>
                </c:pt>
                <c:pt idx="924">
                  <c:v>5.6</c:v>
                </c:pt>
                <c:pt idx="925">
                  <c:v>4.9000000000000004</c:v>
                </c:pt>
                <c:pt idx="926">
                  <c:v>4.5999999999999996</c:v>
                </c:pt>
                <c:pt idx="927">
                  <c:v>7.9</c:v>
                </c:pt>
                <c:pt idx="928">
                  <c:v>7.1</c:v>
                </c:pt>
                <c:pt idx="929">
                  <c:v>6.9</c:v>
                </c:pt>
                <c:pt idx="930">
                  <c:v>7.3</c:v>
                </c:pt>
                <c:pt idx="931">
                  <c:v>7</c:v>
                </c:pt>
                <c:pt idx="932">
                  <c:v>7.7</c:v>
                </c:pt>
                <c:pt idx="933">
                  <c:v>6.7</c:v>
                </c:pt>
                <c:pt idx="934">
                  <c:v>6.3</c:v>
                </c:pt>
                <c:pt idx="935">
                  <c:v>5.8</c:v>
                </c:pt>
                <c:pt idx="936">
                  <c:v>7.1</c:v>
                </c:pt>
                <c:pt idx="937">
                  <c:v>7.3</c:v>
                </c:pt>
                <c:pt idx="938">
                  <c:v>6.4</c:v>
                </c:pt>
                <c:pt idx="939">
                  <c:v>7.1</c:v>
                </c:pt>
                <c:pt idx="940">
                  <c:v>7.6</c:v>
                </c:pt>
                <c:pt idx="941">
                  <c:v>6.8</c:v>
                </c:pt>
                <c:pt idx="942">
                  <c:v>6.6</c:v>
                </c:pt>
                <c:pt idx="943">
                  <c:v>6.7</c:v>
                </c:pt>
                <c:pt idx="944">
                  <c:v>6.1</c:v>
                </c:pt>
                <c:pt idx="945">
                  <c:v>6</c:v>
                </c:pt>
                <c:pt idx="946">
                  <c:v>7.6</c:v>
                </c:pt>
                <c:pt idx="947">
                  <c:v>7.1</c:v>
                </c:pt>
                <c:pt idx="948">
                  <c:v>5</c:v>
                </c:pt>
                <c:pt idx="949">
                  <c:v>7.1</c:v>
                </c:pt>
                <c:pt idx="950">
                  <c:v>6.2</c:v>
                </c:pt>
                <c:pt idx="951">
                  <c:v>5.6</c:v>
                </c:pt>
                <c:pt idx="952">
                  <c:v>5.4</c:v>
                </c:pt>
                <c:pt idx="953">
                  <c:v>7.4</c:v>
                </c:pt>
                <c:pt idx="954">
                  <c:v>5</c:v>
                </c:pt>
                <c:pt idx="955">
                  <c:v>5.2</c:v>
                </c:pt>
                <c:pt idx="956">
                  <c:v>7.6</c:v>
                </c:pt>
                <c:pt idx="957">
                  <c:v>6.6</c:v>
                </c:pt>
                <c:pt idx="958">
                  <c:v>7</c:v>
                </c:pt>
                <c:pt idx="959">
                  <c:v>5.7</c:v>
                </c:pt>
                <c:pt idx="960">
                  <c:v>8.1999999999999993</c:v>
                </c:pt>
                <c:pt idx="961">
                  <c:v>6.2</c:v>
                </c:pt>
                <c:pt idx="962">
                  <c:v>7.9</c:v>
                </c:pt>
                <c:pt idx="963">
                  <c:v>6.6</c:v>
                </c:pt>
                <c:pt idx="964">
                  <c:v>4.7</c:v>
                </c:pt>
                <c:pt idx="965">
                  <c:v>6.3</c:v>
                </c:pt>
                <c:pt idx="966">
                  <c:v>6.1</c:v>
                </c:pt>
                <c:pt idx="967">
                  <c:v>6.7</c:v>
                </c:pt>
                <c:pt idx="968">
                  <c:v>6.1</c:v>
                </c:pt>
                <c:pt idx="969">
                  <c:v>7</c:v>
                </c:pt>
                <c:pt idx="970">
                  <c:v>7.4</c:v>
                </c:pt>
                <c:pt idx="971">
                  <c:v>7.3</c:v>
                </c:pt>
                <c:pt idx="972">
                  <c:v>5.8</c:v>
                </c:pt>
                <c:pt idx="973">
                  <c:v>6.7</c:v>
                </c:pt>
                <c:pt idx="974">
                  <c:v>5.8</c:v>
                </c:pt>
                <c:pt idx="975">
                  <c:v>7.8</c:v>
                </c:pt>
                <c:pt idx="976">
                  <c:v>6.6</c:v>
                </c:pt>
                <c:pt idx="977">
                  <c:v>6.5</c:v>
                </c:pt>
                <c:pt idx="978">
                  <c:v>6.7</c:v>
                </c:pt>
                <c:pt idx="979">
                  <c:v>7.3</c:v>
                </c:pt>
                <c:pt idx="980">
                  <c:v>5.8</c:v>
                </c:pt>
                <c:pt idx="981">
                  <c:v>5.5</c:v>
                </c:pt>
                <c:pt idx="982">
                  <c:v>6.3</c:v>
                </c:pt>
                <c:pt idx="983">
                  <c:v>7.4</c:v>
                </c:pt>
                <c:pt idx="984">
                  <c:v>5.9</c:v>
                </c:pt>
                <c:pt idx="985">
                  <c:v>6.2</c:v>
                </c:pt>
                <c:pt idx="986">
                  <c:v>5.9</c:v>
                </c:pt>
                <c:pt idx="987">
                  <c:v>6.5</c:v>
                </c:pt>
                <c:pt idx="988">
                  <c:v>4.4000000000000004</c:v>
                </c:pt>
                <c:pt idx="989">
                  <c:v>3.5</c:v>
                </c:pt>
                <c:pt idx="990">
                  <c:v>6.6</c:v>
                </c:pt>
                <c:pt idx="991">
                  <c:v>6</c:v>
                </c:pt>
                <c:pt idx="992">
                  <c:v>6.4</c:v>
                </c:pt>
                <c:pt idx="993">
                  <c:v>6.5</c:v>
                </c:pt>
                <c:pt idx="994">
                  <c:v>7.8</c:v>
                </c:pt>
                <c:pt idx="995">
                  <c:v>4.3</c:v>
                </c:pt>
                <c:pt idx="996">
                  <c:v>4.2</c:v>
                </c:pt>
                <c:pt idx="997">
                  <c:v>6.5</c:v>
                </c:pt>
                <c:pt idx="998">
                  <c:v>6.1</c:v>
                </c:pt>
                <c:pt idx="999">
                  <c:v>6.3</c:v>
                </c:pt>
                <c:pt idx="1000">
                  <c:v>6.2</c:v>
                </c:pt>
                <c:pt idx="1001">
                  <c:v>5.9</c:v>
                </c:pt>
                <c:pt idx="1002">
                  <c:v>5.9</c:v>
                </c:pt>
                <c:pt idx="1003">
                  <c:v>6.5</c:v>
                </c:pt>
                <c:pt idx="1004">
                  <c:v>6.4</c:v>
                </c:pt>
                <c:pt idx="1005">
                  <c:v>6.5</c:v>
                </c:pt>
                <c:pt idx="1006">
                  <c:v>5.7</c:v>
                </c:pt>
                <c:pt idx="1007">
                  <c:v>7.5</c:v>
                </c:pt>
                <c:pt idx="1008">
                  <c:v>8</c:v>
                </c:pt>
                <c:pt idx="1009">
                  <c:v>7.3</c:v>
                </c:pt>
                <c:pt idx="1010">
                  <c:v>6.7</c:v>
                </c:pt>
                <c:pt idx="1011">
                  <c:v>7.5</c:v>
                </c:pt>
                <c:pt idx="1012">
                  <c:v>5.4</c:v>
                </c:pt>
                <c:pt idx="1013">
                  <c:v>6.6</c:v>
                </c:pt>
                <c:pt idx="1014">
                  <c:v>7.7</c:v>
                </c:pt>
                <c:pt idx="1015">
                  <c:v>5.8</c:v>
                </c:pt>
                <c:pt idx="1016">
                  <c:v>6.4</c:v>
                </c:pt>
                <c:pt idx="1017">
                  <c:v>5.6</c:v>
                </c:pt>
                <c:pt idx="1018">
                  <c:v>6</c:v>
                </c:pt>
                <c:pt idx="1019">
                  <c:v>6.2</c:v>
                </c:pt>
                <c:pt idx="1020">
                  <c:v>5.9</c:v>
                </c:pt>
                <c:pt idx="1021">
                  <c:v>5.0999999999999996</c:v>
                </c:pt>
                <c:pt idx="1022">
                  <c:v>6.8</c:v>
                </c:pt>
                <c:pt idx="1023">
                  <c:v>7</c:v>
                </c:pt>
                <c:pt idx="1024">
                  <c:v>6</c:v>
                </c:pt>
                <c:pt idx="1025">
                  <c:v>5.0999999999999996</c:v>
                </c:pt>
                <c:pt idx="1026">
                  <c:v>5.8</c:v>
                </c:pt>
                <c:pt idx="1027">
                  <c:v>6.2</c:v>
                </c:pt>
                <c:pt idx="1028">
                  <c:v>6.4</c:v>
                </c:pt>
                <c:pt idx="1029">
                  <c:v>4.8</c:v>
                </c:pt>
                <c:pt idx="1030">
                  <c:v>4.9000000000000004</c:v>
                </c:pt>
                <c:pt idx="1031">
                  <c:v>5.6</c:v>
                </c:pt>
                <c:pt idx="1032">
                  <c:v>5.5</c:v>
                </c:pt>
                <c:pt idx="1033">
                  <c:v>3.7</c:v>
                </c:pt>
                <c:pt idx="1034">
                  <c:v>5.9</c:v>
                </c:pt>
                <c:pt idx="1035">
                  <c:v>8.5</c:v>
                </c:pt>
                <c:pt idx="1036">
                  <c:v>6.3</c:v>
                </c:pt>
                <c:pt idx="1037">
                  <c:v>7.4</c:v>
                </c:pt>
                <c:pt idx="1038">
                  <c:v>7.6</c:v>
                </c:pt>
                <c:pt idx="1039">
                  <c:v>8.3000000000000007</c:v>
                </c:pt>
                <c:pt idx="1040">
                  <c:v>6.6</c:v>
                </c:pt>
                <c:pt idx="1041">
                  <c:v>6.9</c:v>
                </c:pt>
                <c:pt idx="1042">
                  <c:v>6.7</c:v>
                </c:pt>
                <c:pt idx="1043">
                  <c:v>6.8</c:v>
                </c:pt>
                <c:pt idx="1044">
                  <c:v>4.5999999999999996</c:v>
                </c:pt>
                <c:pt idx="1045">
                  <c:v>7.1</c:v>
                </c:pt>
                <c:pt idx="1046">
                  <c:v>6.4</c:v>
                </c:pt>
                <c:pt idx="1047">
                  <c:v>6.4</c:v>
                </c:pt>
                <c:pt idx="1048">
                  <c:v>7.4</c:v>
                </c:pt>
                <c:pt idx="1049">
                  <c:v>6.4</c:v>
                </c:pt>
                <c:pt idx="1050">
                  <c:v>6</c:v>
                </c:pt>
                <c:pt idx="1051">
                  <c:v>6.5</c:v>
                </c:pt>
                <c:pt idx="1052">
                  <c:v>7.8</c:v>
                </c:pt>
                <c:pt idx="1053">
                  <c:v>6</c:v>
                </c:pt>
                <c:pt idx="1054">
                  <c:v>7</c:v>
                </c:pt>
                <c:pt idx="1055">
                  <c:v>6</c:v>
                </c:pt>
                <c:pt idx="1056">
                  <c:v>7.8</c:v>
                </c:pt>
                <c:pt idx="1057">
                  <c:v>6.1</c:v>
                </c:pt>
                <c:pt idx="1058">
                  <c:v>6.8</c:v>
                </c:pt>
                <c:pt idx="1059">
                  <c:v>6.4</c:v>
                </c:pt>
                <c:pt idx="1060">
                  <c:v>7.7</c:v>
                </c:pt>
                <c:pt idx="1061">
                  <c:v>8.1</c:v>
                </c:pt>
                <c:pt idx="1062">
                  <c:v>4.5</c:v>
                </c:pt>
                <c:pt idx="1063">
                  <c:v>5.8</c:v>
                </c:pt>
                <c:pt idx="1064">
                  <c:v>6.3</c:v>
                </c:pt>
                <c:pt idx="1065">
                  <c:v>5.7</c:v>
                </c:pt>
                <c:pt idx="1066">
                  <c:v>7.2</c:v>
                </c:pt>
                <c:pt idx="1067">
                  <c:v>7.6</c:v>
                </c:pt>
                <c:pt idx="1068">
                  <c:v>4.7</c:v>
                </c:pt>
                <c:pt idx="1069">
                  <c:v>6.6</c:v>
                </c:pt>
                <c:pt idx="1070">
                  <c:v>6.8</c:v>
                </c:pt>
                <c:pt idx="1071">
                  <c:v>7.3</c:v>
                </c:pt>
                <c:pt idx="1072">
                  <c:v>2.7</c:v>
                </c:pt>
                <c:pt idx="1073">
                  <c:v>4.8</c:v>
                </c:pt>
                <c:pt idx="1074">
                  <c:v>6.3</c:v>
                </c:pt>
                <c:pt idx="1075">
                  <c:v>5.5</c:v>
                </c:pt>
                <c:pt idx="1076">
                  <c:v>6.2</c:v>
                </c:pt>
                <c:pt idx="1077">
                  <c:v>5.8</c:v>
                </c:pt>
                <c:pt idx="1078">
                  <c:v>5.7</c:v>
                </c:pt>
                <c:pt idx="1079">
                  <c:v>6.5</c:v>
                </c:pt>
                <c:pt idx="1080">
                  <c:v>6.7</c:v>
                </c:pt>
                <c:pt idx="1081">
                  <c:v>7.4</c:v>
                </c:pt>
                <c:pt idx="1082">
                  <c:v>6.9</c:v>
                </c:pt>
                <c:pt idx="1083">
                  <c:v>5.5</c:v>
                </c:pt>
                <c:pt idx="1084">
                  <c:v>8.1</c:v>
                </c:pt>
                <c:pt idx="1085">
                  <c:v>7.7</c:v>
                </c:pt>
                <c:pt idx="1086">
                  <c:v>7.3</c:v>
                </c:pt>
                <c:pt idx="1087">
                  <c:v>5.2</c:v>
                </c:pt>
                <c:pt idx="1088">
                  <c:v>7.1</c:v>
                </c:pt>
                <c:pt idx="1089">
                  <c:v>7.1</c:v>
                </c:pt>
                <c:pt idx="1090">
                  <c:v>7.2</c:v>
                </c:pt>
                <c:pt idx="1091">
                  <c:v>6.5</c:v>
                </c:pt>
                <c:pt idx="1092">
                  <c:v>4.5999999999999996</c:v>
                </c:pt>
                <c:pt idx="1093">
                  <c:v>5.6</c:v>
                </c:pt>
                <c:pt idx="1094">
                  <c:v>7.7</c:v>
                </c:pt>
                <c:pt idx="1095">
                  <c:v>7.2</c:v>
                </c:pt>
                <c:pt idx="1096">
                  <c:v>6.8</c:v>
                </c:pt>
                <c:pt idx="1097">
                  <c:v>5.4</c:v>
                </c:pt>
                <c:pt idx="1098">
                  <c:v>6.3</c:v>
                </c:pt>
                <c:pt idx="1099">
                  <c:v>7.2</c:v>
                </c:pt>
                <c:pt idx="1100">
                  <c:v>5.6</c:v>
                </c:pt>
                <c:pt idx="1101">
                  <c:v>6.8</c:v>
                </c:pt>
                <c:pt idx="1102">
                  <c:v>4.3</c:v>
                </c:pt>
                <c:pt idx="1103">
                  <c:v>6.3</c:v>
                </c:pt>
                <c:pt idx="1104">
                  <c:v>6.5</c:v>
                </c:pt>
                <c:pt idx="1105">
                  <c:v>6.4</c:v>
                </c:pt>
                <c:pt idx="1106">
                  <c:v>6.3</c:v>
                </c:pt>
                <c:pt idx="1107">
                  <c:v>5.9</c:v>
                </c:pt>
                <c:pt idx="1108">
                  <c:v>6.5</c:v>
                </c:pt>
                <c:pt idx="1109">
                  <c:v>6.5</c:v>
                </c:pt>
                <c:pt idx="1110">
                  <c:v>6.1</c:v>
                </c:pt>
                <c:pt idx="1111">
                  <c:v>5.9</c:v>
                </c:pt>
                <c:pt idx="1112">
                  <c:v>6.6</c:v>
                </c:pt>
                <c:pt idx="1113">
                  <c:v>7.4</c:v>
                </c:pt>
                <c:pt idx="1114">
                  <c:v>7.3</c:v>
                </c:pt>
                <c:pt idx="1115">
                  <c:v>6.6</c:v>
                </c:pt>
                <c:pt idx="1116">
                  <c:v>5.6</c:v>
                </c:pt>
                <c:pt idx="1117">
                  <c:v>5.3</c:v>
                </c:pt>
                <c:pt idx="1118">
                  <c:v>6</c:v>
                </c:pt>
                <c:pt idx="1119">
                  <c:v>5.4</c:v>
                </c:pt>
                <c:pt idx="1120">
                  <c:v>6.8</c:v>
                </c:pt>
                <c:pt idx="1121">
                  <c:v>6.4</c:v>
                </c:pt>
                <c:pt idx="1122">
                  <c:v>7.1</c:v>
                </c:pt>
                <c:pt idx="1123">
                  <c:v>4.9000000000000004</c:v>
                </c:pt>
                <c:pt idx="1124">
                  <c:v>5.8</c:v>
                </c:pt>
                <c:pt idx="1125">
                  <c:v>7.1</c:v>
                </c:pt>
                <c:pt idx="1126">
                  <c:v>7.2</c:v>
                </c:pt>
                <c:pt idx="1127">
                  <c:v>6</c:v>
                </c:pt>
                <c:pt idx="1128">
                  <c:v>6</c:v>
                </c:pt>
                <c:pt idx="1129">
                  <c:v>7</c:v>
                </c:pt>
                <c:pt idx="1130">
                  <c:v>5.4</c:v>
                </c:pt>
                <c:pt idx="1131">
                  <c:v>6.5</c:v>
                </c:pt>
                <c:pt idx="1132">
                  <c:v>6.4</c:v>
                </c:pt>
                <c:pt idx="1133">
                  <c:v>8.3000000000000007</c:v>
                </c:pt>
                <c:pt idx="1134">
                  <c:v>4.9000000000000004</c:v>
                </c:pt>
                <c:pt idx="1135">
                  <c:v>6.3</c:v>
                </c:pt>
                <c:pt idx="1136">
                  <c:v>1.7</c:v>
                </c:pt>
                <c:pt idx="1137">
                  <c:v>7.7</c:v>
                </c:pt>
                <c:pt idx="1138">
                  <c:v>7.8</c:v>
                </c:pt>
                <c:pt idx="1139">
                  <c:v>5.5</c:v>
                </c:pt>
                <c:pt idx="1140">
                  <c:v>7.5</c:v>
                </c:pt>
                <c:pt idx="1141">
                  <c:v>6.4</c:v>
                </c:pt>
                <c:pt idx="1142">
                  <c:v>5.6</c:v>
                </c:pt>
                <c:pt idx="1143">
                  <c:v>7.5</c:v>
                </c:pt>
                <c:pt idx="1144">
                  <c:v>6.8</c:v>
                </c:pt>
                <c:pt idx="1145">
                  <c:v>6.8</c:v>
                </c:pt>
                <c:pt idx="1146">
                  <c:v>6</c:v>
                </c:pt>
                <c:pt idx="1147">
                  <c:v>7.3</c:v>
                </c:pt>
                <c:pt idx="1148">
                  <c:v>6</c:v>
                </c:pt>
                <c:pt idx="1149">
                  <c:v>7</c:v>
                </c:pt>
                <c:pt idx="1150">
                  <c:v>5.0999999999999996</c:v>
                </c:pt>
                <c:pt idx="1151">
                  <c:v>6.8</c:v>
                </c:pt>
                <c:pt idx="1152">
                  <c:v>6.5</c:v>
                </c:pt>
                <c:pt idx="1153">
                  <c:v>6.6</c:v>
                </c:pt>
                <c:pt idx="1154">
                  <c:v>7.2</c:v>
                </c:pt>
                <c:pt idx="1155">
                  <c:v>7</c:v>
                </c:pt>
                <c:pt idx="1156">
                  <c:v>7</c:v>
                </c:pt>
                <c:pt idx="1157">
                  <c:v>5.9</c:v>
                </c:pt>
                <c:pt idx="1158">
                  <c:v>5.4</c:v>
                </c:pt>
                <c:pt idx="1159">
                  <c:v>6.6</c:v>
                </c:pt>
                <c:pt idx="1160">
                  <c:v>7</c:v>
                </c:pt>
                <c:pt idx="1161">
                  <c:v>6.5</c:v>
                </c:pt>
                <c:pt idx="1162">
                  <c:v>6.3</c:v>
                </c:pt>
                <c:pt idx="1163">
                  <c:v>6.5</c:v>
                </c:pt>
                <c:pt idx="1164">
                  <c:v>6.5</c:v>
                </c:pt>
                <c:pt idx="1165">
                  <c:v>5.8</c:v>
                </c:pt>
                <c:pt idx="1166">
                  <c:v>6.6</c:v>
                </c:pt>
                <c:pt idx="1167">
                  <c:v>5.4</c:v>
                </c:pt>
                <c:pt idx="1168">
                  <c:v>6.1</c:v>
                </c:pt>
                <c:pt idx="1169">
                  <c:v>4</c:v>
                </c:pt>
                <c:pt idx="1170">
                  <c:v>7.6</c:v>
                </c:pt>
                <c:pt idx="1171">
                  <c:v>7.9</c:v>
                </c:pt>
                <c:pt idx="1172">
                  <c:v>5.3</c:v>
                </c:pt>
                <c:pt idx="1173">
                  <c:v>6.6</c:v>
                </c:pt>
                <c:pt idx="1174">
                  <c:v>6.3</c:v>
                </c:pt>
                <c:pt idx="1175">
                  <c:v>7.5</c:v>
                </c:pt>
                <c:pt idx="1176">
                  <c:v>7.2</c:v>
                </c:pt>
                <c:pt idx="1177">
                  <c:v>7</c:v>
                </c:pt>
                <c:pt idx="1178">
                  <c:v>4.9000000000000004</c:v>
                </c:pt>
                <c:pt idx="1179">
                  <c:v>6.9</c:v>
                </c:pt>
                <c:pt idx="1180">
                  <c:v>5.2</c:v>
                </c:pt>
                <c:pt idx="1181">
                  <c:v>8.1</c:v>
                </c:pt>
                <c:pt idx="1182">
                  <c:v>6.6</c:v>
                </c:pt>
                <c:pt idx="1183">
                  <c:v>6.2</c:v>
                </c:pt>
                <c:pt idx="1184">
                  <c:v>7.2</c:v>
                </c:pt>
                <c:pt idx="1185">
                  <c:v>7.3</c:v>
                </c:pt>
                <c:pt idx="1186">
                  <c:v>6.7</c:v>
                </c:pt>
                <c:pt idx="1187">
                  <c:v>6.4</c:v>
                </c:pt>
                <c:pt idx="1188">
                  <c:v>7.8</c:v>
                </c:pt>
                <c:pt idx="1189">
                  <c:v>6.4</c:v>
                </c:pt>
                <c:pt idx="1190">
                  <c:v>4.0999999999999996</c:v>
                </c:pt>
                <c:pt idx="1191">
                  <c:v>4.0999999999999996</c:v>
                </c:pt>
                <c:pt idx="1192">
                  <c:v>7.4</c:v>
                </c:pt>
                <c:pt idx="1193">
                  <c:v>5.8</c:v>
                </c:pt>
                <c:pt idx="1194">
                  <c:v>7.6</c:v>
                </c:pt>
                <c:pt idx="1195">
                  <c:v>7.2</c:v>
                </c:pt>
                <c:pt idx="1196">
                  <c:v>7.8</c:v>
                </c:pt>
                <c:pt idx="1197">
                  <c:v>7.7</c:v>
                </c:pt>
                <c:pt idx="1198">
                  <c:v>6.4</c:v>
                </c:pt>
                <c:pt idx="1199">
                  <c:v>5.0999999999999996</c:v>
                </c:pt>
                <c:pt idx="1200">
                  <c:v>5.5</c:v>
                </c:pt>
                <c:pt idx="1201">
                  <c:v>7.4</c:v>
                </c:pt>
                <c:pt idx="1202">
                  <c:v>6</c:v>
                </c:pt>
                <c:pt idx="1203">
                  <c:v>7.5</c:v>
                </c:pt>
                <c:pt idx="1204">
                  <c:v>7</c:v>
                </c:pt>
                <c:pt idx="1205">
                  <c:v>7.5</c:v>
                </c:pt>
                <c:pt idx="1206">
                  <c:v>7.3</c:v>
                </c:pt>
                <c:pt idx="1207">
                  <c:v>5.7</c:v>
                </c:pt>
                <c:pt idx="1208">
                  <c:v>7.3</c:v>
                </c:pt>
                <c:pt idx="1209">
                  <c:v>7.2</c:v>
                </c:pt>
                <c:pt idx="1210">
                  <c:v>5.9</c:v>
                </c:pt>
                <c:pt idx="1211">
                  <c:v>7.8</c:v>
                </c:pt>
                <c:pt idx="1212">
                  <c:v>7.7</c:v>
                </c:pt>
                <c:pt idx="1213">
                  <c:v>8.1</c:v>
                </c:pt>
                <c:pt idx="1214">
                  <c:v>6.6</c:v>
                </c:pt>
                <c:pt idx="1215">
                  <c:v>7.1</c:v>
                </c:pt>
                <c:pt idx="1216">
                  <c:v>5.9</c:v>
                </c:pt>
                <c:pt idx="1217">
                  <c:v>8</c:v>
                </c:pt>
                <c:pt idx="1218">
                  <c:v>4.5999999999999996</c:v>
                </c:pt>
                <c:pt idx="1219">
                  <c:v>6.1</c:v>
                </c:pt>
                <c:pt idx="1220">
                  <c:v>7.2</c:v>
                </c:pt>
                <c:pt idx="1221">
                  <c:v>6.4</c:v>
                </c:pt>
                <c:pt idx="1222">
                  <c:v>6</c:v>
                </c:pt>
                <c:pt idx="1223">
                  <c:v>5.2</c:v>
                </c:pt>
                <c:pt idx="1224">
                  <c:v>7.6</c:v>
                </c:pt>
                <c:pt idx="1225">
                  <c:v>6.4</c:v>
                </c:pt>
                <c:pt idx="1226">
                  <c:v>6.4</c:v>
                </c:pt>
                <c:pt idx="1227">
                  <c:v>6.1</c:v>
                </c:pt>
                <c:pt idx="1228">
                  <c:v>6.1</c:v>
                </c:pt>
                <c:pt idx="1229">
                  <c:v>5.2</c:v>
                </c:pt>
                <c:pt idx="1230">
                  <c:v>7.7</c:v>
                </c:pt>
                <c:pt idx="1231">
                  <c:v>7.3</c:v>
                </c:pt>
                <c:pt idx="1232">
                  <c:v>6.9</c:v>
                </c:pt>
                <c:pt idx="1233">
                  <c:v>8.5</c:v>
                </c:pt>
                <c:pt idx="1234">
                  <c:v>6.3</c:v>
                </c:pt>
                <c:pt idx="1235">
                  <c:v>5.9</c:v>
                </c:pt>
                <c:pt idx="1236">
                  <c:v>7.8</c:v>
                </c:pt>
                <c:pt idx="1237">
                  <c:v>6.7</c:v>
                </c:pt>
                <c:pt idx="1238">
                  <c:v>6.4</c:v>
                </c:pt>
                <c:pt idx="1239">
                  <c:v>5.9</c:v>
                </c:pt>
                <c:pt idx="1240">
                  <c:v>6.6</c:v>
                </c:pt>
                <c:pt idx="1241">
                  <c:v>6.8</c:v>
                </c:pt>
                <c:pt idx="1242">
                  <c:v>6.5</c:v>
                </c:pt>
                <c:pt idx="1243">
                  <c:v>6.6</c:v>
                </c:pt>
                <c:pt idx="1244">
                  <c:v>5.8</c:v>
                </c:pt>
                <c:pt idx="1245">
                  <c:v>6.9</c:v>
                </c:pt>
                <c:pt idx="1246">
                  <c:v>7.1</c:v>
                </c:pt>
                <c:pt idx="1247">
                  <c:v>5.8</c:v>
                </c:pt>
                <c:pt idx="1248">
                  <c:v>7.2</c:v>
                </c:pt>
                <c:pt idx="1249">
                  <c:v>6</c:v>
                </c:pt>
                <c:pt idx="1250">
                  <c:v>4.7</c:v>
                </c:pt>
                <c:pt idx="1251">
                  <c:v>5.2</c:v>
                </c:pt>
                <c:pt idx="1252">
                  <c:v>5.5</c:v>
                </c:pt>
                <c:pt idx="1253">
                  <c:v>6.5</c:v>
                </c:pt>
                <c:pt idx="1254">
                  <c:v>7</c:v>
                </c:pt>
                <c:pt idx="1255">
                  <c:v>5.8</c:v>
                </c:pt>
                <c:pt idx="1256">
                  <c:v>6.2</c:v>
                </c:pt>
                <c:pt idx="1257">
                  <c:v>6.5</c:v>
                </c:pt>
                <c:pt idx="1258">
                  <c:v>7.2</c:v>
                </c:pt>
                <c:pt idx="1259">
                  <c:v>5.0999999999999996</c:v>
                </c:pt>
                <c:pt idx="1260">
                  <c:v>4.7</c:v>
                </c:pt>
                <c:pt idx="1261">
                  <c:v>5.9</c:v>
                </c:pt>
                <c:pt idx="1262">
                  <c:v>5.8</c:v>
                </c:pt>
                <c:pt idx="1263">
                  <c:v>7.2</c:v>
                </c:pt>
                <c:pt idx="1264">
                  <c:v>6.2</c:v>
                </c:pt>
                <c:pt idx="1265">
                  <c:v>7.4</c:v>
                </c:pt>
                <c:pt idx="1266">
                  <c:v>5.7</c:v>
                </c:pt>
                <c:pt idx="1267">
                  <c:v>6.1</c:v>
                </c:pt>
                <c:pt idx="1268">
                  <c:v>6</c:v>
                </c:pt>
                <c:pt idx="1269">
                  <c:v>6.9</c:v>
                </c:pt>
                <c:pt idx="1270">
                  <c:v>6.5</c:v>
                </c:pt>
                <c:pt idx="1271">
                  <c:v>5</c:v>
                </c:pt>
                <c:pt idx="1272">
                  <c:v>5.7</c:v>
                </c:pt>
                <c:pt idx="1273">
                  <c:v>7</c:v>
                </c:pt>
                <c:pt idx="1274">
                  <c:v>5.0999999999999996</c:v>
                </c:pt>
                <c:pt idx="1275">
                  <c:v>5.3</c:v>
                </c:pt>
                <c:pt idx="1276">
                  <c:v>4.4000000000000004</c:v>
                </c:pt>
                <c:pt idx="1277">
                  <c:v>4.7</c:v>
                </c:pt>
                <c:pt idx="1278">
                  <c:v>6.7</c:v>
                </c:pt>
                <c:pt idx="1279">
                  <c:v>6.7</c:v>
                </c:pt>
                <c:pt idx="1280">
                  <c:v>5.7</c:v>
                </c:pt>
                <c:pt idx="1281">
                  <c:v>7.4</c:v>
                </c:pt>
                <c:pt idx="1282">
                  <c:v>6.1</c:v>
                </c:pt>
                <c:pt idx="1283">
                  <c:v>6.4</c:v>
                </c:pt>
                <c:pt idx="1284">
                  <c:v>6.2</c:v>
                </c:pt>
                <c:pt idx="1285">
                  <c:v>6.2</c:v>
                </c:pt>
                <c:pt idx="1286">
                  <c:v>5.9</c:v>
                </c:pt>
                <c:pt idx="1287">
                  <c:v>4</c:v>
                </c:pt>
                <c:pt idx="1288">
                  <c:v>6.2</c:v>
                </c:pt>
                <c:pt idx="1289">
                  <c:v>4.5999999999999996</c:v>
                </c:pt>
                <c:pt idx="1290">
                  <c:v>6.4</c:v>
                </c:pt>
                <c:pt idx="1291">
                  <c:v>5.9</c:v>
                </c:pt>
                <c:pt idx="1292">
                  <c:v>5.0999999999999996</c:v>
                </c:pt>
                <c:pt idx="1293">
                  <c:v>7.6</c:v>
                </c:pt>
                <c:pt idx="1294">
                  <c:v>4.2</c:v>
                </c:pt>
                <c:pt idx="1295">
                  <c:v>7.8</c:v>
                </c:pt>
                <c:pt idx="1296">
                  <c:v>5.8</c:v>
                </c:pt>
                <c:pt idx="1297">
                  <c:v>5.9</c:v>
                </c:pt>
                <c:pt idx="1298">
                  <c:v>8.4</c:v>
                </c:pt>
                <c:pt idx="1299">
                  <c:v>4.8</c:v>
                </c:pt>
                <c:pt idx="1300">
                  <c:v>6.2</c:v>
                </c:pt>
                <c:pt idx="1301">
                  <c:v>6.5</c:v>
                </c:pt>
                <c:pt idx="1302">
                  <c:v>6.3</c:v>
                </c:pt>
                <c:pt idx="1303">
                  <c:v>3.3</c:v>
                </c:pt>
                <c:pt idx="1304">
                  <c:v>5.9</c:v>
                </c:pt>
                <c:pt idx="1305">
                  <c:v>6</c:v>
                </c:pt>
                <c:pt idx="1306">
                  <c:v>5.8</c:v>
                </c:pt>
                <c:pt idx="1307">
                  <c:v>6.5</c:v>
                </c:pt>
                <c:pt idx="1308">
                  <c:v>4.7</c:v>
                </c:pt>
                <c:pt idx="1309">
                  <c:v>4.0999999999999996</c:v>
                </c:pt>
                <c:pt idx="1310">
                  <c:v>6.8</c:v>
                </c:pt>
                <c:pt idx="1311">
                  <c:v>6.2</c:v>
                </c:pt>
                <c:pt idx="1312">
                  <c:v>4.5</c:v>
                </c:pt>
                <c:pt idx="1313">
                  <c:v>5.8</c:v>
                </c:pt>
                <c:pt idx="1314">
                  <c:v>7.3</c:v>
                </c:pt>
                <c:pt idx="1315">
                  <c:v>5.9</c:v>
                </c:pt>
                <c:pt idx="1316">
                  <c:v>4.4000000000000004</c:v>
                </c:pt>
                <c:pt idx="1317">
                  <c:v>5.8</c:v>
                </c:pt>
                <c:pt idx="1318">
                  <c:v>5.0999999999999996</c:v>
                </c:pt>
                <c:pt idx="1319">
                  <c:v>6.9</c:v>
                </c:pt>
                <c:pt idx="1320">
                  <c:v>6.2</c:v>
                </c:pt>
                <c:pt idx="1321">
                  <c:v>6.9</c:v>
                </c:pt>
                <c:pt idx="1322">
                  <c:v>7.3</c:v>
                </c:pt>
                <c:pt idx="1323">
                  <c:v>7.1</c:v>
                </c:pt>
                <c:pt idx="1324">
                  <c:v>6</c:v>
                </c:pt>
                <c:pt idx="1325">
                  <c:v>7</c:v>
                </c:pt>
                <c:pt idx="1326">
                  <c:v>6.8</c:v>
                </c:pt>
                <c:pt idx="1327">
                  <c:v>5.7</c:v>
                </c:pt>
                <c:pt idx="1328">
                  <c:v>7.6</c:v>
                </c:pt>
                <c:pt idx="1329">
                  <c:v>8.4</c:v>
                </c:pt>
                <c:pt idx="1330">
                  <c:v>7.1</c:v>
                </c:pt>
                <c:pt idx="1331">
                  <c:v>5.6</c:v>
                </c:pt>
                <c:pt idx="1332">
                  <c:v>6.7</c:v>
                </c:pt>
                <c:pt idx="1333">
                  <c:v>7</c:v>
                </c:pt>
                <c:pt idx="1334">
                  <c:v>8</c:v>
                </c:pt>
                <c:pt idx="1335">
                  <c:v>5.3</c:v>
                </c:pt>
                <c:pt idx="1336">
                  <c:v>4.9000000000000004</c:v>
                </c:pt>
                <c:pt idx="1337">
                  <c:v>6.4</c:v>
                </c:pt>
                <c:pt idx="1338">
                  <c:v>7.4</c:v>
                </c:pt>
                <c:pt idx="1339">
                  <c:v>6.1</c:v>
                </c:pt>
                <c:pt idx="1340">
                  <c:v>6.5</c:v>
                </c:pt>
                <c:pt idx="1341">
                  <c:v>5.7</c:v>
                </c:pt>
                <c:pt idx="1342">
                  <c:v>5.0999999999999996</c:v>
                </c:pt>
                <c:pt idx="1343">
                  <c:v>6.6</c:v>
                </c:pt>
                <c:pt idx="1344">
                  <c:v>6.5</c:v>
                </c:pt>
                <c:pt idx="1345">
                  <c:v>6.9</c:v>
                </c:pt>
                <c:pt idx="1346">
                  <c:v>7.8</c:v>
                </c:pt>
                <c:pt idx="1347">
                  <c:v>6.4</c:v>
                </c:pt>
                <c:pt idx="1348">
                  <c:v>7.6</c:v>
                </c:pt>
                <c:pt idx="1349">
                  <c:v>5.6</c:v>
                </c:pt>
                <c:pt idx="1350">
                  <c:v>6.2</c:v>
                </c:pt>
                <c:pt idx="1351">
                  <c:v>4.4000000000000004</c:v>
                </c:pt>
                <c:pt idx="1352">
                  <c:v>5.6</c:v>
                </c:pt>
                <c:pt idx="1353">
                  <c:v>5.5</c:v>
                </c:pt>
                <c:pt idx="1354">
                  <c:v>6.7</c:v>
                </c:pt>
                <c:pt idx="1355">
                  <c:v>6.1</c:v>
                </c:pt>
                <c:pt idx="1356">
                  <c:v>6.2</c:v>
                </c:pt>
                <c:pt idx="1357">
                  <c:v>7.3</c:v>
                </c:pt>
                <c:pt idx="1358">
                  <c:v>6.6</c:v>
                </c:pt>
                <c:pt idx="1359">
                  <c:v>8.1999999999999993</c:v>
                </c:pt>
                <c:pt idx="1360">
                  <c:v>6.4</c:v>
                </c:pt>
                <c:pt idx="1361">
                  <c:v>6.4</c:v>
                </c:pt>
                <c:pt idx="1362">
                  <c:v>5.2</c:v>
                </c:pt>
                <c:pt idx="1363">
                  <c:v>6.5</c:v>
                </c:pt>
                <c:pt idx="1364">
                  <c:v>7.1</c:v>
                </c:pt>
                <c:pt idx="1365">
                  <c:v>4.8</c:v>
                </c:pt>
                <c:pt idx="1366">
                  <c:v>7.3</c:v>
                </c:pt>
                <c:pt idx="1367">
                  <c:v>5.2</c:v>
                </c:pt>
                <c:pt idx="1368">
                  <c:v>7.7</c:v>
                </c:pt>
                <c:pt idx="1369">
                  <c:v>7.6</c:v>
                </c:pt>
                <c:pt idx="1370">
                  <c:v>5.7</c:v>
                </c:pt>
                <c:pt idx="1371">
                  <c:v>7</c:v>
                </c:pt>
                <c:pt idx="1372">
                  <c:v>6</c:v>
                </c:pt>
                <c:pt idx="1373">
                  <c:v>8.1</c:v>
                </c:pt>
                <c:pt idx="1374">
                  <c:v>8</c:v>
                </c:pt>
                <c:pt idx="1375">
                  <c:v>5.6</c:v>
                </c:pt>
                <c:pt idx="1376">
                  <c:v>6.1</c:v>
                </c:pt>
                <c:pt idx="1377">
                  <c:v>6.9</c:v>
                </c:pt>
                <c:pt idx="1378">
                  <c:v>5.2</c:v>
                </c:pt>
                <c:pt idx="1379">
                  <c:v>7</c:v>
                </c:pt>
                <c:pt idx="1380">
                  <c:v>6.3</c:v>
                </c:pt>
                <c:pt idx="1381">
                  <c:v>7</c:v>
                </c:pt>
                <c:pt idx="1382">
                  <c:v>5.3</c:v>
                </c:pt>
                <c:pt idx="1383">
                  <c:v>6.9</c:v>
                </c:pt>
                <c:pt idx="1384">
                  <c:v>6.2</c:v>
                </c:pt>
                <c:pt idx="1385">
                  <c:v>6.4</c:v>
                </c:pt>
                <c:pt idx="1386">
                  <c:v>6.4</c:v>
                </c:pt>
                <c:pt idx="1387">
                  <c:v>5.7</c:v>
                </c:pt>
                <c:pt idx="1388">
                  <c:v>6.1</c:v>
                </c:pt>
                <c:pt idx="1389">
                  <c:v>5.4</c:v>
                </c:pt>
                <c:pt idx="1390">
                  <c:v>6.7</c:v>
                </c:pt>
                <c:pt idx="1391">
                  <c:v>6.8</c:v>
                </c:pt>
                <c:pt idx="1392">
                  <c:v>6</c:v>
                </c:pt>
                <c:pt idx="1393">
                  <c:v>7.8</c:v>
                </c:pt>
                <c:pt idx="1394">
                  <c:v>5.3</c:v>
                </c:pt>
                <c:pt idx="1395">
                  <c:v>4.5</c:v>
                </c:pt>
                <c:pt idx="1396">
                  <c:v>5.4</c:v>
                </c:pt>
                <c:pt idx="1397">
                  <c:v>7.8</c:v>
                </c:pt>
                <c:pt idx="1398">
                  <c:v>7.2</c:v>
                </c:pt>
                <c:pt idx="1399">
                  <c:v>6.6</c:v>
                </c:pt>
                <c:pt idx="1400">
                  <c:v>7.6</c:v>
                </c:pt>
                <c:pt idx="1401">
                  <c:v>5.9</c:v>
                </c:pt>
                <c:pt idx="1402">
                  <c:v>6.7</c:v>
                </c:pt>
                <c:pt idx="1403">
                  <c:v>7.7</c:v>
                </c:pt>
                <c:pt idx="1404">
                  <c:v>5.8</c:v>
                </c:pt>
                <c:pt idx="1405">
                  <c:v>5.4</c:v>
                </c:pt>
                <c:pt idx="1406">
                  <c:v>6.9</c:v>
                </c:pt>
                <c:pt idx="1407">
                  <c:v>7.7</c:v>
                </c:pt>
                <c:pt idx="1408">
                  <c:v>6.8</c:v>
                </c:pt>
                <c:pt idx="1409">
                  <c:v>6.4</c:v>
                </c:pt>
                <c:pt idx="1410">
                  <c:v>5.7</c:v>
                </c:pt>
                <c:pt idx="1411">
                  <c:v>7.3</c:v>
                </c:pt>
                <c:pt idx="1412">
                  <c:v>6.8</c:v>
                </c:pt>
                <c:pt idx="1413">
                  <c:v>6.3</c:v>
                </c:pt>
                <c:pt idx="1414">
                  <c:v>5.9</c:v>
                </c:pt>
                <c:pt idx="1415">
                  <c:v>7.4</c:v>
                </c:pt>
                <c:pt idx="1416">
                  <c:v>8.3000000000000007</c:v>
                </c:pt>
                <c:pt idx="1417">
                  <c:v>6.2</c:v>
                </c:pt>
                <c:pt idx="1418">
                  <c:v>6.3</c:v>
                </c:pt>
                <c:pt idx="1419">
                  <c:v>5.8</c:v>
                </c:pt>
                <c:pt idx="1420">
                  <c:v>7.5</c:v>
                </c:pt>
                <c:pt idx="1421">
                  <c:v>6.3</c:v>
                </c:pt>
                <c:pt idx="1422">
                  <c:v>6.4</c:v>
                </c:pt>
                <c:pt idx="1423">
                  <c:v>7.2</c:v>
                </c:pt>
                <c:pt idx="1424">
                  <c:v>6.3</c:v>
                </c:pt>
                <c:pt idx="1425">
                  <c:v>6.9</c:v>
                </c:pt>
                <c:pt idx="1426">
                  <c:v>6.6</c:v>
                </c:pt>
                <c:pt idx="1427">
                  <c:v>6</c:v>
                </c:pt>
                <c:pt idx="1428">
                  <c:v>7.5</c:v>
                </c:pt>
                <c:pt idx="1429">
                  <c:v>7.7</c:v>
                </c:pt>
                <c:pt idx="1430">
                  <c:v>6.2</c:v>
                </c:pt>
                <c:pt idx="1431">
                  <c:v>5.4</c:v>
                </c:pt>
                <c:pt idx="1432">
                  <c:v>6.6</c:v>
                </c:pt>
                <c:pt idx="1433">
                  <c:v>5.3</c:v>
                </c:pt>
                <c:pt idx="1434">
                  <c:v>5.6</c:v>
                </c:pt>
                <c:pt idx="1435">
                  <c:v>5.9</c:v>
                </c:pt>
                <c:pt idx="1436">
                  <c:v>7.8</c:v>
                </c:pt>
                <c:pt idx="1437">
                  <c:v>6.7</c:v>
                </c:pt>
                <c:pt idx="1438">
                  <c:v>7.4</c:v>
                </c:pt>
                <c:pt idx="1439">
                  <c:v>6.2</c:v>
                </c:pt>
                <c:pt idx="1440">
                  <c:v>5.4</c:v>
                </c:pt>
                <c:pt idx="1441">
                  <c:v>6.7</c:v>
                </c:pt>
                <c:pt idx="1442">
                  <c:v>5.3</c:v>
                </c:pt>
                <c:pt idx="1443">
                  <c:v>5.9</c:v>
                </c:pt>
                <c:pt idx="1444">
                  <c:v>7</c:v>
                </c:pt>
                <c:pt idx="1445">
                  <c:v>4.8</c:v>
                </c:pt>
                <c:pt idx="1446">
                  <c:v>7.3</c:v>
                </c:pt>
                <c:pt idx="1447">
                  <c:v>3.8</c:v>
                </c:pt>
                <c:pt idx="1448">
                  <c:v>8.5</c:v>
                </c:pt>
                <c:pt idx="1449">
                  <c:v>6.8</c:v>
                </c:pt>
                <c:pt idx="1450">
                  <c:v>6.8</c:v>
                </c:pt>
                <c:pt idx="1451">
                  <c:v>5.3</c:v>
                </c:pt>
                <c:pt idx="1452">
                  <c:v>7.3</c:v>
                </c:pt>
                <c:pt idx="1453">
                  <c:v>6.6</c:v>
                </c:pt>
                <c:pt idx="1454">
                  <c:v>6.2</c:v>
                </c:pt>
                <c:pt idx="1455">
                  <c:v>5.2</c:v>
                </c:pt>
                <c:pt idx="1456">
                  <c:v>6.2</c:v>
                </c:pt>
                <c:pt idx="1457">
                  <c:v>6.2</c:v>
                </c:pt>
                <c:pt idx="1458">
                  <c:v>6.6</c:v>
                </c:pt>
                <c:pt idx="1459">
                  <c:v>6.4</c:v>
                </c:pt>
                <c:pt idx="1460">
                  <c:v>6.2</c:v>
                </c:pt>
                <c:pt idx="1461">
                  <c:v>5.0999999999999996</c:v>
                </c:pt>
                <c:pt idx="1462">
                  <c:v>6.6</c:v>
                </c:pt>
                <c:pt idx="1463">
                  <c:v>6.1</c:v>
                </c:pt>
                <c:pt idx="1464">
                  <c:v>6.1</c:v>
                </c:pt>
                <c:pt idx="1465">
                  <c:v>6.6</c:v>
                </c:pt>
                <c:pt idx="1466">
                  <c:v>5.9</c:v>
                </c:pt>
                <c:pt idx="1467">
                  <c:v>6.3</c:v>
                </c:pt>
                <c:pt idx="1468">
                  <c:v>7.1</c:v>
                </c:pt>
                <c:pt idx="1469">
                  <c:v>5</c:v>
                </c:pt>
                <c:pt idx="1470">
                  <c:v>5.6</c:v>
                </c:pt>
                <c:pt idx="1471">
                  <c:v>7.4</c:v>
                </c:pt>
                <c:pt idx="1472">
                  <c:v>4.5</c:v>
                </c:pt>
                <c:pt idx="1473">
                  <c:v>6.2</c:v>
                </c:pt>
                <c:pt idx="1474">
                  <c:v>5</c:v>
                </c:pt>
                <c:pt idx="1475">
                  <c:v>6.5</c:v>
                </c:pt>
                <c:pt idx="1476">
                  <c:v>5.0999999999999996</c:v>
                </c:pt>
                <c:pt idx="1477">
                  <c:v>6.5</c:v>
                </c:pt>
                <c:pt idx="1478">
                  <c:v>6.2</c:v>
                </c:pt>
                <c:pt idx="1479">
                  <c:v>6.3</c:v>
                </c:pt>
                <c:pt idx="1480">
                  <c:v>3.8</c:v>
                </c:pt>
                <c:pt idx="1481">
                  <c:v>5.2</c:v>
                </c:pt>
                <c:pt idx="1482">
                  <c:v>6</c:v>
                </c:pt>
                <c:pt idx="1483">
                  <c:v>6.2</c:v>
                </c:pt>
                <c:pt idx="1484">
                  <c:v>5.7</c:v>
                </c:pt>
                <c:pt idx="1485">
                  <c:v>6.7</c:v>
                </c:pt>
                <c:pt idx="1486">
                  <c:v>6.8</c:v>
                </c:pt>
                <c:pt idx="1487">
                  <c:v>6</c:v>
                </c:pt>
                <c:pt idx="1488">
                  <c:v>7.3</c:v>
                </c:pt>
                <c:pt idx="1489">
                  <c:v>5.5</c:v>
                </c:pt>
                <c:pt idx="1490">
                  <c:v>6.7</c:v>
                </c:pt>
                <c:pt idx="1491">
                  <c:v>4.8</c:v>
                </c:pt>
                <c:pt idx="1492">
                  <c:v>5.7</c:v>
                </c:pt>
                <c:pt idx="1493">
                  <c:v>5.0999999999999996</c:v>
                </c:pt>
                <c:pt idx="1494">
                  <c:v>6</c:v>
                </c:pt>
                <c:pt idx="1495">
                  <c:v>4.2</c:v>
                </c:pt>
                <c:pt idx="1496">
                  <c:v>7.4</c:v>
                </c:pt>
                <c:pt idx="1497">
                  <c:v>4.5999999999999996</c:v>
                </c:pt>
                <c:pt idx="1498">
                  <c:v>6.9</c:v>
                </c:pt>
                <c:pt idx="1499">
                  <c:v>8.6</c:v>
                </c:pt>
                <c:pt idx="1500">
                  <c:v>6.9</c:v>
                </c:pt>
                <c:pt idx="1501">
                  <c:v>8</c:v>
                </c:pt>
                <c:pt idx="1502">
                  <c:v>6.4</c:v>
                </c:pt>
                <c:pt idx="1503">
                  <c:v>6.3</c:v>
                </c:pt>
                <c:pt idx="1504">
                  <c:v>8.4</c:v>
                </c:pt>
                <c:pt idx="1505">
                  <c:v>7.1</c:v>
                </c:pt>
                <c:pt idx="1506">
                  <c:v>6.8</c:v>
                </c:pt>
                <c:pt idx="1507">
                  <c:v>7.5</c:v>
                </c:pt>
                <c:pt idx="1508">
                  <c:v>4.5</c:v>
                </c:pt>
                <c:pt idx="1509">
                  <c:v>5.7</c:v>
                </c:pt>
                <c:pt idx="1510">
                  <c:v>7.2</c:v>
                </c:pt>
                <c:pt idx="1511">
                  <c:v>6.8</c:v>
                </c:pt>
                <c:pt idx="1512">
                  <c:v>5.4</c:v>
                </c:pt>
                <c:pt idx="1513">
                  <c:v>7.2</c:v>
                </c:pt>
                <c:pt idx="1514">
                  <c:v>7.3</c:v>
                </c:pt>
                <c:pt idx="1515">
                  <c:v>5.2</c:v>
                </c:pt>
                <c:pt idx="1516">
                  <c:v>5.5</c:v>
                </c:pt>
                <c:pt idx="1517">
                  <c:v>7.7</c:v>
                </c:pt>
                <c:pt idx="1518">
                  <c:v>7.1</c:v>
                </c:pt>
                <c:pt idx="1519">
                  <c:v>5.3</c:v>
                </c:pt>
                <c:pt idx="1520">
                  <c:v>5.6</c:v>
                </c:pt>
                <c:pt idx="1521">
                  <c:v>5.7</c:v>
                </c:pt>
                <c:pt idx="1522">
                  <c:v>7.1</c:v>
                </c:pt>
                <c:pt idx="1523">
                  <c:v>7.5</c:v>
                </c:pt>
                <c:pt idx="1524">
                  <c:v>7.6</c:v>
                </c:pt>
                <c:pt idx="1525">
                  <c:v>5.5</c:v>
                </c:pt>
                <c:pt idx="1526">
                  <c:v>5.0999999999999996</c:v>
                </c:pt>
                <c:pt idx="1527">
                  <c:v>6.3</c:v>
                </c:pt>
                <c:pt idx="1528">
                  <c:v>4.9000000000000004</c:v>
                </c:pt>
                <c:pt idx="1529">
                  <c:v>6.5</c:v>
                </c:pt>
                <c:pt idx="1530">
                  <c:v>5.6</c:v>
                </c:pt>
                <c:pt idx="1531">
                  <c:v>5.3</c:v>
                </c:pt>
                <c:pt idx="1532">
                  <c:v>6.5</c:v>
                </c:pt>
                <c:pt idx="1533">
                  <c:v>6.8</c:v>
                </c:pt>
                <c:pt idx="1534">
                  <c:v>6.5</c:v>
                </c:pt>
                <c:pt idx="1535">
                  <c:v>6</c:v>
                </c:pt>
                <c:pt idx="1536">
                  <c:v>8.4</c:v>
                </c:pt>
                <c:pt idx="1537">
                  <c:v>6</c:v>
                </c:pt>
                <c:pt idx="1538">
                  <c:v>7.6</c:v>
                </c:pt>
                <c:pt idx="1539">
                  <c:v>5.6</c:v>
                </c:pt>
                <c:pt idx="1540">
                  <c:v>6.9</c:v>
                </c:pt>
                <c:pt idx="1541">
                  <c:v>6.4</c:v>
                </c:pt>
                <c:pt idx="1542">
                  <c:v>5.0999999999999996</c:v>
                </c:pt>
                <c:pt idx="1543">
                  <c:v>7</c:v>
                </c:pt>
                <c:pt idx="1544">
                  <c:v>5.7</c:v>
                </c:pt>
                <c:pt idx="1545">
                  <c:v>6.8</c:v>
                </c:pt>
                <c:pt idx="1546">
                  <c:v>6.7</c:v>
                </c:pt>
                <c:pt idx="1547">
                  <c:v>6.2</c:v>
                </c:pt>
                <c:pt idx="1548">
                  <c:v>7.2</c:v>
                </c:pt>
                <c:pt idx="1549">
                  <c:v>6.2</c:v>
                </c:pt>
                <c:pt idx="1550">
                  <c:v>5.6</c:v>
                </c:pt>
                <c:pt idx="1551">
                  <c:v>4.4000000000000004</c:v>
                </c:pt>
                <c:pt idx="1552">
                  <c:v>7.5</c:v>
                </c:pt>
                <c:pt idx="1553">
                  <c:v>7.1</c:v>
                </c:pt>
                <c:pt idx="1554">
                  <c:v>6.4</c:v>
                </c:pt>
                <c:pt idx="1555">
                  <c:v>7.1</c:v>
                </c:pt>
                <c:pt idx="1556">
                  <c:v>5.9</c:v>
                </c:pt>
                <c:pt idx="1557">
                  <c:v>6.9</c:v>
                </c:pt>
                <c:pt idx="1558">
                  <c:v>7.5</c:v>
                </c:pt>
                <c:pt idx="1559">
                  <c:v>6.3</c:v>
                </c:pt>
                <c:pt idx="1560">
                  <c:v>6.4</c:v>
                </c:pt>
                <c:pt idx="1561">
                  <c:v>5.9</c:v>
                </c:pt>
                <c:pt idx="1562">
                  <c:v>6.8</c:v>
                </c:pt>
                <c:pt idx="1563">
                  <c:v>6.3</c:v>
                </c:pt>
                <c:pt idx="1564">
                  <c:v>3.6</c:v>
                </c:pt>
                <c:pt idx="1565">
                  <c:v>5.3</c:v>
                </c:pt>
                <c:pt idx="1566">
                  <c:v>5.9</c:v>
                </c:pt>
                <c:pt idx="1567">
                  <c:v>6.9</c:v>
                </c:pt>
                <c:pt idx="1568">
                  <c:v>6.9</c:v>
                </c:pt>
                <c:pt idx="1569">
                  <c:v>6.1</c:v>
                </c:pt>
                <c:pt idx="1570">
                  <c:v>5.7</c:v>
                </c:pt>
                <c:pt idx="1571">
                  <c:v>8.5</c:v>
                </c:pt>
                <c:pt idx="1572">
                  <c:v>6.3</c:v>
                </c:pt>
                <c:pt idx="1573">
                  <c:v>7.3</c:v>
                </c:pt>
                <c:pt idx="1574">
                  <c:v>6.3</c:v>
                </c:pt>
                <c:pt idx="1575">
                  <c:v>7.2</c:v>
                </c:pt>
                <c:pt idx="1576">
                  <c:v>7.3</c:v>
                </c:pt>
                <c:pt idx="1577">
                  <c:v>6.3</c:v>
                </c:pt>
                <c:pt idx="1578">
                  <c:v>8.1</c:v>
                </c:pt>
                <c:pt idx="1579">
                  <c:v>6.9</c:v>
                </c:pt>
                <c:pt idx="1580">
                  <c:v>6.3</c:v>
                </c:pt>
                <c:pt idx="1581">
                  <c:v>7.3</c:v>
                </c:pt>
                <c:pt idx="1582">
                  <c:v>5.5</c:v>
                </c:pt>
                <c:pt idx="1583">
                  <c:v>6.1</c:v>
                </c:pt>
                <c:pt idx="1584">
                  <c:v>6.9</c:v>
                </c:pt>
                <c:pt idx="1585">
                  <c:v>7.2</c:v>
                </c:pt>
                <c:pt idx="1586">
                  <c:v>6.4</c:v>
                </c:pt>
                <c:pt idx="1587">
                  <c:v>6.4</c:v>
                </c:pt>
                <c:pt idx="1588">
                  <c:v>8.3000000000000007</c:v>
                </c:pt>
                <c:pt idx="1589">
                  <c:v>7.2</c:v>
                </c:pt>
                <c:pt idx="1590">
                  <c:v>6.8</c:v>
                </c:pt>
                <c:pt idx="1591">
                  <c:v>6.5</c:v>
                </c:pt>
                <c:pt idx="1592">
                  <c:v>7.8</c:v>
                </c:pt>
                <c:pt idx="1593">
                  <c:v>7.6</c:v>
                </c:pt>
                <c:pt idx="1594">
                  <c:v>7.2</c:v>
                </c:pt>
                <c:pt idx="1595">
                  <c:v>6.7</c:v>
                </c:pt>
                <c:pt idx="1596">
                  <c:v>6.8</c:v>
                </c:pt>
                <c:pt idx="1597">
                  <c:v>6.3</c:v>
                </c:pt>
                <c:pt idx="1598">
                  <c:v>6.2</c:v>
                </c:pt>
                <c:pt idx="1599">
                  <c:v>6.2</c:v>
                </c:pt>
                <c:pt idx="1600">
                  <c:v>8.6</c:v>
                </c:pt>
                <c:pt idx="1601">
                  <c:v>8</c:v>
                </c:pt>
                <c:pt idx="1602">
                  <c:v>7</c:v>
                </c:pt>
                <c:pt idx="1603">
                  <c:v>8</c:v>
                </c:pt>
                <c:pt idx="1604">
                  <c:v>8.1</c:v>
                </c:pt>
                <c:pt idx="1605">
                  <c:v>6.7</c:v>
                </c:pt>
                <c:pt idx="1606">
                  <c:v>7.9</c:v>
                </c:pt>
                <c:pt idx="1607">
                  <c:v>6.1</c:v>
                </c:pt>
                <c:pt idx="1608">
                  <c:v>4.2</c:v>
                </c:pt>
                <c:pt idx="1609">
                  <c:v>6.1</c:v>
                </c:pt>
                <c:pt idx="1610">
                  <c:v>6.6</c:v>
                </c:pt>
                <c:pt idx="1611">
                  <c:v>7.5</c:v>
                </c:pt>
                <c:pt idx="1612">
                  <c:v>7.4</c:v>
                </c:pt>
                <c:pt idx="1613">
                  <c:v>7.2</c:v>
                </c:pt>
                <c:pt idx="1614">
                  <c:v>6.9</c:v>
                </c:pt>
                <c:pt idx="1615">
                  <c:v>7.4</c:v>
                </c:pt>
                <c:pt idx="1616">
                  <c:v>5.4</c:v>
                </c:pt>
                <c:pt idx="1617">
                  <c:v>6.8</c:v>
                </c:pt>
                <c:pt idx="1618">
                  <c:v>6.3</c:v>
                </c:pt>
                <c:pt idx="1619">
                  <c:v>7.2</c:v>
                </c:pt>
                <c:pt idx="1620">
                  <c:v>8.6999999999999993</c:v>
                </c:pt>
                <c:pt idx="1621">
                  <c:v>6.9</c:v>
                </c:pt>
                <c:pt idx="1622">
                  <c:v>6</c:v>
                </c:pt>
                <c:pt idx="1623">
                  <c:v>5.9</c:v>
                </c:pt>
                <c:pt idx="1624">
                  <c:v>5.4</c:v>
                </c:pt>
                <c:pt idx="1625">
                  <c:v>5.9</c:v>
                </c:pt>
                <c:pt idx="1626">
                  <c:v>6.1</c:v>
                </c:pt>
                <c:pt idx="1627">
                  <c:v>7.7</c:v>
                </c:pt>
                <c:pt idx="1628">
                  <c:v>5.8</c:v>
                </c:pt>
                <c:pt idx="1629">
                  <c:v>7.6</c:v>
                </c:pt>
                <c:pt idx="1630">
                  <c:v>6.1</c:v>
                </c:pt>
                <c:pt idx="1631">
                  <c:v>5.4</c:v>
                </c:pt>
                <c:pt idx="1632">
                  <c:v>5.0999999999999996</c:v>
                </c:pt>
                <c:pt idx="1633">
                  <c:v>6.4</c:v>
                </c:pt>
                <c:pt idx="1634">
                  <c:v>6.3</c:v>
                </c:pt>
                <c:pt idx="1635">
                  <c:v>7.5</c:v>
                </c:pt>
                <c:pt idx="1636">
                  <c:v>7.1</c:v>
                </c:pt>
                <c:pt idx="1637">
                  <c:v>5.2</c:v>
                </c:pt>
                <c:pt idx="1638">
                  <c:v>7.8</c:v>
                </c:pt>
                <c:pt idx="1639">
                  <c:v>6.5</c:v>
                </c:pt>
                <c:pt idx="1640">
                  <c:v>6.6</c:v>
                </c:pt>
                <c:pt idx="1641">
                  <c:v>5.0999999999999996</c:v>
                </c:pt>
                <c:pt idx="1642">
                  <c:v>7.4</c:v>
                </c:pt>
                <c:pt idx="1643">
                  <c:v>7.2</c:v>
                </c:pt>
                <c:pt idx="1644">
                  <c:v>7.6</c:v>
                </c:pt>
                <c:pt idx="1645">
                  <c:v>7.5</c:v>
                </c:pt>
                <c:pt idx="1646">
                  <c:v>6.6</c:v>
                </c:pt>
                <c:pt idx="1647">
                  <c:v>7.2</c:v>
                </c:pt>
                <c:pt idx="1648">
                  <c:v>7.6</c:v>
                </c:pt>
                <c:pt idx="1649">
                  <c:v>6.2</c:v>
                </c:pt>
                <c:pt idx="1650">
                  <c:v>5.6</c:v>
                </c:pt>
                <c:pt idx="1651">
                  <c:v>7.6</c:v>
                </c:pt>
                <c:pt idx="1652">
                  <c:v>6.6</c:v>
                </c:pt>
                <c:pt idx="1653">
                  <c:v>7</c:v>
                </c:pt>
                <c:pt idx="1654">
                  <c:v>2.7</c:v>
                </c:pt>
                <c:pt idx="1655">
                  <c:v>7.6</c:v>
                </c:pt>
                <c:pt idx="1656">
                  <c:v>6.6</c:v>
                </c:pt>
                <c:pt idx="1657">
                  <c:v>6.9</c:v>
                </c:pt>
                <c:pt idx="1658">
                  <c:v>6.8</c:v>
                </c:pt>
                <c:pt idx="1659">
                  <c:v>7.5</c:v>
                </c:pt>
                <c:pt idx="1660">
                  <c:v>3.7</c:v>
                </c:pt>
                <c:pt idx="1661">
                  <c:v>6.1</c:v>
                </c:pt>
                <c:pt idx="1662">
                  <c:v>5.9</c:v>
                </c:pt>
                <c:pt idx="1663">
                  <c:v>6.7</c:v>
                </c:pt>
                <c:pt idx="1664">
                  <c:v>8.5</c:v>
                </c:pt>
                <c:pt idx="1665">
                  <c:v>6.9</c:v>
                </c:pt>
                <c:pt idx="1666">
                  <c:v>5.5</c:v>
                </c:pt>
                <c:pt idx="1667">
                  <c:v>7.1</c:v>
                </c:pt>
                <c:pt idx="1668">
                  <c:v>7.1</c:v>
                </c:pt>
                <c:pt idx="1669">
                  <c:v>5.9</c:v>
                </c:pt>
                <c:pt idx="1670">
                  <c:v>7.3</c:v>
                </c:pt>
                <c:pt idx="1671">
                  <c:v>3.4</c:v>
                </c:pt>
                <c:pt idx="1672">
                  <c:v>6.8</c:v>
                </c:pt>
                <c:pt idx="1673">
                  <c:v>6.9</c:v>
                </c:pt>
                <c:pt idx="1674">
                  <c:v>7</c:v>
                </c:pt>
                <c:pt idx="1675">
                  <c:v>5.5</c:v>
                </c:pt>
                <c:pt idx="1676">
                  <c:v>5.0999999999999996</c:v>
                </c:pt>
                <c:pt idx="1677">
                  <c:v>6.2</c:v>
                </c:pt>
                <c:pt idx="1678">
                  <c:v>5.9</c:v>
                </c:pt>
                <c:pt idx="1679">
                  <c:v>5.2</c:v>
                </c:pt>
                <c:pt idx="1680">
                  <c:v>6.2</c:v>
                </c:pt>
                <c:pt idx="1681">
                  <c:v>5.5</c:v>
                </c:pt>
                <c:pt idx="1682">
                  <c:v>7.4</c:v>
                </c:pt>
                <c:pt idx="1683">
                  <c:v>4.4000000000000004</c:v>
                </c:pt>
                <c:pt idx="1684">
                  <c:v>6.3</c:v>
                </c:pt>
                <c:pt idx="1685">
                  <c:v>6.1</c:v>
                </c:pt>
                <c:pt idx="1686">
                  <c:v>5.3</c:v>
                </c:pt>
                <c:pt idx="1687">
                  <c:v>5.4</c:v>
                </c:pt>
                <c:pt idx="1688">
                  <c:v>6.7</c:v>
                </c:pt>
                <c:pt idx="1689">
                  <c:v>5.9</c:v>
                </c:pt>
                <c:pt idx="1690">
                  <c:v>7.3</c:v>
                </c:pt>
                <c:pt idx="1691">
                  <c:v>5.5</c:v>
                </c:pt>
                <c:pt idx="1692">
                  <c:v>5.8</c:v>
                </c:pt>
                <c:pt idx="1693">
                  <c:v>4.5999999999999996</c:v>
                </c:pt>
                <c:pt idx="1694">
                  <c:v>6.7</c:v>
                </c:pt>
                <c:pt idx="1695">
                  <c:v>5.0999999999999996</c:v>
                </c:pt>
                <c:pt idx="1696">
                  <c:v>5.6</c:v>
                </c:pt>
                <c:pt idx="1697">
                  <c:v>7</c:v>
                </c:pt>
                <c:pt idx="1698">
                  <c:v>6.4</c:v>
                </c:pt>
                <c:pt idx="1699">
                  <c:v>6.7</c:v>
                </c:pt>
                <c:pt idx="1700">
                  <c:v>4.0999999999999996</c:v>
                </c:pt>
                <c:pt idx="1701">
                  <c:v>5.5</c:v>
                </c:pt>
                <c:pt idx="1702">
                  <c:v>2.7</c:v>
                </c:pt>
                <c:pt idx="1703">
                  <c:v>6.4</c:v>
                </c:pt>
                <c:pt idx="1704">
                  <c:v>4.8</c:v>
                </c:pt>
                <c:pt idx="1705">
                  <c:v>6.1</c:v>
                </c:pt>
                <c:pt idx="1706">
                  <c:v>4.8</c:v>
                </c:pt>
                <c:pt idx="1707">
                  <c:v>7</c:v>
                </c:pt>
                <c:pt idx="1708">
                  <c:v>6.8</c:v>
                </c:pt>
                <c:pt idx="1709">
                  <c:v>7.3</c:v>
                </c:pt>
                <c:pt idx="1710">
                  <c:v>8.1999999999999993</c:v>
                </c:pt>
                <c:pt idx="1711">
                  <c:v>5.6</c:v>
                </c:pt>
                <c:pt idx="1712">
                  <c:v>6.1</c:v>
                </c:pt>
                <c:pt idx="1713">
                  <c:v>7.9</c:v>
                </c:pt>
                <c:pt idx="1714">
                  <c:v>8.4</c:v>
                </c:pt>
                <c:pt idx="1715">
                  <c:v>6.5</c:v>
                </c:pt>
                <c:pt idx="1716">
                  <c:v>7.1</c:v>
                </c:pt>
                <c:pt idx="1717">
                  <c:v>6.6</c:v>
                </c:pt>
                <c:pt idx="1718">
                  <c:v>4</c:v>
                </c:pt>
                <c:pt idx="1719">
                  <c:v>7</c:v>
                </c:pt>
                <c:pt idx="1720">
                  <c:v>5.6</c:v>
                </c:pt>
                <c:pt idx="1721">
                  <c:v>4.8</c:v>
                </c:pt>
                <c:pt idx="1722">
                  <c:v>7.5</c:v>
                </c:pt>
                <c:pt idx="1723">
                  <c:v>6</c:v>
                </c:pt>
                <c:pt idx="1724">
                  <c:v>7.2</c:v>
                </c:pt>
                <c:pt idx="1725">
                  <c:v>5.6</c:v>
                </c:pt>
                <c:pt idx="1726">
                  <c:v>6.8</c:v>
                </c:pt>
                <c:pt idx="1727">
                  <c:v>4.9000000000000004</c:v>
                </c:pt>
                <c:pt idx="1728">
                  <c:v>7.1</c:v>
                </c:pt>
                <c:pt idx="1729">
                  <c:v>2</c:v>
                </c:pt>
                <c:pt idx="1730">
                  <c:v>5.7</c:v>
                </c:pt>
                <c:pt idx="1731">
                  <c:v>4.0999999999999996</c:v>
                </c:pt>
                <c:pt idx="1732">
                  <c:v>6.7</c:v>
                </c:pt>
                <c:pt idx="1733">
                  <c:v>7.5</c:v>
                </c:pt>
                <c:pt idx="1734">
                  <c:v>6.5</c:v>
                </c:pt>
                <c:pt idx="1735">
                  <c:v>7.9</c:v>
                </c:pt>
                <c:pt idx="1736">
                  <c:v>7.6</c:v>
                </c:pt>
                <c:pt idx="1737">
                  <c:v>6.4</c:v>
                </c:pt>
                <c:pt idx="1738">
                  <c:v>5.8</c:v>
                </c:pt>
                <c:pt idx="1739">
                  <c:v>7.7</c:v>
                </c:pt>
                <c:pt idx="1740">
                  <c:v>7.1</c:v>
                </c:pt>
                <c:pt idx="1741">
                  <c:v>5.3</c:v>
                </c:pt>
                <c:pt idx="1742">
                  <c:v>5.3</c:v>
                </c:pt>
                <c:pt idx="1743">
                  <c:v>7.5</c:v>
                </c:pt>
                <c:pt idx="1744">
                  <c:v>6.9</c:v>
                </c:pt>
                <c:pt idx="1745">
                  <c:v>4.9000000000000004</c:v>
                </c:pt>
                <c:pt idx="1746">
                  <c:v>7.1</c:v>
                </c:pt>
                <c:pt idx="1747">
                  <c:v>8</c:v>
                </c:pt>
                <c:pt idx="1748">
                  <c:v>7.9</c:v>
                </c:pt>
                <c:pt idx="1749">
                  <c:v>7.6</c:v>
                </c:pt>
                <c:pt idx="1750">
                  <c:v>5.9</c:v>
                </c:pt>
                <c:pt idx="1751">
                  <c:v>6.3</c:v>
                </c:pt>
                <c:pt idx="1752">
                  <c:v>7.1</c:v>
                </c:pt>
                <c:pt idx="1753">
                  <c:v>6.4</c:v>
                </c:pt>
                <c:pt idx="1754">
                  <c:v>8.1999999999999993</c:v>
                </c:pt>
                <c:pt idx="1755">
                  <c:v>6.9</c:v>
                </c:pt>
                <c:pt idx="1756">
                  <c:v>7.8</c:v>
                </c:pt>
                <c:pt idx="1757">
                  <c:v>6.7</c:v>
                </c:pt>
                <c:pt idx="1758">
                  <c:v>7.5</c:v>
                </c:pt>
                <c:pt idx="1759">
                  <c:v>7.4</c:v>
                </c:pt>
                <c:pt idx="1760">
                  <c:v>5.2</c:v>
                </c:pt>
                <c:pt idx="1761">
                  <c:v>6.5</c:v>
                </c:pt>
                <c:pt idx="1762">
                  <c:v>7.6</c:v>
                </c:pt>
                <c:pt idx="1763">
                  <c:v>7.3</c:v>
                </c:pt>
                <c:pt idx="1764">
                  <c:v>6.6</c:v>
                </c:pt>
                <c:pt idx="1765">
                  <c:v>6.8</c:v>
                </c:pt>
                <c:pt idx="1766">
                  <c:v>6.9</c:v>
                </c:pt>
                <c:pt idx="1767">
                  <c:v>5.8</c:v>
                </c:pt>
                <c:pt idx="1768">
                  <c:v>6.6</c:v>
                </c:pt>
                <c:pt idx="1769">
                  <c:v>6.7</c:v>
                </c:pt>
                <c:pt idx="1770">
                  <c:v>6.7</c:v>
                </c:pt>
                <c:pt idx="1771">
                  <c:v>6.3</c:v>
                </c:pt>
                <c:pt idx="1772">
                  <c:v>7.7</c:v>
                </c:pt>
                <c:pt idx="1773">
                  <c:v>6.1</c:v>
                </c:pt>
                <c:pt idx="1774">
                  <c:v>4.9000000000000004</c:v>
                </c:pt>
                <c:pt idx="1775">
                  <c:v>6.2</c:v>
                </c:pt>
                <c:pt idx="1776">
                  <c:v>7.8</c:v>
                </c:pt>
                <c:pt idx="1777">
                  <c:v>8.1999999999999993</c:v>
                </c:pt>
                <c:pt idx="1778">
                  <c:v>6.9</c:v>
                </c:pt>
                <c:pt idx="1779">
                  <c:v>6.2</c:v>
                </c:pt>
                <c:pt idx="1780">
                  <c:v>6.9</c:v>
                </c:pt>
                <c:pt idx="1781">
                  <c:v>4.8</c:v>
                </c:pt>
                <c:pt idx="1782">
                  <c:v>8</c:v>
                </c:pt>
                <c:pt idx="1783">
                  <c:v>5.3</c:v>
                </c:pt>
                <c:pt idx="1784">
                  <c:v>6.7</c:v>
                </c:pt>
                <c:pt idx="1785">
                  <c:v>5.4</c:v>
                </c:pt>
                <c:pt idx="1786">
                  <c:v>5.4</c:v>
                </c:pt>
                <c:pt idx="1787">
                  <c:v>4.9000000000000004</c:v>
                </c:pt>
                <c:pt idx="1788">
                  <c:v>6.1</c:v>
                </c:pt>
                <c:pt idx="1789">
                  <c:v>5.8</c:v>
                </c:pt>
                <c:pt idx="1790">
                  <c:v>7</c:v>
                </c:pt>
                <c:pt idx="1791">
                  <c:v>6.5</c:v>
                </c:pt>
                <c:pt idx="1792">
                  <c:v>6.6</c:v>
                </c:pt>
                <c:pt idx="1793">
                  <c:v>6.1</c:v>
                </c:pt>
                <c:pt idx="1794">
                  <c:v>5.7</c:v>
                </c:pt>
                <c:pt idx="1795">
                  <c:v>6.6</c:v>
                </c:pt>
                <c:pt idx="1796">
                  <c:v>7</c:v>
                </c:pt>
                <c:pt idx="1797">
                  <c:v>7.4</c:v>
                </c:pt>
                <c:pt idx="1798">
                  <c:v>5.3</c:v>
                </c:pt>
                <c:pt idx="1799">
                  <c:v>7.4</c:v>
                </c:pt>
                <c:pt idx="1800">
                  <c:v>7.4</c:v>
                </c:pt>
                <c:pt idx="1801">
                  <c:v>6.8</c:v>
                </c:pt>
                <c:pt idx="1802">
                  <c:v>7.9</c:v>
                </c:pt>
                <c:pt idx="1803">
                  <c:v>7.2</c:v>
                </c:pt>
                <c:pt idx="1804">
                  <c:v>6</c:v>
                </c:pt>
                <c:pt idx="1805">
                  <c:v>7.8</c:v>
                </c:pt>
                <c:pt idx="1806">
                  <c:v>6.6</c:v>
                </c:pt>
                <c:pt idx="1807">
                  <c:v>7.9</c:v>
                </c:pt>
                <c:pt idx="1808">
                  <c:v>6.2</c:v>
                </c:pt>
                <c:pt idx="1809">
                  <c:v>5.7</c:v>
                </c:pt>
                <c:pt idx="1810">
                  <c:v>7.1</c:v>
                </c:pt>
                <c:pt idx="1811">
                  <c:v>5.6</c:v>
                </c:pt>
                <c:pt idx="1812">
                  <c:v>7.8</c:v>
                </c:pt>
                <c:pt idx="1813">
                  <c:v>7.9</c:v>
                </c:pt>
                <c:pt idx="1814">
                  <c:v>6.9</c:v>
                </c:pt>
                <c:pt idx="1815">
                  <c:v>7.4</c:v>
                </c:pt>
                <c:pt idx="1816">
                  <c:v>7.7</c:v>
                </c:pt>
                <c:pt idx="1817">
                  <c:v>6.9</c:v>
                </c:pt>
                <c:pt idx="1818">
                  <c:v>8.6999999999999993</c:v>
                </c:pt>
                <c:pt idx="1819">
                  <c:v>6.7</c:v>
                </c:pt>
                <c:pt idx="1820">
                  <c:v>6</c:v>
                </c:pt>
                <c:pt idx="1821">
                  <c:v>6.2</c:v>
                </c:pt>
                <c:pt idx="1822">
                  <c:v>5.9</c:v>
                </c:pt>
                <c:pt idx="1823">
                  <c:v>6.8</c:v>
                </c:pt>
                <c:pt idx="1824">
                  <c:v>3.6</c:v>
                </c:pt>
                <c:pt idx="1825">
                  <c:v>6.7</c:v>
                </c:pt>
                <c:pt idx="1826">
                  <c:v>6.3</c:v>
                </c:pt>
                <c:pt idx="1827">
                  <c:v>6.4</c:v>
                </c:pt>
                <c:pt idx="1828">
                  <c:v>6.4</c:v>
                </c:pt>
                <c:pt idx="1829">
                  <c:v>5.7</c:v>
                </c:pt>
                <c:pt idx="1830">
                  <c:v>6.2</c:v>
                </c:pt>
                <c:pt idx="1831">
                  <c:v>6.6</c:v>
                </c:pt>
                <c:pt idx="1832">
                  <c:v>5.2</c:v>
                </c:pt>
                <c:pt idx="1833">
                  <c:v>6.1</c:v>
                </c:pt>
                <c:pt idx="1834">
                  <c:v>7.1</c:v>
                </c:pt>
                <c:pt idx="1835">
                  <c:v>7.2</c:v>
                </c:pt>
                <c:pt idx="1836">
                  <c:v>6.5</c:v>
                </c:pt>
                <c:pt idx="1837">
                  <c:v>6</c:v>
                </c:pt>
                <c:pt idx="1838">
                  <c:v>7</c:v>
                </c:pt>
                <c:pt idx="1839">
                  <c:v>7</c:v>
                </c:pt>
                <c:pt idx="1840">
                  <c:v>7.5</c:v>
                </c:pt>
                <c:pt idx="1841">
                  <c:v>6.6</c:v>
                </c:pt>
                <c:pt idx="1842">
                  <c:v>8.8000000000000007</c:v>
                </c:pt>
                <c:pt idx="1843">
                  <c:v>7.4</c:v>
                </c:pt>
                <c:pt idx="1844">
                  <c:v>6.5</c:v>
                </c:pt>
                <c:pt idx="1845">
                  <c:v>6.2</c:v>
                </c:pt>
                <c:pt idx="1846">
                  <c:v>7.8</c:v>
                </c:pt>
                <c:pt idx="1847">
                  <c:v>5.2</c:v>
                </c:pt>
                <c:pt idx="1848">
                  <c:v>6.5</c:v>
                </c:pt>
                <c:pt idx="1849">
                  <c:v>6.5</c:v>
                </c:pt>
                <c:pt idx="1850">
                  <c:v>5.2</c:v>
                </c:pt>
                <c:pt idx="1851">
                  <c:v>7.2</c:v>
                </c:pt>
                <c:pt idx="1852">
                  <c:v>7.1</c:v>
                </c:pt>
                <c:pt idx="1853">
                  <c:v>4.5</c:v>
                </c:pt>
                <c:pt idx="1854">
                  <c:v>5.7</c:v>
                </c:pt>
                <c:pt idx="1855">
                  <c:v>6</c:v>
                </c:pt>
                <c:pt idx="1856">
                  <c:v>6.4</c:v>
                </c:pt>
                <c:pt idx="1857">
                  <c:v>5.2</c:v>
                </c:pt>
                <c:pt idx="1858">
                  <c:v>4.3</c:v>
                </c:pt>
                <c:pt idx="1859">
                  <c:v>6.1</c:v>
                </c:pt>
                <c:pt idx="1860">
                  <c:v>6.3</c:v>
                </c:pt>
                <c:pt idx="1861">
                  <c:v>6.8</c:v>
                </c:pt>
                <c:pt idx="1862">
                  <c:v>4</c:v>
                </c:pt>
                <c:pt idx="1863">
                  <c:v>5.2</c:v>
                </c:pt>
                <c:pt idx="1864">
                  <c:v>6.5</c:v>
                </c:pt>
                <c:pt idx="1865">
                  <c:v>7.5</c:v>
                </c:pt>
                <c:pt idx="1866">
                  <c:v>7.1</c:v>
                </c:pt>
                <c:pt idx="1867">
                  <c:v>6.9</c:v>
                </c:pt>
                <c:pt idx="1868">
                  <c:v>8</c:v>
                </c:pt>
                <c:pt idx="1869">
                  <c:v>8.1999999999999993</c:v>
                </c:pt>
                <c:pt idx="1870">
                  <c:v>6.4</c:v>
                </c:pt>
                <c:pt idx="1871">
                  <c:v>7.9</c:v>
                </c:pt>
                <c:pt idx="1872">
                  <c:v>6.7</c:v>
                </c:pt>
                <c:pt idx="1873">
                  <c:v>6.1</c:v>
                </c:pt>
                <c:pt idx="1874">
                  <c:v>8.9</c:v>
                </c:pt>
                <c:pt idx="1875">
                  <c:v>8.1</c:v>
                </c:pt>
                <c:pt idx="1876">
                  <c:v>6.2</c:v>
                </c:pt>
                <c:pt idx="1877">
                  <c:v>4.9000000000000004</c:v>
                </c:pt>
                <c:pt idx="1878">
                  <c:v>5.4</c:v>
                </c:pt>
                <c:pt idx="1879">
                  <c:v>5.8</c:v>
                </c:pt>
                <c:pt idx="1880">
                  <c:v>4.7</c:v>
                </c:pt>
                <c:pt idx="1881">
                  <c:v>6</c:v>
                </c:pt>
                <c:pt idx="1882">
                  <c:v>7</c:v>
                </c:pt>
                <c:pt idx="1883">
                  <c:v>6</c:v>
                </c:pt>
                <c:pt idx="1884">
                  <c:v>7.9</c:v>
                </c:pt>
                <c:pt idx="1885">
                  <c:v>8.1</c:v>
                </c:pt>
                <c:pt idx="1886">
                  <c:v>6.2</c:v>
                </c:pt>
                <c:pt idx="1887">
                  <c:v>6.7</c:v>
                </c:pt>
                <c:pt idx="1888">
                  <c:v>7.3</c:v>
                </c:pt>
                <c:pt idx="1889">
                  <c:v>4.5999999999999996</c:v>
                </c:pt>
                <c:pt idx="1890">
                  <c:v>6.1</c:v>
                </c:pt>
                <c:pt idx="1891">
                  <c:v>6.2</c:v>
                </c:pt>
                <c:pt idx="1892">
                  <c:v>7.8</c:v>
                </c:pt>
                <c:pt idx="1893">
                  <c:v>6.1</c:v>
                </c:pt>
                <c:pt idx="1894">
                  <c:v>7.6</c:v>
                </c:pt>
                <c:pt idx="1895">
                  <c:v>5.8</c:v>
                </c:pt>
                <c:pt idx="1896">
                  <c:v>6.5</c:v>
                </c:pt>
                <c:pt idx="1897">
                  <c:v>7.2</c:v>
                </c:pt>
                <c:pt idx="1898">
                  <c:v>7.8</c:v>
                </c:pt>
                <c:pt idx="1899">
                  <c:v>4.7</c:v>
                </c:pt>
                <c:pt idx="1900">
                  <c:v>6.8</c:v>
                </c:pt>
                <c:pt idx="1901">
                  <c:v>5.9</c:v>
                </c:pt>
                <c:pt idx="1902">
                  <c:v>7.2</c:v>
                </c:pt>
                <c:pt idx="1903">
                  <c:v>8.6999999999999993</c:v>
                </c:pt>
                <c:pt idx="1904">
                  <c:v>5</c:v>
                </c:pt>
                <c:pt idx="1905">
                  <c:v>6.6</c:v>
                </c:pt>
                <c:pt idx="1906">
                  <c:v>8.3000000000000007</c:v>
                </c:pt>
                <c:pt idx="1907">
                  <c:v>6.7</c:v>
                </c:pt>
                <c:pt idx="1908">
                  <c:v>7.8</c:v>
                </c:pt>
                <c:pt idx="1909">
                  <c:v>6.5</c:v>
                </c:pt>
                <c:pt idx="1910">
                  <c:v>6.1</c:v>
                </c:pt>
                <c:pt idx="1911">
                  <c:v>8.1</c:v>
                </c:pt>
                <c:pt idx="1912">
                  <c:v>5.2</c:v>
                </c:pt>
                <c:pt idx="1913">
                  <c:v>5.6</c:v>
                </c:pt>
                <c:pt idx="1914">
                  <c:v>5.8</c:v>
                </c:pt>
                <c:pt idx="1915">
                  <c:v>6.6</c:v>
                </c:pt>
                <c:pt idx="1916">
                  <c:v>6.6</c:v>
                </c:pt>
                <c:pt idx="1917">
                  <c:v>5.5</c:v>
                </c:pt>
                <c:pt idx="1918">
                  <c:v>5.5</c:v>
                </c:pt>
                <c:pt idx="1919">
                  <c:v>7</c:v>
                </c:pt>
                <c:pt idx="1920">
                  <c:v>6.5</c:v>
                </c:pt>
                <c:pt idx="1921">
                  <c:v>5.8</c:v>
                </c:pt>
                <c:pt idx="1922">
                  <c:v>5.6</c:v>
                </c:pt>
                <c:pt idx="1923">
                  <c:v>5.6</c:v>
                </c:pt>
                <c:pt idx="1924">
                  <c:v>5.8</c:v>
                </c:pt>
                <c:pt idx="1925">
                  <c:v>7.6</c:v>
                </c:pt>
                <c:pt idx="1926">
                  <c:v>6.4</c:v>
                </c:pt>
                <c:pt idx="1927">
                  <c:v>6.3</c:v>
                </c:pt>
                <c:pt idx="1928">
                  <c:v>4.5999999999999996</c:v>
                </c:pt>
                <c:pt idx="1929">
                  <c:v>6.5</c:v>
                </c:pt>
                <c:pt idx="1930">
                  <c:v>7.5</c:v>
                </c:pt>
                <c:pt idx="1931">
                  <c:v>7.5</c:v>
                </c:pt>
                <c:pt idx="1932">
                  <c:v>5.3</c:v>
                </c:pt>
                <c:pt idx="1933">
                  <c:v>7.5</c:v>
                </c:pt>
                <c:pt idx="1934">
                  <c:v>3.3</c:v>
                </c:pt>
                <c:pt idx="1935">
                  <c:v>5.7</c:v>
                </c:pt>
                <c:pt idx="1936">
                  <c:v>3.5</c:v>
                </c:pt>
                <c:pt idx="1937">
                  <c:v>9.3000000000000007</c:v>
                </c:pt>
                <c:pt idx="1938">
                  <c:v>4.8</c:v>
                </c:pt>
                <c:pt idx="1939">
                  <c:v>6.9</c:v>
                </c:pt>
                <c:pt idx="1940">
                  <c:v>6</c:v>
                </c:pt>
                <c:pt idx="1941">
                  <c:v>7.3</c:v>
                </c:pt>
                <c:pt idx="1942">
                  <c:v>6</c:v>
                </c:pt>
                <c:pt idx="1943">
                  <c:v>6.6</c:v>
                </c:pt>
                <c:pt idx="1944">
                  <c:v>7.5</c:v>
                </c:pt>
                <c:pt idx="1945">
                  <c:v>6.9</c:v>
                </c:pt>
                <c:pt idx="1946">
                  <c:v>6.8</c:v>
                </c:pt>
                <c:pt idx="1947">
                  <c:v>8.3000000000000007</c:v>
                </c:pt>
                <c:pt idx="1948">
                  <c:v>6.3</c:v>
                </c:pt>
                <c:pt idx="1949">
                  <c:v>6.4</c:v>
                </c:pt>
                <c:pt idx="1950">
                  <c:v>5.6</c:v>
                </c:pt>
                <c:pt idx="1951">
                  <c:v>6.3</c:v>
                </c:pt>
                <c:pt idx="1952">
                  <c:v>7.3</c:v>
                </c:pt>
                <c:pt idx="1953">
                  <c:v>6.6</c:v>
                </c:pt>
                <c:pt idx="1954">
                  <c:v>4.5999999999999996</c:v>
                </c:pt>
                <c:pt idx="1955">
                  <c:v>5.0999999999999996</c:v>
                </c:pt>
                <c:pt idx="1956">
                  <c:v>5.6</c:v>
                </c:pt>
                <c:pt idx="1957">
                  <c:v>5.3</c:v>
                </c:pt>
                <c:pt idx="1958">
                  <c:v>7.5</c:v>
                </c:pt>
                <c:pt idx="1959">
                  <c:v>5.6</c:v>
                </c:pt>
                <c:pt idx="1960">
                  <c:v>5.9</c:v>
                </c:pt>
                <c:pt idx="1961">
                  <c:v>4.7</c:v>
                </c:pt>
                <c:pt idx="1962">
                  <c:v>4.8</c:v>
                </c:pt>
                <c:pt idx="1963">
                  <c:v>6.8</c:v>
                </c:pt>
                <c:pt idx="1964">
                  <c:v>5.4</c:v>
                </c:pt>
                <c:pt idx="1965">
                  <c:v>5.0999999999999996</c:v>
                </c:pt>
                <c:pt idx="1966">
                  <c:v>7</c:v>
                </c:pt>
                <c:pt idx="1967">
                  <c:v>6.7</c:v>
                </c:pt>
                <c:pt idx="1968">
                  <c:v>4</c:v>
                </c:pt>
                <c:pt idx="1969">
                  <c:v>7.3</c:v>
                </c:pt>
                <c:pt idx="1970">
                  <c:v>6.8</c:v>
                </c:pt>
                <c:pt idx="1971">
                  <c:v>6.1</c:v>
                </c:pt>
                <c:pt idx="1972">
                  <c:v>7.2</c:v>
                </c:pt>
                <c:pt idx="1973">
                  <c:v>7</c:v>
                </c:pt>
                <c:pt idx="1974">
                  <c:v>7.1</c:v>
                </c:pt>
                <c:pt idx="1975">
                  <c:v>6.9</c:v>
                </c:pt>
                <c:pt idx="1976">
                  <c:v>7.3</c:v>
                </c:pt>
                <c:pt idx="1977">
                  <c:v>6.3</c:v>
                </c:pt>
                <c:pt idx="1978">
                  <c:v>8.1999999999999993</c:v>
                </c:pt>
                <c:pt idx="1979">
                  <c:v>7.1</c:v>
                </c:pt>
                <c:pt idx="1980">
                  <c:v>7.7</c:v>
                </c:pt>
                <c:pt idx="1981">
                  <c:v>6.5</c:v>
                </c:pt>
                <c:pt idx="1982">
                  <c:v>4.9000000000000004</c:v>
                </c:pt>
                <c:pt idx="1983">
                  <c:v>6.4</c:v>
                </c:pt>
                <c:pt idx="1984">
                  <c:v>5.9</c:v>
                </c:pt>
                <c:pt idx="1985">
                  <c:v>6.2</c:v>
                </c:pt>
                <c:pt idx="1986">
                  <c:v>5.8</c:v>
                </c:pt>
                <c:pt idx="1987">
                  <c:v>6.7</c:v>
                </c:pt>
                <c:pt idx="1988">
                  <c:v>5.9</c:v>
                </c:pt>
                <c:pt idx="1989">
                  <c:v>7.3</c:v>
                </c:pt>
                <c:pt idx="1990">
                  <c:v>4.8</c:v>
                </c:pt>
                <c:pt idx="1991">
                  <c:v>4.0999999999999996</c:v>
                </c:pt>
                <c:pt idx="1992">
                  <c:v>4.9000000000000004</c:v>
                </c:pt>
                <c:pt idx="1993">
                  <c:v>7.9</c:v>
                </c:pt>
                <c:pt idx="1994">
                  <c:v>5.6</c:v>
                </c:pt>
                <c:pt idx="1995">
                  <c:v>5.2</c:v>
                </c:pt>
                <c:pt idx="1996">
                  <c:v>4.0999999999999996</c:v>
                </c:pt>
                <c:pt idx="1997">
                  <c:v>6.6</c:v>
                </c:pt>
                <c:pt idx="1998">
                  <c:v>2.9</c:v>
                </c:pt>
                <c:pt idx="1999">
                  <c:v>7.2</c:v>
                </c:pt>
                <c:pt idx="2000">
                  <c:v>6.5</c:v>
                </c:pt>
                <c:pt idx="2001">
                  <c:v>6.8</c:v>
                </c:pt>
                <c:pt idx="2002">
                  <c:v>7.2</c:v>
                </c:pt>
                <c:pt idx="2003">
                  <c:v>6.8</c:v>
                </c:pt>
                <c:pt idx="2004">
                  <c:v>7.8</c:v>
                </c:pt>
                <c:pt idx="2005">
                  <c:v>6.7</c:v>
                </c:pt>
                <c:pt idx="2006">
                  <c:v>6.1</c:v>
                </c:pt>
                <c:pt idx="2007">
                  <c:v>7.1</c:v>
                </c:pt>
                <c:pt idx="2008">
                  <c:v>5.7</c:v>
                </c:pt>
                <c:pt idx="2009">
                  <c:v>2.9</c:v>
                </c:pt>
                <c:pt idx="2010">
                  <c:v>5.2</c:v>
                </c:pt>
                <c:pt idx="2011">
                  <c:v>5.3</c:v>
                </c:pt>
                <c:pt idx="2012">
                  <c:v>6.2</c:v>
                </c:pt>
                <c:pt idx="2013">
                  <c:v>7.3</c:v>
                </c:pt>
                <c:pt idx="2014">
                  <c:v>6.5</c:v>
                </c:pt>
                <c:pt idx="2015">
                  <c:v>4.0999999999999996</c:v>
                </c:pt>
                <c:pt idx="2016">
                  <c:v>7.7</c:v>
                </c:pt>
                <c:pt idx="2017">
                  <c:v>6.1</c:v>
                </c:pt>
                <c:pt idx="2018">
                  <c:v>7.3</c:v>
                </c:pt>
                <c:pt idx="2019">
                  <c:v>7.2</c:v>
                </c:pt>
                <c:pt idx="2020">
                  <c:v>5.3</c:v>
                </c:pt>
                <c:pt idx="2021">
                  <c:v>6.1</c:v>
                </c:pt>
                <c:pt idx="2022">
                  <c:v>5.8</c:v>
                </c:pt>
                <c:pt idx="2023">
                  <c:v>5.7</c:v>
                </c:pt>
                <c:pt idx="2024">
                  <c:v>6.7</c:v>
                </c:pt>
                <c:pt idx="2025">
                  <c:v>6.5</c:v>
                </c:pt>
                <c:pt idx="2026">
                  <c:v>7.2</c:v>
                </c:pt>
                <c:pt idx="2027">
                  <c:v>7.6</c:v>
                </c:pt>
                <c:pt idx="2028">
                  <c:v>4.5999999999999996</c:v>
                </c:pt>
                <c:pt idx="2029">
                  <c:v>6.9</c:v>
                </c:pt>
                <c:pt idx="2030">
                  <c:v>6.6</c:v>
                </c:pt>
                <c:pt idx="2031">
                  <c:v>6.3</c:v>
                </c:pt>
                <c:pt idx="2032">
                  <c:v>6.2</c:v>
                </c:pt>
                <c:pt idx="2033">
                  <c:v>5.3</c:v>
                </c:pt>
                <c:pt idx="2034">
                  <c:v>7.3</c:v>
                </c:pt>
                <c:pt idx="2035">
                  <c:v>5.6</c:v>
                </c:pt>
                <c:pt idx="2036">
                  <c:v>6.2</c:v>
                </c:pt>
                <c:pt idx="2037">
                  <c:v>5.2</c:v>
                </c:pt>
                <c:pt idx="2038">
                  <c:v>5.3</c:v>
                </c:pt>
                <c:pt idx="2039">
                  <c:v>5.4</c:v>
                </c:pt>
                <c:pt idx="2040">
                  <c:v>4.9000000000000004</c:v>
                </c:pt>
                <c:pt idx="2041">
                  <c:v>5.5</c:v>
                </c:pt>
                <c:pt idx="2042">
                  <c:v>6.7</c:v>
                </c:pt>
                <c:pt idx="2043">
                  <c:v>3.9</c:v>
                </c:pt>
                <c:pt idx="2044">
                  <c:v>7.2</c:v>
                </c:pt>
                <c:pt idx="2045">
                  <c:v>5.0999999999999996</c:v>
                </c:pt>
                <c:pt idx="2046">
                  <c:v>6.5</c:v>
                </c:pt>
                <c:pt idx="2047">
                  <c:v>8.1999999999999993</c:v>
                </c:pt>
                <c:pt idx="2048">
                  <c:v>7.7</c:v>
                </c:pt>
                <c:pt idx="2049">
                  <c:v>7.2</c:v>
                </c:pt>
                <c:pt idx="2050">
                  <c:v>6.1</c:v>
                </c:pt>
                <c:pt idx="2051">
                  <c:v>8.8000000000000007</c:v>
                </c:pt>
                <c:pt idx="2052">
                  <c:v>6.8</c:v>
                </c:pt>
                <c:pt idx="2053">
                  <c:v>6.8</c:v>
                </c:pt>
                <c:pt idx="2054">
                  <c:v>6.7</c:v>
                </c:pt>
                <c:pt idx="2055">
                  <c:v>7.1</c:v>
                </c:pt>
                <c:pt idx="2056">
                  <c:v>7.1</c:v>
                </c:pt>
                <c:pt idx="2057">
                  <c:v>6.1</c:v>
                </c:pt>
                <c:pt idx="2058">
                  <c:v>8</c:v>
                </c:pt>
                <c:pt idx="2059">
                  <c:v>7.5</c:v>
                </c:pt>
                <c:pt idx="2060">
                  <c:v>6.6</c:v>
                </c:pt>
                <c:pt idx="2061">
                  <c:v>5.4</c:v>
                </c:pt>
                <c:pt idx="2062">
                  <c:v>6.1</c:v>
                </c:pt>
                <c:pt idx="2063">
                  <c:v>6.1</c:v>
                </c:pt>
                <c:pt idx="2064">
                  <c:v>5.6</c:v>
                </c:pt>
                <c:pt idx="2065">
                  <c:v>5.8</c:v>
                </c:pt>
                <c:pt idx="2066">
                  <c:v>2.8</c:v>
                </c:pt>
                <c:pt idx="2067">
                  <c:v>6.7</c:v>
                </c:pt>
                <c:pt idx="2068">
                  <c:v>5.0999999999999996</c:v>
                </c:pt>
                <c:pt idx="2069">
                  <c:v>7.2</c:v>
                </c:pt>
                <c:pt idx="2070">
                  <c:v>6</c:v>
                </c:pt>
                <c:pt idx="2071">
                  <c:v>7.2</c:v>
                </c:pt>
                <c:pt idx="2072">
                  <c:v>6.7</c:v>
                </c:pt>
                <c:pt idx="2073">
                  <c:v>6.3</c:v>
                </c:pt>
                <c:pt idx="2074">
                  <c:v>6.2</c:v>
                </c:pt>
                <c:pt idx="2075">
                  <c:v>6.8</c:v>
                </c:pt>
                <c:pt idx="2076">
                  <c:v>6.2</c:v>
                </c:pt>
                <c:pt idx="2077">
                  <c:v>6.9</c:v>
                </c:pt>
                <c:pt idx="2078">
                  <c:v>6.8</c:v>
                </c:pt>
                <c:pt idx="2079">
                  <c:v>7.1</c:v>
                </c:pt>
                <c:pt idx="2080">
                  <c:v>7.1</c:v>
                </c:pt>
                <c:pt idx="2081">
                  <c:v>7</c:v>
                </c:pt>
                <c:pt idx="2082">
                  <c:v>7.1</c:v>
                </c:pt>
                <c:pt idx="2083">
                  <c:v>6.4</c:v>
                </c:pt>
                <c:pt idx="2084">
                  <c:v>7</c:v>
                </c:pt>
                <c:pt idx="2085">
                  <c:v>6.2</c:v>
                </c:pt>
                <c:pt idx="2086">
                  <c:v>7.5</c:v>
                </c:pt>
                <c:pt idx="2087">
                  <c:v>4.8</c:v>
                </c:pt>
                <c:pt idx="2088">
                  <c:v>8.1</c:v>
                </c:pt>
                <c:pt idx="2089">
                  <c:v>7.3</c:v>
                </c:pt>
                <c:pt idx="2090">
                  <c:v>5.8</c:v>
                </c:pt>
                <c:pt idx="2091">
                  <c:v>7.6</c:v>
                </c:pt>
                <c:pt idx="2092">
                  <c:v>5.6</c:v>
                </c:pt>
                <c:pt idx="2093">
                  <c:v>7</c:v>
                </c:pt>
                <c:pt idx="2094">
                  <c:v>6.6</c:v>
                </c:pt>
                <c:pt idx="2095">
                  <c:v>6.5</c:v>
                </c:pt>
                <c:pt idx="2096">
                  <c:v>7.4</c:v>
                </c:pt>
                <c:pt idx="2097">
                  <c:v>4.5999999999999996</c:v>
                </c:pt>
                <c:pt idx="2098">
                  <c:v>6.4</c:v>
                </c:pt>
                <c:pt idx="2099">
                  <c:v>6</c:v>
                </c:pt>
                <c:pt idx="2100">
                  <c:v>6.4</c:v>
                </c:pt>
                <c:pt idx="2101">
                  <c:v>5.9</c:v>
                </c:pt>
                <c:pt idx="2102">
                  <c:v>6.4</c:v>
                </c:pt>
                <c:pt idx="2103">
                  <c:v>6.6</c:v>
                </c:pt>
                <c:pt idx="2104">
                  <c:v>6.9</c:v>
                </c:pt>
                <c:pt idx="2105">
                  <c:v>6.9</c:v>
                </c:pt>
                <c:pt idx="2106">
                  <c:v>5.8</c:v>
                </c:pt>
                <c:pt idx="2107">
                  <c:v>6.4</c:v>
                </c:pt>
                <c:pt idx="2108">
                  <c:v>5.3</c:v>
                </c:pt>
                <c:pt idx="2109">
                  <c:v>6.5</c:v>
                </c:pt>
                <c:pt idx="2110">
                  <c:v>5.7</c:v>
                </c:pt>
                <c:pt idx="2111">
                  <c:v>6.7</c:v>
                </c:pt>
                <c:pt idx="2112">
                  <c:v>3.9</c:v>
                </c:pt>
                <c:pt idx="2113">
                  <c:v>4.0999999999999996</c:v>
                </c:pt>
                <c:pt idx="2114">
                  <c:v>6.2</c:v>
                </c:pt>
                <c:pt idx="2115">
                  <c:v>3.8</c:v>
                </c:pt>
                <c:pt idx="2116">
                  <c:v>5.0999999999999996</c:v>
                </c:pt>
                <c:pt idx="2117">
                  <c:v>6.4</c:v>
                </c:pt>
                <c:pt idx="2118">
                  <c:v>7.8</c:v>
                </c:pt>
                <c:pt idx="2119">
                  <c:v>7.8</c:v>
                </c:pt>
                <c:pt idx="2120">
                  <c:v>6.1</c:v>
                </c:pt>
                <c:pt idx="2121">
                  <c:v>5.8</c:v>
                </c:pt>
                <c:pt idx="2122">
                  <c:v>6.3</c:v>
                </c:pt>
                <c:pt idx="2123">
                  <c:v>7.7</c:v>
                </c:pt>
                <c:pt idx="2124">
                  <c:v>5.4</c:v>
                </c:pt>
                <c:pt idx="2125">
                  <c:v>7.3</c:v>
                </c:pt>
                <c:pt idx="2126">
                  <c:v>6.8</c:v>
                </c:pt>
                <c:pt idx="2127">
                  <c:v>7.3</c:v>
                </c:pt>
                <c:pt idx="2128">
                  <c:v>6.5</c:v>
                </c:pt>
                <c:pt idx="2129">
                  <c:v>7.2</c:v>
                </c:pt>
                <c:pt idx="2130">
                  <c:v>6.7</c:v>
                </c:pt>
                <c:pt idx="2131">
                  <c:v>6.3</c:v>
                </c:pt>
                <c:pt idx="2132">
                  <c:v>5.9</c:v>
                </c:pt>
                <c:pt idx="2133">
                  <c:v>7.8</c:v>
                </c:pt>
                <c:pt idx="2134">
                  <c:v>7.4</c:v>
                </c:pt>
                <c:pt idx="2135">
                  <c:v>4.8</c:v>
                </c:pt>
                <c:pt idx="2136">
                  <c:v>6.3</c:v>
                </c:pt>
                <c:pt idx="2137">
                  <c:v>7.8</c:v>
                </c:pt>
                <c:pt idx="2138">
                  <c:v>7.5</c:v>
                </c:pt>
                <c:pt idx="2139">
                  <c:v>6</c:v>
                </c:pt>
                <c:pt idx="2140">
                  <c:v>6.8</c:v>
                </c:pt>
                <c:pt idx="2141">
                  <c:v>6.6</c:v>
                </c:pt>
                <c:pt idx="2142">
                  <c:v>4.5999999999999996</c:v>
                </c:pt>
                <c:pt idx="2143">
                  <c:v>2.9</c:v>
                </c:pt>
                <c:pt idx="2144">
                  <c:v>7.1</c:v>
                </c:pt>
                <c:pt idx="2145">
                  <c:v>6.1</c:v>
                </c:pt>
                <c:pt idx="2146">
                  <c:v>6.7</c:v>
                </c:pt>
                <c:pt idx="2147">
                  <c:v>7.1</c:v>
                </c:pt>
                <c:pt idx="2148">
                  <c:v>5.8</c:v>
                </c:pt>
                <c:pt idx="2149">
                  <c:v>6.7</c:v>
                </c:pt>
                <c:pt idx="2150">
                  <c:v>5.8</c:v>
                </c:pt>
                <c:pt idx="2151">
                  <c:v>6.8</c:v>
                </c:pt>
                <c:pt idx="2152">
                  <c:v>8.5</c:v>
                </c:pt>
                <c:pt idx="2153">
                  <c:v>6.6</c:v>
                </c:pt>
                <c:pt idx="2154">
                  <c:v>7.7</c:v>
                </c:pt>
                <c:pt idx="2155">
                  <c:v>4.7</c:v>
                </c:pt>
                <c:pt idx="2156">
                  <c:v>6.4</c:v>
                </c:pt>
                <c:pt idx="2157">
                  <c:v>5.5</c:v>
                </c:pt>
                <c:pt idx="2158">
                  <c:v>8.6</c:v>
                </c:pt>
                <c:pt idx="2159">
                  <c:v>7</c:v>
                </c:pt>
                <c:pt idx="2160">
                  <c:v>7.1</c:v>
                </c:pt>
                <c:pt idx="2161">
                  <c:v>5.7</c:v>
                </c:pt>
                <c:pt idx="2162">
                  <c:v>3.7</c:v>
                </c:pt>
                <c:pt idx="2163">
                  <c:v>7.5</c:v>
                </c:pt>
                <c:pt idx="2164">
                  <c:v>4.5999999999999996</c:v>
                </c:pt>
                <c:pt idx="2165">
                  <c:v>4.9000000000000004</c:v>
                </c:pt>
                <c:pt idx="2166">
                  <c:v>6.9</c:v>
                </c:pt>
                <c:pt idx="2167">
                  <c:v>7.1</c:v>
                </c:pt>
                <c:pt idx="2168">
                  <c:v>5.8</c:v>
                </c:pt>
                <c:pt idx="2169">
                  <c:v>7</c:v>
                </c:pt>
                <c:pt idx="2170">
                  <c:v>5.4</c:v>
                </c:pt>
                <c:pt idx="2171">
                  <c:v>7.3</c:v>
                </c:pt>
                <c:pt idx="2172">
                  <c:v>7.1</c:v>
                </c:pt>
                <c:pt idx="2173">
                  <c:v>5.8</c:v>
                </c:pt>
                <c:pt idx="2174">
                  <c:v>8.1</c:v>
                </c:pt>
                <c:pt idx="2175">
                  <c:v>5.7</c:v>
                </c:pt>
                <c:pt idx="2176">
                  <c:v>4.4000000000000004</c:v>
                </c:pt>
                <c:pt idx="2177">
                  <c:v>7.9</c:v>
                </c:pt>
                <c:pt idx="2178">
                  <c:v>7.6</c:v>
                </c:pt>
                <c:pt idx="2179">
                  <c:v>4.8</c:v>
                </c:pt>
                <c:pt idx="2180">
                  <c:v>7.8</c:v>
                </c:pt>
                <c:pt idx="2181">
                  <c:v>6.7</c:v>
                </c:pt>
                <c:pt idx="2182">
                  <c:v>2.7</c:v>
                </c:pt>
                <c:pt idx="2183">
                  <c:v>5.8</c:v>
                </c:pt>
                <c:pt idx="2184">
                  <c:v>7.5</c:v>
                </c:pt>
                <c:pt idx="2185">
                  <c:v>5.4</c:v>
                </c:pt>
                <c:pt idx="2186">
                  <c:v>4.0999999999999996</c:v>
                </c:pt>
                <c:pt idx="2187">
                  <c:v>5.9</c:v>
                </c:pt>
                <c:pt idx="2188">
                  <c:v>6.3</c:v>
                </c:pt>
                <c:pt idx="2189">
                  <c:v>7</c:v>
                </c:pt>
                <c:pt idx="2190">
                  <c:v>6.8</c:v>
                </c:pt>
                <c:pt idx="2191">
                  <c:v>3.5</c:v>
                </c:pt>
                <c:pt idx="2192">
                  <c:v>2.2999999999999998</c:v>
                </c:pt>
                <c:pt idx="2193">
                  <c:v>6.9</c:v>
                </c:pt>
                <c:pt idx="2194">
                  <c:v>8.1</c:v>
                </c:pt>
                <c:pt idx="2195">
                  <c:v>6.1</c:v>
                </c:pt>
                <c:pt idx="2196">
                  <c:v>5</c:v>
                </c:pt>
                <c:pt idx="2197">
                  <c:v>5.5</c:v>
                </c:pt>
                <c:pt idx="2198">
                  <c:v>6.2</c:v>
                </c:pt>
                <c:pt idx="2199">
                  <c:v>6.2</c:v>
                </c:pt>
                <c:pt idx="2200">
                  <c:v>5.9</c:v>
                </c:pt>
                <c:pt idx="2201">
                  <c:v>6.3</c:v>
                </c:pt>
                <c:pt idx="2202">
                  <c:v>6.7</c:v>
                </c:pt>
                <c:pt idx="2203">
                  <c:v>3.5</c:v>
                </c:pt>
                <c:pt idx="2204">
                  <c:v>7.5</c:v>
                </c:pt>
                <c:pt idx="2205">
                  <c:v>6.6</c:v>
                </c:pt>
                <c:pt idx="2206">
                  <c:v>7.5</c:v>
                </c:pt>
                <c:pt idx="2207">
                  <c:v>7.2</c:v>
                </c:pt>
                <c:pt idx="2208">
                  <c:v>4.8</c:v>
                </c:pt>
                <c:pt idx="2209">
                  <c:v>6.6</c:v>
                </c:pt>
                <c:pt idx="2210">
                  <c:v>3.5</c:v>
                </c:pt>
                <c:pt idx="2211">
                  <c:v>6.7</c:v>
                </c:pt>
                <c:pt idx="2212">
                  <c:v>7.6</c:v>
                </c:pt>
                <c:pt idx="2213">
                  <c:v>6.3</c:v>
                </c:pt>
                <c:pt idx="2214">
                  <c:v>5.5</c:v>
                </c:pt>
                <c:pt idx="2215">
                  <c:v>6.3</c:v>
                </c:pt>
                <c:pt idx="2216">
                  <c:v>6.5</c:v>
                </c:pt>
                <c:pt idx="2217">
                  <c:v>5.6</c:v>
                </c:pt>
                <c:pt idx="2218">
                  <c:v>6.9</c:v>
                </c:pt>
                <c:pt idx="2219">
                  <c:v>7.6</c:v>
                </c:pt>
                <c:pt idx="2220">
                  <c:v>3.9</c:v>
                </c:pt>
                <c:pt idx="2221">
                  <c:v>6.1</c:v>
                </c:pt>
                <c:pt idx="2222">
                  <c:v>7.3</c:v>
                </c:pt>
                <c:pt idx="2223">
                  <c:v>8.3000000000000007</c:v>
                </c:pt>
                <c:pt idx="2224">
                  <c:v>5.8</c:v>
                </c:pt>
                <c:pt idx="2225">
                  <c:v>6.8</c:v>
                </c:pt>
                <c:pt idx="2226">
                  <c:v>7</c:v>
                </c:pt>
                <c:pt idx="2227">
                  <c:v>5.9</c:v>
                </c:pt>
                <c:pt idx="2228">
                  <c:v>6.5</c:v>
                </c:pt>
                <c:pt idx="2229">
                  <c:v>6.4</c:v>
                </c:pt>
                <c:pt idx="2230">
                  <c:v>5.8</c:v>
                </c:pt>
                <c:pt idx="2231">
                  <c:v>5.0999999999999996</c:v>
                </c:pt>
                <c:pt idx="2232">
                  <c:v>6.8</c:v>
                </c:pt>
                <c:pt idx="2233">
                  <c:v>5.3</c:v>
                </c:pt>
                <c:pt idx="2234">
                  <c:v>5.3</c:v>
                </c:pt>
                <c:pt idx="2235">
                  <c:v>6.4</c:v>
                </c:pt>
                <c:pt idx="2236">
                  <c:v>4.9000000000000004</c:v>
                </c:pt>
                <c:pt idx="2237">
                  <c:v>6.8</c:v>
                </c:pt>
                <c:pt idx="2238">
                  <c:v>7.1</c:v>
                </c:pt>
                <c:pt idx="2239">
                  <c:v>6.8</c:v>
                </c:pt>
                <c:pt idx="2240">
                  <c:v>6.1</c:v>
                </c:pt>
                <c:pt idx="2241">
                  <c:v>7</c:v>
                </c:pt>
                <c:pt idx="2242">
                  <c:v>8.5</c:v>
                </c:pt>
                <c:pt idx="2243">
                  <c:v>5.9</c:v>
                </c:pt>
                <c:pt idx="2244">
                  <c:v>6.3</c:v>
                </c:pt>
                <c:pt idx="2245">
                  <c:v>5.9</c:v>
                </c:pt>
                <c:pt idx="2246">
                  <c:v>5.4</c:v>
                </c:pt>
                <c:pt idx="2247">
                  <c:v>7</c:v>
                </c:pt>
                <c:pt idx="2248">
                  <c:v>6.9</c:v>
                </c:pt>
                <c:pt idx="2249">
                  <c:v>7.5</c:v>
                </c:pt>
                <c:pt idx="2250">
                  <c:v>8.1999999999999993</c:v>
                </c:pt>
                <c:pt idx="2251">
                  <c:v>5.9</c:v>
                </c:pt>
                <c:pt idx="2252">
                  <c:v>5</c:v>
                </c:pt>
                <c:pt idx="2253">
                  <c:v>7.3</c:v>
                </c:pt>
                <c:pt idx="2254">
                  <c:v>6.4</c:v>
                </c:pt>
                <c:pt idx="2255">
                  <c:v>6.6</c:v>
                </c:pt>
                <c:pt idx="2256">
                  <c:v>7.8</c:v>
                </c:pt>
                <c:pt idx="2257">
                  <c:v>6.7</c:v>
                </c:pt>
                <c:pt idx="2258">
                  <c:v>4</c:v>
                </c:pt>
                <c:pt idx="2259">
                  <c:v>7.6</c:v>
                </c:pt>
                <c:pt idx="2260">
                  <c:v>7.7</c:v>
                </c:pt>
                <c:pt idx="2261">
                  <c:v>5.8</c:v>
                </c:pt>
                <c:pt idx="2262">
                  <c:v>5.2</c:v>
                </c:pt>
                <c:pt idx="2263">
                  <c:v>5.6</c:v>
                </c:pt>
                <c:pt idx="2264">
                  <c:v>5.3</c:v>
                </c:pt>
                <c:pt idx="2265">
                  <c:v>7.4</c:v>
                </c:pt>
                <c:pt idx="2266">
                  <c:v>6.6</c:v>
                </c:pt>
                <c:pt idx="2267">
                  <c:v>6.2</c:v>
                </c:pt>
                <c:pt idx="2268">
                  <c:v>1.9</c:v>
                </c:pt>
                <c:pt idx="2269">
                  <c:v>5.7</c:v>
                </c:pt>
                <c:pt idx="2270">
                  <c:v>6.6</c:v>
                </c:pt>
                <c:pt idx="2271">
                  <c:v>6</c:v>
                </c:pt>
                <c:pt idx="2272">
                  <c:v>6.1</c:v>
                </c:pt>
                <c:pt idx="2273">
                  <c:v>4.8</c:v>
                </c:pt>
                <c:pt idx="2274">
                  <c:v>6.2</c:v>
                </c:pt>
                <c:pt idx="2275">
                  <c:v>7.5</c:v>
                </c:pt>
                <c:pt idx="2276">
                  <c:v>6.3</c:v>
                </c:pt>
                <c:pt idx="2277">
                  <c:v>7.1</c:v>
                </c:pt>
                <c:pt idx="2278">
                  <c:v>6.6</c:v>
                </c:pt>
                <c:pt idx="2279">
                  <c:v>6.1</c:v>
                </c:pt>
                <c:pt idx="2280">
                  <c:v>6.7</c:v>
                </c:pt>
                <c:pt idx="2281">
                  <c:v>5.6</c:v>
                </c:pt>
                <c:pt idx="2282">
                  <c:v>7.2</c:v>
                </c:pt>
                <c:pt idx="2283">
                  <c:v>4.3</c:v>
                </c:pt>
                <c:pt idx="2284">
                  <c:v>6.4</c:v>
                </c:pt>
                <c:pt idx="2285">
                  <c:v>7.1</c:v>
                </c:pt>
                <c:pt idx="2286">
                  <c:v>6.3</c:v>
                </c:pt>
                <c:pt idx="2287">
                  <c:v>7.4</c:v>
                </c:pt>
                <c:pt idx="2288">
                  <c:v>6.1</c:v>
                </c:pt>
                <c:pt idx="2289">
                  <c:v>6.6</c:v>
                </c:pt>
                <c:pt idx="2290">
                  <c:v>6</c:v>
                </c:pt>
                <c:pt idx="2291">
                  <c:v>6.8</c:v>
                </c:pt>
                <c:pt idx="2292">
                  <c:v>7.4</c:v>
                </c:pt>
                <c:pt idx="2293">
                  <c:v>6.8</c:v>
                </c:pt>
                <c:pt idx="2294">
                  <c:v>7.2</c:v>
                </c:pt>
                <c:pt idx="2295">
                  <c:v>1.9</c:v>
                </c:pt>
                <c:pt idx="2296">
                  <c:v>5.5</c:v>
                </c:pt>
                <c:pt idx="2297">
                  <c:v>4.5</c:v>
                </c:pt>
                <c:pt idx="2298">
                  <c:v>6.3</c:v>
                </c:pt>
                <c:pt idx="2299">
                  <c:v>7</c:v>
                </c:pt>
                <c:pt idx="2300">
                  <c:v>6.7</c:v>
                </c:pt>
                <c:pt idx="2301">
                  <c:v>2.8</c:v>
                </c:pt>
                <c:pt idx="2302">
                  <c:v>5</c:v>
                </c:pt>
                <c:pt idx="2303">
                  <c:v>7.5</c:v>
                </c:pt>
                <c:pt idx="2304">
                  <c:v>4.3</c:v>
                </c:pt>
                <c:pt idx="2305">
                  <c:v>5.6</c:v>
                </c:pt>
                <c:pt idx="2306">
                  <c:v>6.2</c:v>
                </c:pt>
                <c:pt idx="2307">
                  <c:v>5.3</c:v>
                </c:pt>
                <c:pt idx="2308">
                  <c:v>7.4</c:v>
                </c:pt>
                <c:pt idx="2309">
                  <c:v>7.4</c:v>
                </c:pt>
                <c:pt idx="2310">
                  <c:v>6.5</c:v>
                </c:pt>
                <c:pt idx="2311">
                  <c:v>7.1</c:v>
                </c:pt>
                <c:pt idx="2312">
                  <c:v>7.2</c:v>
                </c:pt>
                <c:pt idx="2313">
                  <c:v>2.2999999999999998</c:v>
                </c:pt>
                <c:pt idx="2314">
                  <c:v>6.4</c:v>
                </c:pt>
                <c:pt idx="2315">
                  <c:v>6.1</c:v>
                </c:pt>
                <c:pt idx="2316">
                  <c:v>7</c:v>
                </c:pt>
                <c:pt idx="2317">
                  <c:v>6.5</c:v>
                </c:pt>
                <c:pt idx="2318">
                  <c:v>7</c:v>
                </c:pt>
                <c:pt idx="2319">
                  <c:v>7</c:v>
                </c:pt>
                <c:pt idx="2320">
                  <c:v>4.9000000000000004</c:v>
                </c:pt>
                <c:pt idx="2321">
                  <c:v>6.9</c:v>
                </c:pt>
                <c:pt idx="2322">
                  <c:v>7.5</c:v>
                </c:pt>
                <c:pt idx="2323">
                  <c:v>8.4</c:v>
                </c:pt>
                <c:pt idx="2324">
                  <c:v>6.9</c:v>
                </c:pt>
                <c:pt idx="2325">
                  <c:v>4.5</c:v>
                </c:pt>
                <c:pt idx="2326">
                  <c:v>7.4</c:v>
                </c:pt>
                <c:pt idx="2327">
                  <c:v>7</c:v>
                </c:pt>
                <c:pt idx="2328">
                  <c:v>2.8</c:v>
                </c:pt>
                <c:pt idx="2329">
                  <c:v>7.5</c:v>
                </c:pt>
                <c:pt idx="2330">
                  <c:v>7.1</c:v>
                </c:pt>
                <c:pt idx="2331">
                  <c:v>6.4</c:v>
                </c:pt>
                <c:pt idx="2332">
                  <c:v>6.7</c:v>
                </c:pt>
                <c:pt idx="2333">
                  <c:v>5.3</c:v>
                </c:pt>
                <c:pt idx="2334">
                  <c:v>6.9</c:v>
                </c:pt>
                <c:pt idx="2335">
                  <c:v>6.2</c:v>
                </c:pt>
                <c:pt idx="2336">
                  <c:v>6.3</c:v>
                </c:pt>
                <c:pt idx="2337">
                  <c:v>6.4</c:v>
                </c:pt>
                <c:pt idx="2338">
                  <c:v>6.5</c:v>
                </c:pt>
                <c:pt idx="2339">
                  <c:v>6</c:v>
                </c:pt>
                <c:pt idx="2340">
                  <c:v>5.0999999999999996</c:v>
                </c:pt>
                <c:pt idx="2341">
                  <c:v>5.5</c:v>
                </c:pt>
                <c:pt idx="2342">
                  <c:v>7.2</c:v>
                </c:pt>
                <c:pt idx="2343">
                  <c:v>5.4</c:v>
                </c:pt>
                <c:pt idx="2344">
                  <c:v>5.7</c:v>
                </c:pt>
                <c:pt idx="2345">
                  <c:v>5.2</c:v>
                </c:pt>
                <c:pt idx="2346">
                  <c:v>6.2</c:v>
                </c:pt>
                <c:pt idx="2347">
                  <c:v>6.7</c:v>
                </c:pt>
                <c:pt idx="2348">
                  <c:v>5.8</c:v>
                </c:pt>
                <c:pt idx="2349">
                  <c:v>7</c:v>
                </c:pt>
                <c:pt idx="2350">
                  <c:v>4.8</c:v>
                </c:pt>
                <c:pt idx="2351">
                  <c:v>7.2</c:v>
                </c:pt>
                <c:pt idx="2352">
                  <c:v>5.6</c:v>
                </c:pt>
                <c:pt idx="2353">
                  <c:v>6.4</c:v>
                </c:pt>
                <c:pt idx="2354">
                  <c:v>7.5</c:v>
                </c:pt>
                <c:pt idx="2355">
                  <c:v>7.4</c:v>
                </c:pt>
                <c:pt idx="2356">
                  <c:v>8</c:v>
                </c:pt>
                <c:pt idx="2357">
                  <c:v>5.7</c:v>
                </c:pt>
                <c:pt idx="2358">
                  <c:v>6.8</c:v>
                </c:pt>
                <c:pt idx="2359">
                  <c:v>5.9</c:v>
                </c:pt>
                <c:pt idx="2360">
                  <c:v>7.2</c:v>
                </c:pt>
                <c:pt idx="2361">
                  <c:v>5.5</c:v>
                </c:pt>
                <c:pt idx="2362">
                  <c:v>8.4</c:v>
                </c:pt>
                <c:pt idx="2363">
                  <c:v>8.5</c:v>
                </c:pt>
                <c:pt idx="2364">
                  <c:v>5.6</c:v>
                </c:pt>
                <c:pt idx="2365">
                  <c:v>4.0999999999999996</c:v>
                </c:pt>
                <c:pt idx="2366">
                  <c:v>5</c:v>
                </c:pt>
                <c:pt idx="2367">
                  <c:v>6.1</c:v>
                </c:pt>
                <c:pt idx="2368">
                  <c:v>5.4</c:v>
                </c:pt>
                <c:pt idx="2369">
                  <c:v>7.1</c:v>
                </c:pt>
                <c:pt idx="2370">
                  <c:v>6.6</c:v>
                </c:pt>
                <c:pt idx="2371">
                  <c:v>3.6</c:v>
                </c:pt>
                <c:pt idx="2372">
                  <c:v>6.5</c:v>
                </c:pt>
                <c:pt idx="2373">
                  <c:v>8.6</c:v>
                </c:pt>
                <c:pt idx="2374">
                  <c:v>6.2</c:v>
                </c:pt>
                <c:pt idx="2375">
                  <c:v>7</c:v>
                </c:pt>
                <c:pt idx="2376">
                  <c:v>7.6</c:v>
                </c:pt>
                <c:pt idx="2377">
                  <c:v>6.5</c:v>
                </c:pt>
                <c:pt idx="2378">
                  <c:v>6.4</c:v>
                </c:pt>
                <c:pt idx="2379">
                  <c:v>6.7</c:v>
                </c:pt>
                <c:pt idx="2380">
                  <c:v>6.3</c:v>
                </c:pt>
                <c:pt idx="2381">
                  <c:v>6.4</c:v>
                </c:pt>
                <c:pt idx="2382">
                  <c:v>5.7</c:v>
                </c:pt>
                <c:pt idx="2383">
                  <c:v>6.3</c:v>
                </c:pt>
                <c:pt idx="2384">
                  <c:v>7.8</c:v>
                </c:pt>
                <c:pt idx="2385">
                  <c:v>6</c:v>
                </c:pt>
                <c:pt idx="2386">
                  <c:v>7.7</c:v>
                </c:pt>
                <c:pt idx="2387">
                  <c:v>6.2</c:v>
                </c:pt>
                <c:pt idx="2388">
                  <c:v>5.7</c:v>
                </c:pt>
                <c:pt idx="2389">
                  <c:v>7.7</c:v>
                </c:pt>
                <c:pt idx="2390">
                  <c:v>6.4</c:v>
                </c:pt>
                <c:pt idx="2391">
                  <c:v>6.4</c:v>
                </c:pt>
                <c:pt idx="2392">
                  <c:v>6.9</c:v>
                </c:pt>
                <c:pt idx="2393">
                  <c:v>7.3</c:v>
                </c:pt>
                <c:pt idx="2394">
                  <c:v>7.3</c:v>
                </c:pt>
                <c:pt idx="2395">
                  <c:v>6.2</c:v>
                </c:pt>
                <c:pt idx="2396">
                  <c:v>6.6</c:v>
                </c:pt>
                <c:pt idx="2397">
                  <c:v>6.7</c:v>
                </c:pt>
                <c:pt idx="2398">
                  <c:v>5.7</c:v>
                </c:pt>
                <c:pt idx="2399">
                  <c:v>3.1</c:v>
                </c:pt>
                <c:pt idx="2400">
                  <c:v>6.3</c:v>
                </c:pt>
                <c:pt idx="2401">
                  <c:v>5.7</c:v>
                </c:pt>
                <c:pt idx="2402">
                  <c:v>7.1</c:v>
                </c:pt>
                <c:pt idx="2403">
                  <c:v>7</c:v>
                </c:pt>
                <c:pt idx="2404">
                  <c:v>6.1</c:v>
                </c:pt>
                <c:pt idx="2405">
                  <c:v>6.6</c:v>
                </c:pt>
                <c:pt idx="2406">
                  <c:v>7.8</c:v>
                </c:pt>
                <c:pt idx="2407">
                  <c:v>8.3000000000000007</c:v>
                </c:pt>
                <c:pt idx="2408">
                  <c:v>3.9</c:v>
                </c:pt>
                <c:pt idx="2409">
                  <c:v>7</c:v>
                </c:pt>
                <c:pt idx="2410">
                  <c:v>6.7</c:v>
                </c:pt>
                <c:pt idx="2411">
                  <c:v>7.3</c:v>
                </c:pt>
                <c:pt idx="2412">
                  <c:v>7.5</c:v>
                </c:pt>
                <c:pt idx="2413">
                  <c:v>6.3</c:v>
                </c:pt>
                <c:pt idx="2414">
                  <c:v>7.8</c:v>
                </c:pt>
                <c:pt idx="2415">
                  <c:v>7.3</c:v>
                </c:pt>
                <c:pt idx="2416">
                  <c:v>7.6</c:v>
                </c:pt>
                <c:pt idx="2417">
                  <c:v>5.3</c:v>
                </c:pt>
                <c:pt idx="2418">
                  <c:v>7.9</c:v>
                </c:pt>
                <c:pt idx="2419">
                  <c:v>5.3</c:v>
                </c:pt>
                <c:pt idx="2420">
                  <c:v>6.8</c:v>
                </c:pt>
                <c:pt idx="2421">
                  <c:v>7.1</c:v>
                </c:pt>
                <c:pt idx="2422">
                  <c:v>7.2</c:v>
                </c:pt>
                <c:pt idx="2423">
                  <c:v>5.8</c:v>
                </c:pt>
                <c:pt idx="2424">
                  <c:v>5.8</c:v>
                </c:pt>
                <c:pt idx="2425">
                  <c:v>8.3000000000000007</c:v>
                </c:pt>
                <c:pt idx="2426">
                  <c:v>5.6</c:v>
                </c:pt>
                <c:pt idx="2427">
                  <c:v>6.8</c:v>
                </c:pt>
                <c:pt idx="2428">
                  <c:v>5</c:v>
                </c:pt>
                <c:pt idx="2429">
                  <c:v>7.6</c:v>
                </c:pt>
                <c:pt idx="2430">
                  <c:v>6.7</c:v>
                </c:pt>
                <c:pt idx="2431">
                  <c:v>6.7</c:v>
                </c:pt>
                <c:pt idx="2432">
                  <c:v>5.7</c:v>
                </c:pt>
                <c:pt idx="2433">
                  <c:v>5.2</c:v>
                </c:pt>
                <c:pt idx="2434">
                  <c:v>7.5</c:v>
                </c:pt>
                <c:pt idx="2435">
                  <c:v>7.2</c:v>
                </c:pt>
                <c:pt idx="2436">
                  <c:v>5.3</c:v>
                </c:pt>
                <c:pt idx="2437">
                  <c:v>6.5</c:v>
                </c:pt>
                <c:pt idx="2438">
                  <c:v>5</c:v>
                </c:pt>
                <c:pt idx="2439">
                  <c:v>6.1</c:v>
                </c:pt>
                <c:pt idx="2440">
                  <c:v>7.4</c:v>
                </c:pt>
                <c:pt idx="2441">
                  <c:v>4.4000000000000004</c:v>
                </c:pt>
                <c:pt idx="2442">
                  <c:v>7.5</c:v>
                </c:pt>
                <c:pt idx="2443">
                  <c:v>5.7</c:v>
                </c:pt>
                <c:pt idx="2444">
                  <c:v>5.5</c:v>
                </c:pt>
                <c:pt idx="2445">
                  <c:v>7.1</c:v>
                </c:pt>
                <c:pt idx="2446">
                  <c:v>5.9</c:v>
                </c:pt>
                <c:pt idx="2447">
                  <c:v>6.7</c:v>
                </c:pt>
                <c:pt idx="2448">
                  <c:v>7</c:v>
                </c:pt>
                <c:pt idx="2449">
                  <c:v>7.9</c:v>
                </c:pt>
                <c:pt idx="2450">
                  <c:v>6.9</c:v>
                </c:pt>
                <c:pt idx="2451">
                  <c:v>7.3</c:v>
                </c:pt>
                <c:pt idx="2452">
                  <c:v>7.3</c:v>
                </c:pt>
                <c:pt idx="2453">
                  <c:v>3.5</c:v>
                </c:pt>
                <c:pt idx="2454">
                  <c:v>7.8</c:v>
                </c:pt>
                <c:pt idx="2455">
                  <c:v>7.4</c:v>
                </c:pt>
                <c:pt idx="2456">
                  <c:v>6.7</c:v>
                </c:pt>
                <c:pt idx="2457">
                  <c:v>6.4</c:v>
                </c:pt>
                <c:pt idx="2458">
                  <c:v>7.1</c:v>
                </c:pt>
                <c:pt idx="2459">
                  <c:v>6.7</c:v>
                </c:pt>
                <c:pt idx="2460">
                  <c:v>7.8</c:v>
                </c:pt>
                <c:pt idx="2461">
                  <c:v>4</c:v>
                </c:pt>
                <c:pt idx="2462">
                  <c:v>5.9</c:v>
                </c:pt>
                <c:pt idx="2463">
                  <c:v>7.2</c:v>
                </c:pt>
                <c:pt idx="2464">
                  <c:v>7.2</c:v>
                </c:pt>
                <c:pt idx="2465">
                  <c:v>5.0999999999999996</c:v>
                </c:pt>
                <c:pt idx="2466">
                  <c:v>7.7</c:v>
                </c:pt>
                <c:pt idx="2467">
                  <c:v>5.5</c:v>
                </c:pt>
                <c:pt idx="2468">
                  <c:v>6.2</c:v>
                </c:pt>
                <c:pt idx="2469">
                  <c:v>7.2</c:v>
                </c:pt>
                <c:pt idx="2470">
                  <c:v>5.2</c:v>
                </c:pt>
                <c:pt idx="2471">
                  <c:v>6.7</c:v>
                </c:pt>
                <c:pt idx="2472">
                  <c:v>6.3</c:v>
                </c:pt>
                <c:pt idx="2473">
                  <c:v>5</c:v>
                </c:pt>
                <c:pt idx="2474">
                  <c:v>6.2</c:v>
                </c:pt>
                <c:pt idx="2475">
                  <c:v>7.6</c:v>
                </c:pt>
                <c:pt idx="2476">
                  <c:v>4.0999999999999996</c:v>
                </c:pt>
                <c:pt idx="2477">
                  <c:v>5.3</c:v>
                </c:pt>
                <c:pt idx="2478">
                  <c:v>6.2</c:v>
                </c:pt>
                <c:pt idx="2479">
                  <c:v>6.5</c:v>
                </c:pt>
                <c:pt idx="2480">
                  <c:v>8.1</c:v>
                </c:pt>
                <c:pt idx="2481">
                  <c:v>6.3</c:v>
                </c:pt>
                <c:pt idx="2482">
                  <c:v>4.4000000000000004</c:v>
                </c:pt>
                <c:pt idx="2483">
                  <c:v>4.5999999999999996</c:v>
                </c:pt>
                <c:pt idx="2484">
                  <c:v>6</c:v>
                </c:pt>
                <c:pt idx="2485">
                  <c:v>7.6</c:v>
                </c:pt>
                <c:pt idx="2486">
                  <c:v>8.4</c:v>
                </c:pt>
                <c:pt idx="2487">
                  <c:v>7.9</c:v>
                </c:pt>
                <c:pt idx="2488">
                  <c:v>5.6</c:v>
                </c:pt>
                <c:pt idx="2489">
                  <c:v>6.5</c:v>
                </c:pt>
                <c:pt idx="2490">
                  <c:v>7.5</c:v>
                </c:pt>
                <c:pt idx="2491">
                  <c:v>6.3</c:v>
                </c:pt>
                <c:pt idx="2492">
                  <c:v>7.9</c:v>
                </c:pt>
                <c:pt idx="2493">
                  <c:v>7.9</c:v>
                </c:pt>
                <c:pt idx="2494">
                  <c:v>5.0999999999999996</c:v>
                </c:pt>
                <c:pt idx="2495">
                  <c:v>6.7</c:v>
                </c:pt>
                <c:pt idx="2496">
                  <c:v>6.7</c:v>
                </c:pt>
                <c:pt idx="2497">
                  <c:v>5.6</c:v>
                </c:pt>
                <c:pt idx="2498">
                  <c:v>5.6</c:v>
                </c:pt>
                <c:pt idx="2499">
                  <c:v>6.8</c:v>
                </c:pt>
                <c:pt idx="2500">
                  <c:v>6.2</c:v>
                </c:pt>
                <c:pt idx="2501">
                  <c:v>5.6</c:v>
                </c:pt>
                <c:pt idx="2502">
                  <c:v>6.4</c:v>
                </c:pt>
                <c:pt idx="2503">
                  <c:v>5.6</c:v>
                </c:pt>
                <c:pt idx="2504">
                  <c:v>7.4</c:v>
                </c:pt>
                <c:pt idx="2505">
                  <c:v>4.9000000000000004</c:v>
                </c:pt>
                <c:pt idx="2506">
                  <c:v>6</c:v>
                </c:pt>
                <c:pt idx="2507">
                  <c:v>7.2</c:v>
                </c:pt>
                <c:pt idx="2508">
                  <c:v>4.9000000000000004</c:v>
                </c:pt>
                <c:pt idx="2509">
                  <c:v>7.5</c:v>
                </c:pt>
                <c:pt idx="2510">
                  <c:v>4.8</c:v>
                </c:pt>
                <c:pt idx="2511">
                  <c:v>3.1</c:v>
                </c:pt>
                <c:pt idx="2512">
                  <c:v>5.8</c:v>
                </c:pt>
                <c:pt idx="2513">
                  <c:v>6.7</c:v>
                </c:pt>
                <c:pt idx="2514">
                  <c:v>6.8</c:v>
                </c:pt>
                <c:pt idx="2515">
                  <c:v>6.5</c:v>
                </c:pt>
                <c:pt idx="2516">
                  <c:v>5.9</c:v>
                </c:pt>
                <c:pt idx="2517">
                  <c:v>5.5</c:v>
                </c:pt>
                <c:pt idx="2518">
                  <c:v>3.6</c:v>
                </c:pt>
                <c:pt idx="2519">
                  <c:v>3.3</c:v>
                </c:pt>
                <c:pt idx="2520">
                  <c:v>7.4</c:v>
                </c:pt>
                <c:pt idx="2521">
                  <c:v>6.7</c:v>
                </c:pt>
                <c:pt idx="2522">
                  <c:v>3</c:v>
                </c:pt>
                <c:pt idx="2523">
                  <c:v>7.6</c:v>
                </c:pt>
                <c:pt idx="2524">
                  <c:v>6.4</c:v>
                </c:pt>
                <c:pt idx="2525">
                  <c:v>6.9</c:v>
                </c:pt>
                <c:pt idx="2526">
                  <c:v>6.6</c:v>
                </c:pt>
                <c:pt idx="2527">
                  <c:v>5.5</c:v>
                </c:pt>
                <c:pt idx="2528">
                  <c:v>6.6</c:v>
                </c:pt>
                <c:pt idx="2529">
                  <c:v>5.2</c:v>
                </c:pt>
                <c:pt idx="2530">
                  <c:v>4.0999999999999996</c:v>
                </c:pt>
                <c:pt idx="2531">
                  <c:v>6.8</c:v>
                </c:pt>
                <c:pt idx="2532">
                  <c:v>6.5</c:v>
                </c:pt>
                <c:pt idx="2533">
                  <c:v>7.6</c:v>
                </c:pt>
                <c:pt idx="2534">
                  <c:v>7.4</c:v>
                </c:pt>
                <c:pt idx="2535">
                  <c:v>7.7</c:v>
                </c:pt>
                <c:pt idx="2536">
                  <c:v>7.1</c:v>
                </c:pt>
                <c:pt idx="2537">
                  <c:v>6.3</c:v>
                </c:pt>
                <c:pt idx="2538">
                  <c:v>7.6</c:v>
                </c:pt>
                <c:pt idx="2539">
                  <c:v>8</c:v>
                </c:pt>
                <c:pt idx="2540">
                  <c:v>7.3</c:v>
                </c:pt>
                <c:pt idx="2541">
                  <c:v>7.6</c:v>
                </c:pt>
                <c:pt idx="2542">
                  <c:v>7.8</c:v>
                </c:pt>
                <c:pt idx="2543">
                  <c:v>6.5</c:v>
                </c:pt>
                <c:pt idx="2544">
                  <c:v>6.4</c:v>
                </c:pt>
                <c:pt idx="2545">
                  <c:v>8</c:v>
                </c:pt>
                <c:pt idx="2546">
                  <c:v>4.8</c:v>
                </c:pt>
                <c:pt idx="2547">
                  <c:v>7.8</c:v>
                </c:pt>
                <c:pt idx="2548">
                  <c:v>5.9</c:v>
                </c:pt>
                <c:pt idx="2549">
                  <c:v>5.4</c:v>
                </c:pt>
                <c:pt idx="2550">
                  <c:v>3.3</c:v>
                </c:pt>
                <c:pt idx="2551">
                  <c:v>8.1999999999999993</c:v>
                </c:pt>
                <c:pt idx="2552">
                  <c:v>6.6</c:v>
                </c:pt>
                <c:pt idx="2553">
                  <c:v>5.4</c:v>
                </c:pt>
                <c:pt idx="2554">
                  <c:v>6.4</c:v>
                </c:pt>
                <c:pt idx="2555">
                  <c:v>4.8</c:v>
                </c:pt>
                <c:pt idx="2556">
                  <c:v>5.9</c:v>
                </c:pt>
                <c:pt idx="2557">
                  <c:v>5.5</c:v>
                </c:pt>
                <c:pt idx="2558">
                  <c:v>7.9</c:v>
                </c:pt>
                <c:pt idx="2559">
                  <c:v>4.9000000000000004</c:v>
                </c:pt>
                <c:pt idx="2560">
                  <c:v>7.2</c:v>
                </c:pt>
                <c:pt idx="2561">
                  <c:v>6.6</c:v>
                </c:pt>
                <c:pt idx="2562">
                  <c:v>6.7</c:v>
                </c:pt>
                <c:pt idx="2563">
                  <c:v>5.3</c:v>
                </c:pt>
                <c:pt idx="2564">
                  <c:v>7.2</c:v>
                </c:pt>
                <c:pt idx="2565">
                  <c:v>5.0999999999999996</c:v>
                </c:pt>
                <c:pt idx="2566">
                  <c:v>5.6</c:v>
                </c:pt>
                <c:pt idx="2567">
                  <c:v>7.6</c:v>
                </c:pt>
                <c:pt idx="2568">
                  <c:v>3.1</c:v>
                </c:pt>
                <c:pt idx="2569">
                  <c:v>7.2</c:v>
                </c:pt>
                <c:pt idx="2570">
                  <c:v>5.7</c:v>
                </c:pt>
                <c:pt idx="2571">
                  <c:v>5.2</c:v>
                </c:pt>
                <c:pt idx="2572">
                  <c:v>7.7</c:v>
                </c:pt>
                <c:pt idx="2573">
                  <c:v>7</c:v>
                </c:pt>
                <c:pt idx="2574">
                  <c:v>3.6</c:v>
                </c:pt>
                <c:pt idx="2575">
                  <c:v>4.9000000000000004</c:v>
                </c:pt>
                <c:pt idx="2576">
                  <c:v>6</c:v>
                </c:pt>
                <c:pt idx="2577">
                  <c:v>6.6</c:v>
                </c:pt>
                <c:pt idx="2578">
                  <c:v>6.8</c:v>
                </c:pt>
                <c:pt idx="2579">
                  <c:v>7.2</c:v>
                </c:pt>
                <c:pt idx="2580">
                  <c:v>7.2</c:v>
                </c:pt>
                <c:pt idx="2581">
                  <c:v>2.8</c:v>
                </c:pt>
                <c:pt idx="2582">
                  <c:v>6.6</c:v>
                </c:pt>
                <c:pt idx="2583">
                  <c:v>6.7</c:v>
                </c:pt>
                <c:pt idx="2584">
                  <c:v>7</c:v>
                </c:pt>
                <c:pt idx="2585">
                  <c:v>4.4000000000000004</c:v>
                </c:pt>
                <c:pt idx="2586">
                  <c:v>7.1</c:v>
                </c:pt>
                <c:pt idx="2587">
                  <c:v>6.2</c:v>
                </c:pt>
                <c:pt idx="2588">
                  <c:v>7.3</c:v>
                </c:pt>
                <c:pt idx="2589">
                  <c:v>5.0999999999999996</c:v>
                </c:pt>
                <c:pt idx="2590">
                  <c:v>8.1</c:v>
                </c:pt>
                <c:pt idx="2591">
                  <c:v>6.7</c:v>
                </c:pt>
                <c:pt idx="2592">
                  <c:v>6.6</c:v>
                </c:pt>
                <c:pt idx="2593">
                  <c:v>4.5</c:v>
                </c:pt>
                <c:pt idx="2594">
                  <c:v>8.1</c:v>
                </c:pt>
                <c:pt idx="2595">
                  <c:v>6.6</c:v>
                </c:pt>
                <c:pt idx="2596">
                  <c:v>6.5</c:v>
                </c:pt>
                <c:pt idx="2597">
                  <c:v>5.9</c:v>
                </c:pt>
                <c:pt idx="2598">
                  <c:v>6.6</c:v>
                </c:pt>
                <c:pt idx="2599">
                  <c:v>6.5</c:v>
                </c:pt>
                <c:pt idx="2600">
                  <c:v>7.3</c:v>
                </c:pt>
                <c:pt idx="2601">
                  <c:v>7.5</c:v>
                </c:pt>
                <c:pt idx="2602">
                  <c:v>5.9</c:v>
                </c:pt>
                <c:pt idx="2603">
                  <c:v>7.4</c:v>
                </c:pt>
                <c:pt idx="2604">
                  <c:v>6.9</c:v>
                </c:pt>
                <c:pt idx="2605">
                  <c:v>7.9</c:v>
                </c:pt>
                <c:pt idx="2606">
                  <c:v>8.4</c:v>
                </c:pt>
                <c:pt idx="2607">
                  <c:v>8</c:v>
                </c:pt>
                <c:pt idx="2608">
                  <c:v>6</c:v>
                </c:pt>
                <c:pt idx="2609">
                  <c:v>7.3</c:v>
                </c:pt>
                <c:pt idx="2610">
                  <c:v>6.8</c:v>
                </c:pt>
                <c:pt idx="2611">
                  <c:v>7.8</c:v>
                </c:pt>
                <c:pt idx="2612">
                  <c:v>5.7</c:v>
                </c:pt>
                <c:pt idx="2613">
                  <c:v>6.1</c:v>
                </c:pt>
                <c:pt idx="2614">
                  <c:v>8.1</c:v>
                </c:pt>
                <c:pt idx="2615">
                  <c:v>6.1</c:v>
                </c:pt>
                <c:pt idx="2616">
                  <c:v>7.5</c:v>
                </c:pt>
                <c:pt idx="2617">
                  <c:v>6.2</c:v>
                </c:pt>
                <c:pt idx="2618">
                  <c:v>6.2</c:v>
                </c:pt>
                <c:pt idx="2619">
                  <c:v>7.9</c:v>
                </c:pt>
                <c:pt idx="2620">
                  <c:v>7.4</c:v>
                </c:pt>
                <c:pt idx="2621">
                  <c:v>6.6</c:v>
                </c:pt>
                <c:pt idx="2622">
                  <c:v>7.3</c:v>
                </c:pt>
                <c:pt idx="2623">
                  <c:v>7.5</c:v>
                </c:pt>
                <c:pt idx="2624">
                  <c:v>5.6</c:v>
                </c:pt>
                <c:pt idx="2625">
                  <c:v>7.3</c:v>
                </c:pt>
                <c:pt idx="2626">
                  <c:v>6.4</c:v>
                </c:pt>
                <c:pt idx="2627">
                  <c:v>5</c:v>
                </c:pt>
                <c:pt idx="2628">
                  <c:v>5.4</c:v>
                </c:pt>
                <c:pt idx="2629">
                  <c:v>8.1999999999999993</c:v>
                </c:pt>
                <c:pt idx="2630">
                  <c:v>7.1</c:v>
                </c:pt>
                <c:pt idx="2631">
                  <c:v>5.3</c:v>
                </c:pt>
                <c:pt idx="2632">
                  <c:v>6.5</c:v>
                </c:pt>
                <c:pt idx="2633">
                  <c:v>6.2</c:v>
                </c:pt>
                <c:pt idx="2634">
                  <c:v>6.4</c:v>
                </c:pt>
                <c:pt idx="2635">
                  <c:v>7.2</c:v>
                </c:pt>
                <c:pt idx="2636">
                  <c:v>6.9</c:v>
                </c:pt>
                <c:pt idx="2637">
                  <c:v>5.7</c:v>
                </c:pt>
                <c:pt idx="2638">
                  <c:v>7.7</c:v>
                </c:pt>
                <c:pt idx="2639">
                  <c:v>5.4</c:v>
                </c:pt>
                <c:pt idx="2640">
                  <c:v>5.6</c:v>
                </c:pt>
                <c:pt idx="2641">
                  <c:v>7.7</c:v>
                </c:pt>
                <c:pt idx="2642">
                  <c:v>5.0999999999999996</c:v>
                </c:pt>
                <c:pt idx="2643">
                  <c:v>6.8</c:v>
                </c:pt>
                <c:pt idx="2644">
                  <c:v>8.4</c:v>
                </c:pt>
                <c:pt idx="2645">
                  <c:v>4.9000000000000004</c:v>
                </c:pt>
                <c:pt idx="2646">
                  <c:v>7.1</c:v>
                </c:pt>
                <c:pt idx="2647">
                  <c:v>6.6</c:v>
                </c:pt>
                <c:pt idx="2648">
                  <c:v>6.1</c:v>
                </c:pt>
                <c:pt idx="2649">
                  <c:v>4.0999999999999996</c:v>
                </c:pt>
                <c:pt idx="2650">
                  <c:v>5.8</c:v>
                </c:pt>
                <c:pt idx="2651">
                  <c:v>8.1</c:v>
                </c:pt>
                <c:pt idx="2652">
                  <c:v>7.6</c:v>
                </c:pt>
                <c:pt idx="2653">
                  <c:v>7.8</c:v>
                </c:pt>
                <c:pt idx="2654">
                  <c:v>4.5999999999999996</c:v>
                </c:pt>
                <c:pt idx="2655">
                  <c:v>6</c:v>
                </c:pt>
                <c:pt idx="2656">
                  <c:v>7</c:v>
                </c:pt>
                <c:pt idx="2657">
                  <c:v>6.7</c:v>
                </c:pt>
                <c:pt idx="2658">
                  <c:v>6.4</c:v>
                </c:pt>
                <c:pt idx="2659">
                  <c:v>7.2</c:v>
                </c:pt>
                <c:pt idx="2660">
                  <c:v>7.4</c:v>
                </c:pt>
                <c:pt idx="2661">
                  <c:v>4.8</c:v>
                </c:pt>
                <c:pt idx="2662">
                  <c:v>4</c:v>
                </c:pt>
                <c:pt idx="2663">
                  <c:v>6.2</c:v>
                </c:pt>
                <c:pt idx="2664">
                  <c:v>7.7</c:v>
                </c:pt>
                <c:pt idx="2665">
                  <c:v>6.7</c:v>
                </c:pt>
                <c:pt idx="2666">
                  <c:v>7.9</c:v>
                </c:pt>
                <c:pt idx="2667">
                  <c:v>7.9</c:v>
                </c:pt>
                <c:pt idx="2668">
                  <c:v>5.5</c:v>
                </c:pt>
                <c:pt idx="2669">
                  <c:v>6.2</c:v>
                </c:pt>
                <c:pt idx="2670">
                  <c:v>5.0999999999999996</c:v>
                </c:pt>
                <c:pt idx="2671">
                  <c:v>4.0999999999999996</c:v>
                </c:pt>
                <c:pt idx="2672">
                  <c:v>6.7</c:v>
                </c:pt>
                <c:pt idx="2673">
                  <c:v>4.7</c:v>
                </c:pt>
                <c:pt idx="2674">
                  <c:v>6.4</c:v>
                </c:pt>
                <c:pt idx="2675">
                  <c:v>6.3</c:v>
                </c:pt>
                <c:pt idx="2676">
                  <c:v>5.5</c:v>
                </c:pt>
                <c:pt idx="2677">
                  <c:v>7.3</c:v>
                </c:pt>
                <c:pt idx="2678">
                  <c:v>6.3</c:v>
                </c:pt>
                <c:pt idx="2679">
                  <c:v>4.9000000000000004</c:v>
                </c:pt>
                <c:pt idx="2680">
                  <c:v>7.6</c:v>
                </c:pt>
                <c:pt idx="2681">
                  <c:v>6</c:v>
                </c:pt>
                <c:pt idx="2682">
                  <c:v>6.2</c:v>
                </c:pt>
                <c:pt idx="2683">
                  <c:v>6.8</c:v>
                </c:pt>
                <c:pt idx="2684">
                  <c:v>4.5</c:v>
                </c:pt>
                <c:pt idx="2685">
                  <c:v>5.7</c:v>
                </c:pt>
                <c:pt idx="2686">
                  <c:v>8.4</c:v>
                </c:pt>
                <c:pt idx="2687">
                  <c:v>4.5999999999999996</c:v>
                </c:pt>
                <c:pt idx="2688">
                  <c:v>6.2</c:v>
                </c:pt>
                <c:pt idx="2689">
                  <c:v>7</c:v>
                </c:pt>
                <c:pt idx="2690">
                  <c:v>6.9</c:v>
                </c:pt>
                <c:pt idx="2691">
                  <c:v>6.1</c:v>
                </c:pt>
                <c:pt idx="2692">
                  <c:v>6.7</c:v>
                </c:pt>
                <c:pt idx="2693">
                  <c:v>5.6</c:v>
                </c:pt>
                <c:pt idx="2694">
                  <c:v>6.6</c:v>
                </c:pt>
                <c:pt idx="2695">
                  <c:v>6.4</c:v>
                </c:pt>
                <c:pt idx="2696">
                  <c:v>2.8</c:v>
                </c:pt>
                <c:pt idx="2697">
                  <c:v>5.4</c:v>
                </c:pt>
                <c:pt idx="2698">
                  <c:v>5</c:v>
                </c:pt>
                <c:pt idx="2699">
                  <c:v>5.0999999999999996</c:v>
                </c:pt>
                <c:pt idx="2700">
                  <c:v>8</c:v>
                </c:pt>
                <c:pt idx="2701">
                  <c:v>5.9</c:v>
                </c:pt>
                <c:pt idx="2702">
                  <c:v>7.5</c:v>
                </c:pt>
                <c:pt idx="2703">
                  <c:v>8.1999999999999993</c:v>
                </c:pt>
                <c:pt idx="2704">
                  <c:v>7</c:v>
                </c:pt>
                <c:pt idx="2705">
                  <c:v>6.6</c:v>
                </c:pt>
                <c:pt idx="2706">
                  <c:v>6.7</c:v>
                </c:pt>
                <c:pt idx="2707">
                  <c:v>5.5</c:v>
                </c:pt>
                <c:pt idx="2708">
                  <c:v>4.9000000000000004</c:v>
                </c:pt>
                <c:pt idx="2709">
                  <c:v>6.9</c:v>
                </c:pt>
                <c:pt idx="2710">
                  <c:v>7.4</c:v>
                </c:pt>
                <c:pt idx="2711">
                  <c:v>5.6</c:v>
                </c:pt>
                <c:pt idx="2712">
                  <c:v>8</c:v>
                </c:pt>
                <c:pt idx="2713">
                  <c:v>5.3</c:v>
                </c:pt>
                <c:pt idx="2714">
                  <c:v>6.2</c:v>
                </c:pt>
                <c:pt idx="2715">
                  <c:v>5.3</c:v>
                </c:pt>
                <c:pt idx="2716">
                  <c:v>6.6</c:v>
                </c:pt>
                <c:pt idx="2717">
                  <c:v>7.2</c:v>
                </c:pt>
                <c:pt idx="2718">
                  <c:v>4.5999999999999996</c:v>
                </c:pt>
                <c:pt idx="2719">
                  <c:v>7.5</c:v>
                </c:pt>
                <c:pt idx="2720">
                  <c:v>6.5</c:v>
                </c:pt>
                <c:pt idx="2721">
                  <c:v>7.6</c:v>
                </c:pt>
                <c:pt idx="2722">
                  <c:v>6.2</c:v>
                </c:pt>
                <c:pt idx="2723">
                  <c:v>8</c:v>
                </c:pt>
                <c:pt idx="2724">
                  <c:v>5.5</c:v>
                </c:pt>
                <c:pt idx="2725">
                  <c:v>6.3</c:v>
                </c:pt>
                <c:pt idx="2726">
                  <c:v>7.2</c:v>
                </c:pt>
                <c:pt idx="2727">
                  <c:v>7.9</c:v>
                </c:pt>
                <c:pt idx="2728">
                  <c:v>6.7</c:v>
                </c:pt>
                <c:pt idx="2729">
                  <c:v>5.3</c:v>
                </c:pt>
                <c:pt idx="2730">
                  <c:v>6.3</c:v>
                </c:pt>
                <c:pt idx="2731">
                  <c:v>6.5</c:v>
                </c:pt>
                <c:pt idx="2732">
                  <c:v>5.6</c:v>
                </c:pt>
                <c:pt idx="2733">
                  <c:v>7</c:v>
                </c:pt>
                <c:pt idx="2734">
                  <c:v>8.3000000000000007</c:v>
                </c:pt>
                <c:pt idx="2735">
                  <c:v>7.2</c:v>
                </c:pt>
                <c:pt idx="2736">
                  <c:v>6.8</c:v>
                </c:pt>
                <c:pt idx="2737">
                  <c:v>6.4</c:v>
                </c:pt>
                <c:pt idx="2738">
                  <c:v>6.9</c:v>
                </c:pt>
                <c:pt idx="2739">
                  <c:v>8</c:v>
                </c:pt>
                <c:pt idx="2740">
                  <c:v>6.2</c:v>
                </c:pt>
                <c:pt idx="2741">
                  <c:v>6.4</c:v>
                </c:pt>
                <c:pt idx="2742">
                  <c:v>5.6</c:v>
                </c:pt>
                <c:pt idx="2743">
                  <c:v>6.1</c:v>
                </c:pt>
                <c:pt idx="2744">
                  <c:v>6</c:v>
                </c:pt>
                <c:pt idx="2745">
                  <c:v>5.0999999999999996</c:v>
                </c:pt>
                <c:pt idx="2746">
                  <c:v>4.5</c:v>
                </c:pt>
                <c:pt idx="2747">
                  <c:v>5.9</c:v>
                </c:pt>
                <c:pt idx="2748">
                  <c:v>6</c:v>
                </c:pt>
                <c:pt idx="2749">
                  <c:v>5.8</c:v>
                </c:pt>
                <c:pt idx="2750">
                  <c:v>6.1</c:v>
                </c:pt>
                <c:pt idx="2751">
                  <c:v>4.9000000000000004</c:v>
                </c:pt>
                <c:pt idx="2752">
                  <c:v>5.7</c:v>
                </c:pt>
                <c:pt idx="2753">
                  <c:v>7.1</c:v>
                </c:pt>
                <c:pt idx="2754">
                  <c:v>6.6</c:v>
                </c:pt>
                <c:pt idx="2755">
                  <c:v>8.1</c:v>
                </c:pt>
                <c:pt idx="2756">
                  <c:v>5.7</c:v>
                </c:pt>
                <c:pt idx="2757">
                  <c:v>6.8</c:v>
                </c:pt>
                <c:pt idx="2758">
                  <c:v>7.5</c:v>
                </c:pt>
                <c:pt idx="2759">
                  <c:v>6.2</c:v>
                </c:pt>
                <c:pt idx="2760">
                  <c:v>8.3000000000000007</c:v>
                </c:pt>
                <c:pt idx="2761">
                  <c:v>7.4</c:v>
                </c:pt>
                <c:pt idx="2762">
                  <c:v>8</c:v>
                </c:pt>
                <c:pt idx="2763">
                  <c:v>6.9</c:v>
                </c:pt>
                <c:pt idx="2764">
                  <c:v>6.9</c:v>
                </c:pt>
                <c:pt idx="2765">
                  <c:v>9.5</c:v>
                </c:pt>
                <c:pt idx="2766">
                  <c:v>5.5</c:v>
                </c:pt>
                <c:pt idx="2767">
                  <c:v>5.7</c:v>
                </c:pt>
                <c:pt idx="2768">
                  <c:v>7.2</c:v>
                </c:pt>
                <c:pt idx="2769">
                  <c:v>6.9</c:v>
                </c:pt>
                <c:pt idx="2770">
                  <c:v>5.5</c:v>
                </c:pt>
                <c:pt idx="2771">
                  <c:v>5.9</c:v>
                </c:pt>
                <c:pt idx="2772">
                  <c:v>7.7</c:v>
                </c:pt>
                <c:pt idx="2773">
                  <c:v>5.2</c:v>
                </c:pt>
                <c:pt idx="2774">
                  <c:v>7.1</c:v>
                </c:pt>
                <c:pt idx="2775">
                  <c:v>6.6</c:v>
                </c:pt>
                <c:pt idx="2776">
                  <c:v>5.5</c:v>
                </c:pt>
                <c:pt idx="2777">
                  <c:v>7.7</c:v>
                </c:pt>
                <c:pt idx="2778">
                  <c:v>5.4</c:v>
                </c:pt>
                <c:pt idx="2779">
                  <c:v>6.7</c:v>
                </c:pt>
                <c:pt idx="2780">
                  <c:v>5</c:v>
                </c:pt>
                <c:pt idx="2781">
                  <c:v>6.4</c:v>
                </c:pt>
                <c:pt idx="2782">
                  <c:v>6.6</c:v>
                </c:pt>
                <c:pt idx="2783">
                  <c:v>5.9</c:v>
                </c:pt>
                <c:pt idx="2784">
                  <c:v>5.7</c:v>
                </c:pt>
                <c:pt idx="2785">
                  <c:v>4.5</c:v>
                </c:pt>
                <c:pt idx="2786">
                  <c:v>3.7</c:v>
                </c:pt>
                <c:pt idx="2787">
                  <c:v>5</c:v>
                </c:pt>
                <c:pt idx="2788">
                  <c:v>4.5999999999999996</c:v>
                </c:pt>
                <c:pt idx="2789">
                  <c:v>6.5</c:v>
                </c:pt>
                <c:pt idx="2790">
                  <c:v>4.9000000000000004</c:v>
                </c:pt>
                <c:pt idx="2791">
                  <c:v>6</c:v>
                </c:pt>
                <c:pt idx="2792">
                  <c:v>6.9</c:v>
                </c:pt>
                <c:pt idx="2793">
                  <c:v>5.7</c:v>
                </c:pt>
                <c:pt idx="2794">
                  <c:v>6.7</c:v>
                </c:pt>
                <c:pt idx="2795">
                  <c:v>6.9</c:v>
                </c:pt>
                <c:pt idx="2796">
                  <c:v>5.5</c:v>
                </c:pt>
                <c:pt idx="2797">
                  <c:v>4.4000000000000004</c:v>
                </c:pt>
                <c:pt idx="2798">
                  <c:v>5.4</c:v>
                </c:pt>
                <c:pt idx="2799">
                  <c:v>7</c:v>
                </c:pt>
                <c:pt idx="2800">
                  <c:v>5.4</c:v>
                </c:pt>
                <c:pt idx="2801">
                  <c:v>5.4</c:v>
                </c:pt>
                <c:pt idx="2802">
                  <c:v>8</c:v>
                </c:pt>
                <c:pt idx="2803">
                  <c:v>7.6</c:v>
                </c:pt>
                <c:pt idx="2804">
                  <c:v>5.9</c:v>
                </c:pt>
                <c:pt idx="2805">
                  <c:v>6.6</c:v>
                </c:pt>
                <c:pt idx="2806">
                  <c:v>6.7</c:v>
                </c:pt>
                <c:pt idx="2807">
                  <c:v>3.9</c:v>
                </c:pt>
                <c:pt idx="2808">
                  <c:v>5.7</c:v>
                </c:pt>
                <c:pt idx="2809">
                  <c:v>6.7</c:v>
                </c:pt>
                <c:pt idx="2810">
                  <c:v>6.5</c:v>
                </c:pt>
                <c:pt idx="2811">
                  <c:v>6.8</c:v>
                </c:pt>
                <c:pt idx="2812">
                  <c:v>6.3</c:v>
                </c:pt>
                <c:pt idx="2813">
                  <c:v>7.3</c:v>
                </c:pt>
                <c:pt idx="2814">
                  <c:v>6.9</c:v>
                </c:pt>
                <c:pt idx="2815">
                  <c:v>7</c:v>
                </c:pt>
                <c:pt idx="2816">
                  <c:v>6.5</c:v>
                </c:pt>
                <c:pt idx="2817">
                  <c:v>3.6</c:v>
                </c:pt>
                <c:pt idx="2818">
                  <c:v>7.7</c:v>
                </c:pt>
                <c:pt idx="2819">
                  <c:v>7.7</c:v>
                </c:pt>
                <c:pt idx="2820">
                  <c:v>5.9</c:v>
                </c:pt>
                <c:pt idx="2821">
                  <c:v>6.8</c:v>
                </c:pt>
                <c:pt idx="2822">
                  <c:v>7.4</c:v>
                </c:pt>
                <c:pt idx="2823">
                  <c:v>5.0999999999999996</c:v>
                </c:pt>
                <c:pt idx="2824">
                  <c:v>9.1</c:v>
                </c:pt>
                <c:pt idx="2825">
                  <c:v>7.4</c:v>
                </c:pt>
                <c:pt idx="2826">
                  <c:v>7.2</c:v>
                </c:pt>
                <c:pt idx="2827">
                  <c:v>6</c:v>
                </c:pt>
                <c:pt idx="2828">
                  <c:v>7.4</c:v>
                </c:pt>
                <c:pt idx="2829">
                  <c:v>8.3000000000000007</c:v>
                </c:pt>
                <c:pt idx="2830">
                  <c:v>8.1</c:v>
                </c:pt>
                <c:pt idx="2831">
                  <c:v>6.3</c:v>
                </c:pt>
                <c:pt idx="2832">
                  <c:v>7.3</c:v>
                </c:pt>
                <c:pt idx="2833">
                  <c:v>3.6</c:v>
                </c:pt>
                <c:pt idx="2834">
                  <c:v>1.6</c:v>
                </c:pt>
                <c:pt idx="2835">
                  <c:v>8</c:v>
                </c:pt>
                <c:pt idx="2836">
                  <c:v>6.2</c:v>
                </c:pt>
                <c:pt idx="2837">
                  <c:v>9</c:v>
                </c:pt>
                <c:pt idx="2838">
                  <c:v>6.1</c:v>
                </c:pt>
                <c:pt idx="2839">
                  <c:v>5.7</c:v>
                </c:pt>
                <c:pt idx="2840">
                  <c:v>6.8</c:v>
                </c:pt>
                <c:pt idx="2841">
                  <c:v>5.5</c:v>
                </c:pt>
                <c:pt idx="2842">
                  <c:v>6.8</c:v>
                </c:pt>
                <c:pt idx="2843">
                  <c:v>7.3</c:v>
                </c:pt>
                <c:pt idx="2844">
                  <c:v>6.1</c:v>
                </c:pt>
                <c:pt idx="2845">
                  <c:v>7.2</c:v>
                </c:pt>
                <c:pt idx="2846">
                  <c:v>5.9</c:v>
                </c:pt>
                <c:pt idx="2847">
                  <c:v>6.1</c:v>
                </c:pt>
                <c:pt idx="2848">
                  <c:v>6.8</c:v>
                </c:pt>
                <c:pt idx="2849">
                  <c:v>7.7</c:v>
                </c:pt>
                <c:pt idx="2850">
                  <c:v>4.9000000000000004</c:v>
                </c:pt>
                <c:pt idx="2851">
                  <c:v>6.1</c:v>
                </c:pt>
                <c:pt idx="2852">
                  <c:v>2.5</c:v>
                </c:pt>
                <c:pt idx="2853">
                  <c:v>6.1</c:v>
                </c:pt>
                <c:pt idx="2854">
                  <c:v>5.9</c:v>
                </c:pt>
                <c:pt idx="2855">
                  <c:v>5.7</c:v>
                </c:pt>
                <c:pt idx="2856">
                  <c:v>5.6</c:v>
                </c:pt>
                <c:pt idx="2857">
                  <c:v>7.2</c:v>
                </c:pt>
                <c:pt idx="2858">
                  <c:v>7.7</c:v>
                </c:pt>
                <c:pt idx="2859">
                  <c:v>7.8</c:v>
                </c:pt>
                <c:pt idx="2860">
                  <c:v>6.1</c:v>
                </c:pt>
                <c:pt idx="2861">
                  <c:v>5.8</c:v>
                </c:pt>
                <c:pt idx="2862">
                  <c:v>6.5</c:v>
                </c:pt>
                <c:pt idx="2863">
                  <c:v>7.9</c:v>
                </c:pt>
                <c:pt idx="2864">
                  <c:v>6.3</c:v>
                </c:pt>
                <c:pt idx="2865">
                  <c:v>3.8</c:v>
                </c:pt>
                <c:pt idx="2866">
                  <c:v>8.3000000000000007</c:v>
                </c:pt>
                <c:pt idx="2867">
                  <c:v>6.4</c:v>
                </c:pt>
                <c:pt idx="2868">
                  <c:v>6.7</c:v>
                </c:pt>
                <c:pt idx="2869">
                  <c:v>6.1</c:v>
                </c:pt>
                <c:pt idx="2870">
                  <c:v>8.1</c:v>
                </c:pt>
                <c:pt idx="2871">
                  <c:v>6</c:v>
                </c:pt>
                <c:pt idx="2872">
                  <c:v>5.8</c:v>
                </c:pt>
                <c:pt idx="2873">
                  <c:v>5.6</c:v>
                </c:pt>
                <c:pt idx="2874">
                  <c:v>6.1</c:v>
                </c:pt>
                <c:pt idx="2875">
                  <c:v>5.9</c:v>
                </c:pt>
                <c:pt idx="2876">
                  <c:v>7.3</c:v>
                </c:pt>
                <c:pt idx="2877">
                  <c:v>6.8</c:v>
                </c:pt>
                <c:pt idx="2878">
                  <c:v>5.7</c:v>
                </c:pt>
                <c:pt idx="2879">
                  <c:v>7.3</c:v>
                </c:pt>
                <c:pt idx="2880">
                  <c:v>6.3</c:v>
                </c:pt>
                <c:pt idx="2881">
                  <c:v>5.9</c:v>
                </c:pt>
                <c:pt idx="2882">
                  <c:v>7.1</c:v>
                </c:pt>
                <c:pt idx="2883">
                  <c:v>7.1</c:v>
                </c:pt>
                <c:pt idx="2884">
                  <c:v>8</c:v>
                </c:pt>
                <c:pt idx="2885">
                  <c:v>5.0999999999999996</c:v>
                </c:pt>
                <c:pt idx="2886">
                  <c:v>7.1</c:v>
                </c:pt>
                <c:pt idx="2887">
                  <c:v>6.5</c:v>
                </c:pt>
                <c:pt idx="2888">
                  <c:v>4.5</c:v>
                </c:pt>
                <c:pt idx="2889">
                  <c:v>6.6</c:v>
                </c:pt>
                <c:pt idx="2890">
                  <c:v>4.3</c:v>
                </c:pt>
                <c:pt idx="2891">
                  <c:v>6.7</c:v>
                </c:pt>
                <c:pt idx="2892">
                  <c:v>6.8</c:v>
                </c:pt>
                <c:pt idx="2893">
                  <c:v>5.4</c:v>
                </c:pt>
                <c:pt idx="2894">
                  <c:v>6.6</c:v>
                </c:pt>
                <c:pt idx="2895">
                  <c:v>7.4</c:v>
                </c:pt>
                <c:pt idx="2896">
                  <c:v>7.3</c:v>
                </c:pt>
                <c:pt idx="2897">
                  <c:v>6.9</c:v>
                </c:pt>
                <c:pt idx="2898">
                  <c:v>8</c:v>
                </c:pt>
                <c:pt idx="2899">
                  <c:v>6.4</c:v>
                </c:pt>
                <c:pt idx="2900">
                  <c:v>7.8</c:v>
                </c:pt>
                <c:pt idx="2901">
                  <c:v>6.1</c:v>
                </c:pt>
                <c:pt idx="2902">
                  <c:v>6.1</c:v>
                </c:pt>
                <c:pt idx="2903">
                  <c:v>5.0999999999999996</c:v>
                </c:pt>
                <c:pt idx="2904">
                  <c:v>7.8</c:v>
                </c:pt>
                <c:pt idx="2905">
                  <c:v>7.4</c:v>
                </c:pt>
                <c:pt idx="2906">
                  <c:v>7.8</c:v>
                </c:pt>
                <c:pt idx="2907">
                  <c:v>8</c:v>
                </c:pt>
                <c:pt idx="2908">
                  <c:v>6.7</c:v>
                </c:pt>
                <c:pt idx="2909">
                  <c:v>6.6</c:v>
                </c:pt>
                <c:pt idx="2910">
                  <c:v>6.4</c:v>
                </c:pt>
                <c:pt idx="2911">
                  <c:v>6.7</c:v>
                </c:pt>
                <c:pt idx="2912">
                  <c:v>6.2</c:v>
                </c:pt>
                <c:pt idx="2913">
                  <c:v>7.3</c:v>
                </c:pt>
                <c:pt idx="2914">
                  <c:v>8.1</c:v>
                </c:pt>
                <c:pt idx="2915">
                  <c:v>7</c:v>
                </c:pt>
                <c:pt idx="2916">
                  <c:v>8</c:v>
                </c:pt>
                <c:pt idx="2917">
                  <c:v>8</c:v>
                </c:pt>
                <c:pt idx="2918">
                  <c:v>7</c:v>
                </c:pt>
                <c:pt idx="2919">
                  <c:v>7.9</c:v>
                </c:pt>
                <c:pt idx="2920">
                  <c:v>5.9</c:v>
                </c:pt>
                <c:pt idx="2921">
                  <c:v>6.6</c:v>
                </c:pt>
                <c:pt idx="2922">
                  <c:v>6.3</c:v>
                </c:pt>
                <c:pt idx="2923">
                  <c:v>7.7</c:v>
                </c:pt>
                <c:pt idx="2924">
                  <c:v>6.9</c:v>
                </c:pt>
                <c:pt idx="2925">
                  <c:v>7.1</c:v>
                </c:pt>
                <c:pt idx="2926">
                  <c:v>7.4</c:v>
                </c:pt>
                <c:pt idx="2927">
                  <c:v>6.5</c:v>
                </c:pt>
                <c:pt idx="2928">
                  <c:v>6.5</c:v>
                </c:pt>
                <c:pt idx="2929">
                  <c:v>6.8</c:v>
                </c:pt>
                <c:pt idx="2930">
                  <c:v>7.5</c:v>
                </c:pt>
                <c:pt idx="2931">
                  <c:v>6.6</c:v>
                </c:pt>
                <c:pt idx="2932">
                  <c:v>7.1</c:v>
                </c:pt>
                <c:pt idx="2933">
                  <c:v>6.6</c:v>
                </c:pt>
                <c:pt idx="2934">
                  <c:v>7</c:v>
                </c:pt>
                <c:pt idx="2935">
                  <c:v>3.3</c:v>
                </c:pt>
                <c:pt idx="2936">
                  <c:v>6.7</c:v>
                </c:pt>
                <c:pt idx="2937">
                  <c:v>8</c:v>
                </c:pt>
                <c:pt idx="2938">
                  <c:v>6.8</c:v>
                </c:pt>
                <c:pt idx="2939">
                  <c:v>6</c:v>
                </c:pt>
                <c:pt idx="2940">
                  <c:v>5.4</c:v>
                </c:pt>
                <c:pt idx="2941">
                  <c:v>4.3</c:v>
                </c:pt>
                <c:pt idx="2942">
                  <c:v>6.2</c:v>
                </c:pt>
                <c:pt idx="2943">
                  <c:v>7.7</c:v>
                </c:pt>
                <c:pt idx="2944">
                  <c:v>8</c:v>
                </c:pt>
                <c:pt idx="2945">
                  <c:v>7.4</c:v>
                </c:pt>
                <c:pt idx="2946">
                  <c:v>5.9</c:v>
                </c:pt>
                <c:pt idx="2947">
                  <c:v>7.8</c:v>
                </c:pt>
                <c:pt idx="2948">
                  <c:v>7.4</c:v>
                </c:pt>
                <c:pt idx="2949">
                  <c:v>6.5</c:v>
                </c:pt>
                <c:pt idx="2950">
                  <c:v>5.4</c:v>
                </c:pt>
                <c:pt idx="2951">
                  <c:v>7</c:v>
                </c:pt>
                <c:pt idx="2952">
                  <c:v>8.6</c:v>
                </c:pt>
                <c:pt idx="2953">
                  <c:v>7.6</c:v>
                </c:pt>
                <c:pt idx="2954">
                  <c:v>6.9</c:v>
                </c:pt>
                <c:pt idx="2955">
                  <c:v>7</c:v>
                </c:pt>
                <c:pt idx="2956">
                  <c:v>5.3</c:v>
                </c:pt>
                <c:pt idx="2957">
                  <c:v>6.4</c:v>
                </c:pt>
                <c:pt idx="2958">
                  <c:v>4.5</c:v>
                </c:pt>
                <c:pt idx="2959">
                  <c:v>7.8</c:v>
                </c:pt>
                <c:pt idx="2960">
                  <c:v>6.7</c:v>
                </c:pt>
                <c:pt idx="2961">
                  <c:v>5.3</c:v>
                </c:pt>
                <c:pt idx="2962">
                  <c:v>6.3</c:v>
                </c:pt>
                <c:pt idx="2963">
                  <c:v>7</c:v>
                </c:pt>
                <c:pt idx="2964">
                  <c:v>5.3</c:v>
                </c:pt>
                <c:pt idx="2965">
                  <c:v>6.6</c:v>
                </c:pt>
                <c:pt idx="2966">
                  <c:v>5.8</c:v>
                </c:pt>
                <c:pt idx="2967">
                  <c:v>6.7</c:v>
                </c:pt>
                <c:pt idx="2968">
                  <c:v>6.6</c:v>
                </c:pt>
                <c:pt idx="2969">
                  <c:v>7</c:v>
                </c:pt>
                <c:pt idx="2970">
                  <c:v>8.4</c:v>
                </c:pt>
                <c:pt idx="2971">
                  <c:v>6</c:v>
                </c:pt>
                <c:pt idx="2972">
                  <c:v>5.4</c:v>
                </c:pt>
                <c:pt idx="2973">
                  <c:v>7.8</c:v>
                </c:pt>
                <c:pt idx="2974">
                  <c:v>7.6</c:v>
                </c:pt>
                <c:pt idx="2975">
                  <c:v>6.6</c:v>
                </c:pt>
                <c:pt idx="2976">
                  <c:v>6.4</c:v>
                </c:pt>
                <c:pt idx="2977">
                  <c:v>7</c:v>
                </c:pt>
                <c:pt idx="2978">
                  <c:v>5.7</c:v>
                </c:pt>
                <c:pt idx="2979">
                  <c:v>5.9</c:v>
                </c:pt>
                <c:pt idx="2980">
                  <c:v>6.3</c:v>
                </c:pt>
                <c:pt idx="2981">
                  <c:v>6.3</c:v>
                </c:pt>
                <c:pt idx="2982">
                  <c:v>6.2</c:v>
                </c:pt>
                <c:pt idx="2983">
                  <c:v>2.1</c:v>
                </c:pt>
                <c:pt idx="2984">
                  <c:v>5</c:v>
                </c:pt>
                <c:pt idx="2985">
                  <c:v>5.3</c:v>
                </c:pt>
                <c:pt idx="2986">
                  <c:v>7.1</c:v>
                </c:pt>
                <c:pt idx="2987">
                  <c:v>7</c:v>
                </c:pt>
                <c:pt idx="2988">
                  <c:v>7</c:v>
                </c:pt>
                <c:pt idx="2989">
                  <c:v>5.7</c:v>
                </c:pt>
                <c:pt idx="2990">
                  <c:v>7.1</c:v>
                </c:pt>
                <c:pt idx="2991">
                  <c:v>7</c:v>
                </c:pt>
                <c:pt idx="2992">
                  <c:v>7.7</c:v>
                </c:pt>
                <c:pt idx="2993">
                  <c:v>7.1</c:v>
                </c:pt>
                <c:pt idx="2994">
                  <c:v>6.8</c:v>
                </c:pt>
                <c:pt idx="2995">
                  <c:v>7.5</c:v>
                </c:pt>
                <c:pt idx="2996">
                  <c:v>6.3</c:v>
                </c:pt>
                <c:pt idx="2997">
                  <c:v>7.3</c:v>
                </c:pt>
                <c:pt idx="2998">
                  <c:v>6.8</c:v>
                </c:pt>
                <c:pt idx="2999">
                  <c:v>7.2</c:v>
                </c:pt>
                <c:pt idx="3000">
                  <c:v>6.4</c:v>
                </c:pt>
                <c:pt idx="3001">
                  <c:v>6</c:v>
                </c:pt>
                <c:pt idx="3002">
                  <c:v>6.4</c:v>
                </c:pt>
                <c:pt idx="3003">
                  <c:v>5.0999999999999996</c:v>
                </c:pt>
                <c:pt idx="3004">
                  <c:v>7.5</c:v>
                </c:pt>
                <c:pt idx="3005">
                  <c:v>7.1</c:v>
                </c:pt>
                <c:pt idx="3006">
                  <c:v>4.5999999999999996</c:v>
                </c:pt>
                <c:pt idx="3007">
                  <c:v>5.7</c:v>
                </c:pt>
                <c:pt idx="3008">
                  <c:v>6.8</c:v>
                </c:pt>
                <c:pt idx="3009">
                  <c:v>7.7</c:v>
                </c:pt>
                <c:pt idx="3010">
                  <c:v>6.7</c:v>
                </c:pt>
                <c:pt idx="3011">
                  <c:v>3.2</c:v>
                </c:pt>
                <c:pt idx="3012">
                  <c:v>6.1</c:v>
                </c:pt>
                <c:pt idx="3013">
                  <c:v>5.6</c:v>
                </c:pt>
                <c:pt idx="3014">
                  <c:v>6.9</c:v>
                </c:pt>
                <c:pt idx="3015">
                  <c:v>7.5</c:v>
                </c:pt>
                <c:pt idx="3016">
                  <c:v>5.8</c:v>
                </c:pt>
                <c:pt idx="3017">
                  <c:v>8.3000000000000007</c:v>
                </c:pt>
                <c:pt idx="3018">
                  <c:v>2.8</c:v>
                </c:pt>
                <c:pt idx="3019">
                  <c:v>6.6</c:v>
                </c:pt>
                <c:pt idx="3020">
                  <c:v>7.5</c:v>
                </c:pt>
                <c:pt idx="3021">
                  <c:v>6</c:v>
                </c:pt>
                <c:pt idx="3022">
                  <c:v>6.2</c:v>
                </c:pt>
                <c:pt idx="3023">
                  <c:v>7.2</c:v>
                </c:pt>
                <c:pt idx="3024">
                  <c:v>8.6999999999999993</c:v>
                </c:pt>
                <c:pt idx="3025">
                  <c:v>6</c:v>
                </c:pt>
                <c:pt idx="3026">
                  <c:v>8</c:v>
                </c:pt>
                <c:pt idx="3027">
                  <c:v>7.2</c:v>
                </c:pt>
                <c:pt idx="3028">
                  <c:v>4.5</c:v>
                </c:pt>
                <c:pt idx="3029">
                  <c:v>7.9</c:v>
                </c:pt>
                <c:pt idx="3030">
                  <c:v>7.1</c:v>
                </c:pt>
                <c:pt idx="3031">
                  <c:v>7.5</c:v>
                </c:pt>
                <c:pt idx="3032">
                  <c:v>6.8</c:v>
                </c:pt>
                <c:pt idx="3033">
                  <c:v>4.3</c:v>
                </c:pt>
                <c:pt idx="3034">
                  <c:v>7.2</c:v>
                </c:pt>
                <c:pt idx="3035">
                  <c:v>5.8</c:v>
                </c:pt>
                <c:pt idx="3036">
                  <c:v>7.1</c:v>
                </c:pt>
                <c:pt idx="3037">
                  <c:v>7.4</c:v>
                </c:pt>
                <c:pt idx="3038">
                  <c:v>7.6</c:v>
                </c:pt>
                <c:pt idx="3039">
                  <c:v>6.9</c:v>
                </c:pt>
                <c:pt idx="3040">
                  <c:v>6</c:v>
                </c:pt>
                <c:pt idx="3041">
                  <c:v>6.9</c:v>
                </c:pt>
                <c:pt idx="3042">
                  <c:v>7.3</c:v>
                </c:pt>
                <c:pt idx="3043">
                  <c:v>4.5999999999999996</c:v>
                </c:pt>
                <c:pt idx="3044">
                  <c:v>6</c:v>
                </c:pt>
                <c:pt idx="3045">
                  <c:v>6.4</c:v>
                </c:pt>
                <c:pt idx="3046">
                  <c:v>5.5</c:v>
                </c:pt>
                <c:pt idx="3047">
                  <c:v>7.5</c:v>
                </c:pt>
                <c:pt idx="3048">
                  <c:v>8.1</c:v>
                </c:pt>
                <c:pt idx="3049">
                  <c:v>6.3</c:v>
                </c:pt>
                <c:pt idx="3050">
                  <c:v>5.0999999999999996</c:v>
                </c:pt>
                <c:pt idx="3051">
                  <c:v>6.8</c:v>
                </c:pt>
                <c:pt idx="3052">
                  <c:v>5.3</c:v>
                </c:pt>
                <c:pt idx="3053">
                  <c:v>7.3</c:v>
                </c:pt>
                <c:pt idx="3054">
                  <c:v>7.3</c:v>
                </c:pt>
                <c:pt idx="3055">
                  <c:v>7.1</c:v>
                </c:pt>
                <c:pt idx="3056">
                  <c:v>7.6</c:v>
                </c:pt>
                <c:pt idx="3057">
                  <c:v>5.3</c:v>
                </c:pt>
                <c:pt idx="3058">
                  <c:v>7.8</c:v>
                </c:pt>
                <c:pt idx="3059">
                  <c:v>7.7</c:v>
                </c:pt>
                <c:pt idx="3060">
                  <c:v>7.7</c:v>
                </c:pt>
                <c:pt idx="3061">
                  <c:v>5.4</c:v>
                </c:pt>
                <c:pt idx="3062">
                  <c:v>6.2</c:v>
                </c:pt>
                <c:pt idx="3063">
                  <c:v>7.4</c:v>
                </c:pt>
                <c:pt idx="3064">
                  <c:v>6.2</c:v>
                </c:pt>
                <c:pt idx="3065">
                  <c:v>5.0999999999999996</c:v>
                </c:pt>
                <c:pt idx="3066">
                  <c:v>6.9</c:v>
                </c:pt>
                <c:pt idx="3067">
                  <c:v>6.3</c:v>
                </c:pt>
                <c:pt idx="3068">
                  <c:v>6.8</c:v>
                </c:pt>
                <c:pt idx="3069">
                  <c:v>7.4</c:v>
                </c:pt>
                <c:pt idx="3070">
                  <c:v>5.7</c:v>
                </c:pt>
                <c:pt idx="3071">
                  <c:v>5.8</c:v>
                </c:pt>
                <c:pt idx="3072">
                  <c:v>6.2</c:v>
                </c:pt>
                <c:pt idx="3073">
                  <c:v>4.3</c:v>
                </c:pt>
                <c:pt idx="3074">
                  <c:v>6.4</c:v>
                </c:pt>
                <c:pt idx="3075">
                  <c:v>6</c:v>
                </c:pt>
                <c:pt idx="3076">
                  <c:v>6.9</c:v>
                </c:pt>
                <c:pt idx="3077">
                  <c:v>5.5</c:v>
                </c:pt>
                <c:pt idx="3078">
                  <c:v>5.4</c:v>
                </c:pt>
                <c:pt idx="3079">
                  <c:v>8.3000000000000007</c:v>
                </c:pt>
                <c:pt idx="3080">
                  <c:v>7.9</c:v>
                </c:pt>
                <c:pt idx="3081">
                  <c:v>6.5</c:v>
                </c:pt>
                <c:pt idx="3082">
                  <c:v>6.3</c:v>
                </c:pt>
                <c:pt idx="3083">
                  <c:v>6.4</c:v>
                </c:pt>
                <c:pt idx="3084">
                  <c:v>7.9</c:v>
                </c:pt>
                <c:pt idx="3085">
                  <c:v>5.3</c:v>
                </c:pt>
                <c:pt idx="3086">
                  <c:v>5.8</c:v>
                </c:pt>
                <c:pt idx="3087">
                  <c:v>6.6</c:v>
                </c:pt>
                <c:pt idx="3088">
                  <c:v>7.4</c:v>
                </c:pt>
                <c:pt idx="3089">
                  <c:v>8.3000000000000007</c:v>
                </c:pt>
                <c:pt idx="3090">
                  <c:v>5.3</c:v>
                </c:pt>
                <c:pt idx="3091">
                  <c:v>6.2</c:v>
                </c:pt>
                <c:pt idx="3092">
                  <c:v>6.9</c:v>
                </c:pt>
                <c:pt idx="3093">
                  <c:v>5.9</c:v>
                </c:pt>
                <c:pt idx="3094">
                  <c:v>6.1</c:v>
                </c:pt>
                <c:pt idx="3095">
                  <c:v>5.8</c:v>
                </c:pt>
                <c:pt idx="3096">
                  <c:v>7.3</c:v>
                </c:pt>
                <c:pt idx="3097">
                  <c:v>5.9</c:v>
                </c:pt>
                <c:pt idx="3098">
                  <c:v>5.5</c:v>
                </c:pt>
                <c:pt idx="3099">
                  <c:v>5</c:v>
                </c:pt>
                <c:pt idx="3100">
                  <c:v>7</c:v>
                </c:pt>
                <c:pt idx="3101">
                  <c:v>7.8</c:v>
                </c:pt>
                <c:pt idx="3102">
                  <c:v>6.4</c:v>
                </c:pt>
                <c:pt idx="3103">
                  <c:v>5.9</c:v>
                </c:pt>
                <c:pt idx="3104">
                  <c:v>7</c:v>
                </c:pt>
                <c:pt idx="3105">
                  <c:v>6.1</c:v>
                </c:pt>
                <c:pt idx="3106">
                  <c:v>6.9</c:v>
                </c:pt>
                <c:pt idx="3107">
                  <c:v>7.5</c:v>
                </c:pt>
                <c:pt idx="3108">
                  <c:v>7.3</c:v>
                </c:pt>
                <c:pt idx="3109">
                  <c:v>6.5</c:v>
                </c:pt>
                <c:pt idx="3110">
                  <c:v>6.2</c:v>
                </c:pt>
                <c:pt idx="3111">
                  <c:v>6.7</c:v>
                </c:pt>
                <c:pt idx="3112">
                  <c:v>6</c:v>
                </c:pt>
                <c:pt idx="3113">
                  <c:v>6.3</c:v>
                </c:pt>
                <c:pt idx="3114">
                  <c:v>5.8</c:v>
                </c:pt>
                <c:pt idx="3115">
                  <c:v>6.1</c:v>
                </c:pt>
                <c:pt idx="3116">
                  <c:v>6.9</c:v>
                </c:pt>
                <c:pt idx="3117">
                  <c:v>8.3000000000000007</c:v>
                </c:pt>
                <c:pt idx="3118">
                  <c:v>5.4</c:v>
                </c:pt>
                <c:pt idx="3119">
                  <c:v>6.7</c:v>
                </c:pt>
                <c:pt idx="3120">
                  <c:v>7.4</c:v>
                </c:pt>
                <c:pt idx="3121">
                  <c:v>5.6</c:v>
                </c:pt>
                <c:pt idx="3122">
                  <c:v>6.5</c:v>
                </c:pt>
                <c:pt idx="3123">
                  <c:v>6.5</c:v>
                </c:pt>
                <c:pt idx="3124">
                  <c:v>5.8</c:v>
                </c:pt>
                <c:pt idx="3125">
                  <c:v>5</c:v>
                </c:pt>
                <c:pt idx="3126">
                  <c:v>5.5</c:v>
                </c:pt>
                <c:pt idx="3127">
                  <c:v>6.5</c:v>
                </c:pt>
                <c:pt idx="3128">
                  <c:v>7.2</c:v>
                </c:pt>
                <c:pt idx="3129">
                  <c:v>7.3</c:v>
                </c:pt>
                <c:pt idx="3130">
                  <c:v>7.2</c:v>
                </c:pt>
                <c:pt idx="3131">
                  <c:v>5.2</c:v>
                </c:pt>
                <c:pt idx="3132">
                  <c:v>5.7</c:v>
                </c:pt>
                <c:pt idx="3133">
                  <c:v>4.7</c:v>
                </c:pt>
                <c:pt idx="3134">
                  <c:v>5.9</c:v>
                </c:pt>
                <c:pt idx="3135">
                  <c:v>6.8</c:v>
                </c:pt>
                <c:pt idx="3136">
                  <c:v>5.9</c:v>
                </c:pt>
                <c:pt idx="3137">
                  <c:v>5.3</c:v>
                </c:pt>
                <c:pt idx="3138">
                  <c:v>6</c:v>
                </c:pt>
                <c:pt idx="3139">
                  <c:v>7.7</c:v>
                </c:pt>
                <c:pt idx="3140">
                  <c:v>4.4000000000000004</c:v>
                </c:pt>
                <c:pt idx="3141">
                  <c:v>6.6</c:v>
                </c:pt>
                <c:pt idx="3142">
                  <c:v>6.7</c:v>
                </c:pt>
                <c:pt idx="3143">
                  <c:v>5.5</c:v>
                </c:pt>
                <c:pt idx="3144">
                  <c:v>6.5</c:v>
                </c:pt>
                <c:pt idx="3145">
                  <c:v>6.2</c:v>
                </c:pt>
                <c:pt idx="3146">
                  <c:v>7.1</c:v>
                </c:pt>
                <c:pt idx="3147">
                  <c:v>6.1</c:v>
                </c:pt>
                <c:pt idx="3148">
                  <c:v>7.1</c:v>
                </c:pt>
                <c:pt idx="3149">
                  <c:v>6</c:v>
                </c:pt>
                <c:pt idx="3150">
                  <c:v>7.4</c:v>
                </c:pt>
                <c:pt idx="3151">
                  <c:v>5.9</c:v>
                </c:pt>
                <c:pt idx="3152">
                  <c:v>4.0999999999999996</c:v>
                </c:pt>
                <c:pt idx="3153">
                  <c:v>5.8</c:v>
                </c:pt>
                <c:pt idx="3154">
                  <c:v>5.9</c:v>
                </c:pt>
                <c:pt idx="3155">
                  <c:v>7</c:v>
                </c:pt>
                <c:pt idx="3156">
                  <c:v>6.8</c:v>
                </c:pt>
                <c:pt idx="3157">
                  <c:v>7.4</c:v>
                </c:pt>
                <c:pt idx="3158">
                  <c:v>7.1</c:v>
                </c:pt>
                <c:pt idx="3159">
                  <c:v>7</c:v>
                </c:pt>
                <c:pt idx="3160">
                  <c:v>5.8</c:v>
                </c:pt>
                <c:pt idx="3161">
                  <c:v>7.8</c:v>
                </c:pt>
                <c:pt idx="3162">
                  <c:v>6.5</c:v>
                </c:pt>
                <c:pt idx="3163">
                  <c:v>7</c:v>
                </c:pt>
                <c:pt idx="3164">
                  <c:v>6.3</c:v>
                </c:pt>
                <c:pt idx="3165">
                  <c:v>5.3</c:v>
                </c:pt>
                <c:pt idx="3166">
                  <c:v>6.8</c:v>
                </c:pt>
                <c:pt idx="3167">
                  <c:v>5.5</c:v>
                </c:pt>
                <c:pt idx="3168">
                  <c:v>7.4</c:v>
                </c:pt>
                <c:pt idx="3169">
                  <c:v>4.3</c:v>
                </c:pt>
                <c:pt idx="3170">
                  <c:v>6</c:v>
                </c:pt>
                <c:pt idx="3171">
                  <c:v>5.2</c:v>
                </c:pt>
                <c:pt idx="3172">
                  <c:v>6.7</c:v>
                </c:pt>
                <c:pt idx="3173">
                  <c:v>6.3</c:v>
                </c:pt>
                <c:pt idx="3174">
                  <c:v>7.9</c:v>
                </c:pt>
                <c:pt idx="3175">
                  <c:v>8.6</c:v>
                </c:pt>
                <c:pt idx="3176">
                  <c:v>6.1</c:v>
                </c:pt>
                <c:pt idx="3177">
                  <c:v>5.8</c:v>
                </c:pt>
                <c:pt idx="3178">
                  <c:v>7.7</c:v>
                </c:pt>
                <c:pt idx="3179">
                  <c:v>8</c:v>
                </c:pt>
                <c:pt idx="3180">
                  <c:v>5.6</c:v>
                </c:pt>
                <c:pt idx="3181">
                  <c:v>6.7</c:v>
                </c:pt>
                <c:pt idx="3182">
                  <c:v>6.6</c:v>
                </c:pt>
                <c:pt idx="3183">
                  <c:v>4.2</c:v>
                </c:pt>
                <c:pt idx="3184">
                  <c:v>6.6</c:v>
                </c:pt>
                <c:pt idx="3185">
                  <c:v>4.0999999999999996</c:v>
                </c:pt>
                <c:pt idx="3186">
                  <c:v>7.3</c:v>
                </c:pt>
                <c:pt idx="3187">
                  <c:v>7.1</c:v>
                </c:pt>
                <c:pt idx="3188">
                  <c:v>6.5</c:v>
                </c:pt>
                <c:pt idx="3189">
                  <c:v>7</c:v>
                </c:pt>
                <c:pt idx="3190">
                  <c:v>5.5</c:v>
                </c:pt>
                <c:pt idx="3191">
                  <c:v>6.6</c:v>
                </c:pt>
                <c:pt idx="3192">
                  <c:v>7.1</c:v>
                </c:pt>
                <c:pt idx="3193">
                  <c:v>7.9</c:v>
                </c:pt>
                <c:pt idx="3194">
                  <c:v>7.1</c:v>
                </c:pt>
                <c:pt idx="3195">
                  <c:v>5.6</c:v>
                </c:pt>
                <c:pt idx="3196">
                  <c:v>7.3</c:v>
                </c:pt>
                <c:pt idx="3197">
                  <c:v>3.3</c:v>
                </c:pt>
                <c:pt idx="3198">
                  <c:v>6.5</c:v>
                </c:pt>
                <c:pt idx="3199">
                  <c:v>4.8</c:v>
                </c:pt>
                <c:pt idx="3200">
                  <c:v>5.2</c:v>
                </c:pt>
                <c:pt idx="3201">
                  <c:v>6.3</c:v>
                </c:pt>
                <c:pt idx="3202">
                  <c:v>7.2</c:v>
                </c:pt>
                <c:pt idx="3203">
                  <c:v>6.8</c:v>
                </c:pt>
                <c:pt idx="3204">
                  <c:v>5.7</c:v>
                </c:pt>
                <c:pt idx="3205">
                  <c:v>7.2</c:v>
                </c:pt>
                <c:pt idx="3206">
                  <c:v>6.9</c:v>
                </c:pt>
                <c:pt idx="3207">
                  <c:v>9.1</c:v>
                </c:pt>
                <c:pt idx="3208">
                  <c:v>6.3</c:v>
                </c:pt>
                <c:pt idx="3209">
                  <c:v>6.2</c:v>
                </c:pt>
                <c:pt idx="3210">
                  <c:v>6.7</c:v>
                </c:pt>
                <c:pt idx="3211">
                  <c:v>6.5</c:v>
                </c:pt>
                <c:pt idx="3212">
                  <c:v>7.2</c:v>
                </c:pt>
                <c:pt idx="3213">
                  <c:v>5.3</c:v>
                </c:pt>
                <c:pt idx="3214">
                  <c:v>6.7</c:v>
                </c:pt>
                <c:pt idx="3215">
                  <c:v>6.2</c:v>
                </c:pt>
                <c:pt idx="3216">
                  <c:v>3.6</c:v>
                </c:pt>
                <c:pt idx="3217">
                  <c:v>5.7</c:v>
                </c:pt>
                <c:pt idx="3218">
                  <c:v>7.3</c:v>
                </c:pt>
                <c:pt idx="3219">
                  <c:v>5</c:v>
                </c:pt>
                <c:pt idx="3220">
                  <c:v>6.6</c:v>
                </c:pt>
                <c:pt idx="3221">
                  <c:v>6.6</c:v>
                </c:pt>
                <c:pt idx="3222">
                  <c:v>6.8</c:v>
                </c:pt>
                <c:pt idx="3223">
                  <c:v>6.2</c:v>
                </c:pt>
                <c:pt idx="3224">
                  <c:v>7.3</c:v>
                </c:pt>
                <c:pt idx="3225">
                  <c:v>6.2</c:v>
                </c:pt>
                <c:pt idx="3226">
                  <c:v>6.9</c:v>
                </c:pt>
                <c:pt idx="3227">
                  <c:v>6.6</c:v>
                </c:pt>
                <c:pt idx="3228">
                  <c:v>6.3</c:v>
                </c:pt>
                <c:pt idx="3229">
                  <c:v>7</c:v>
                </c:pt>
                <c:pt idx="3230">
                  <c:v>3.3</c:v>
                </c:pt>
                <c:pt idx="3231">
                  <c:v>6.7</c:v>
                </c:pt>
                <c:pt idx="3232">
                  <c:v>6.2</c:v>
                </c:pt>
                <c:pt idx="3233">
                  <c:v>6.5</c:v>
                </c:pt>
                <c:pt idx="3234">
                  <c:v>3.5</c:v>
                </c:pt>
                <c:pt idx="3235">
                  <c:v>5.5</c:v>
                </c:pt>
                <c:pt idx="3236">
                  <c:v>5.9</c:v>
                </c:pt>
                <c:pt idx="3237">
                  <c:v>4.7</c:v>
                </c:pt>
                <c:pt idx="3238">
                  <c:v>4.2</c:v>
                </c:pt>
                <c:pt idx="3239">
                  <c:v>5.2</c:v>
                </c:pt>
                <c:pt idx="3240">
                  <c:v>5.2</c:v>
                </c:pt>
                <c:pt idx="3241">
                  <c:v>3.9</c:v>
                </c:pt>
                <c:pt idx="3242">
                  <c:v>6.1</c:v>
                </c:pt>
                <c:pt idx="3243">
                  <c:v>5.8</c:v>
                </c:pt>
                <c:pt idx="3244">
                  <c:v>6.7</c:v>
                </c:pt>
                <c:pt idx="3245">
                  <c:v>5.7</c:v>
                </c:pt>
                <c:pt idx="3246">
                  <c:v>4.5</c:v>
                </c:pt>
                <c:pt idx="3247">
                  <c:v>6.9</c:v>
                </c:pt>
                <c:pt idx="3248">
                  <c:v>4.8</c:v>
                </c:pt>
                <c:pt idx="3249">
                  <c:v>6.3</c:v>
                </c:pt>
                <c:pt idx="3250">
                  <c:v>6.9</c:v>
                </c:pt>
                <c:pt idx="3251">
                  <c:v>5.4</c:v>
                </c:pt>
                <c:pt idx="3252">
                  <c:v>3.8</c:v>
                </c:pt>
                <c:pt idx="3253">
                  <c:v>7</c:v>
                </c:pt>
                <c:pt idx="3254">
                  <c:v>5.2</c:v>
                </c:pt>
                <c:pt idx="3255">
                  <c:v>7.3</c:v>
                </c:pt>
                <c:pt idx="3256">
                  <c:v>4.5999999999999996</c:v>
                </c:pt>
                <c:pt idx="3257">
                  <c:v>6.5</c:v>
                </c:pt>
                <c:pt idx="3258">
                  <c:v>6.8</c:v>
                </c:pt>
                <c:pt idx="3259">
                  <c:v>6.7</c:v>
                </c:pt>
                <c:pt idx="3260">
                  <c:v>6.1</c:v>
                </c:pt>
                <c:pt idx="3261">
                  <c:v>5.2</c:v>
                </c:pt>
                <c:pt idx="3262">
                  <c:v>6.9</c:v>
                </c:pt>
                <c:pt idx="3263">
                  <c:v>6</c:v>
                </c:pt>
                <c:pt idx="3264">
                  <c:v>7.9</c:v>
                </c:pt>
                <c:pt idx="3265">
                  <c:v>4.5</c:v>
                </c:pt>
                <c:pt idx="3266">
                  <c:v>5.0999999999999996</c:v>
                </c:pt>
                <c:pt idx="3267">
                  <c:v>7.6</c:v>
                </c:pt>
                <c:pt idx="3268">
                  <c:v>7.6</c:v>
                </c:pt>
                <c:pt idx="3269">
                  <c:v>6.7</c:v>
                </c:pt>
                <c:pt idx="3270">
                  <c:v>6.1</c:v>
                </c:pt>
                <c:pt idx="3271">
                  <c:v>7.5</c:v>
                </c:pt>
                <c:pt idx="3272">
                  <c:v>5.3</c:v>
                </c:pt>
                <c:pt idx="3273">
                  <c:v>6</c:v>
                </c:pt>
                <c:pt idx="3274">
                  <c:v>7.1</c:v>
                </c:pt>
                <c:pt idx="3275">
                  <c:v>7.5</c:v>
                </c:pt>
                <c:pt idx="3276">
                  <c:v>6.9</c:v>
                </c:pt>
                <c:pt idx="3277">
                  <c:v>8.5</c:v>
                </c:pt>
                <c:pt idx="3278">
                  <c:v>7.5</c:v>
                </c:pt>
                <c:pt idx="3279">
                  <c:v>6.6</c:v>
                </c:pt>
                <c:pt idx="3280">
                  <c:v>8</c:v>
                </c:pt>
                <c:pt idx="3281">
                  <c:v>7</c:v>
                </c:pt>
                <c:pt idx="3282">
                  <c:v>5.8</c:v>
                </c:pt>
                <c:pt idx="3283">
                  <c:v>7.3</c:v>
                </c:pt>
                <c:pt idx="3284">
                  <c:v>6.8</c:v>
                </c:pt>
                <c:pt idx="3285">
                  <c:v>6.7</c:v>
                </c:pt>
                <c:pt idx="3286">
                  <c:v>6.5</c:v>
                </c:pt>
                <c:pt idx="3287">
                  <c:v>8</c:v>
                </c:pt>
                <c:pt idx="3288">
                  <c:v>6.5</c:v>
                </c:pt>
                <c:pt idx="3289">
                  <c:v>4.9000000000000004</c:v>
                </c:pt>
                <c:pt idx="3290">
                  <c:v>7.1</c:v>
                </c:pt>
                <c:pt idx="3291">
                  <c:v>7</c:v>
                </c:pt>
                <c:pt idx="3292">
                  <c:v>7</c:v>
                </c:pt>
                <c:pt idx="3293">
                  <c:v>7.5</c:v>
                </c:pt>
                <c:pt idx="3294">
                  <c:v>4.5</c:v>
                </c:pt>
                <c:pt idx="3295">
                  <c:v>5.5</c:v>
                </c:pt>
                <c:pt idx="3296">
                  <c:v>7.7</c:v>
                </c:pt>
                <c:pt idx="3297">
                  <c:v>7.2</c:v>
                </c:pt>
                <c:pt idx="3298">
                  <c:v>4.8</c:v>
                </c:pt>
                <c:pt idx="3299">
                  <c:v>6.7</c:v>
                </c:pt>
                <c:pt idx="3300">
                  <c:v>7</c:v>
                </c:pt>
                <c:pt idx="3301">
                  <c:v>6.5</c:v>
                </c:pt>
                <c:pt idx="3302">
                  <c:v>7.4</c:v>
                </c:pt>
                <c:pt idx="3303">
                  <c:v>3.5</c:v>
                </c:pt>
                <c:pt idx="3304">
                  <c:v>5.7</c:v>
                </c:pt>
                <c:pt idx="3305">
                  <c:v>6.2</c:v>
                </c:pt>
                <c:pt idx="3306">
                  <c:v>5.7</c:v>
                </c:pt>
                <c:pt idx="3307">
                  <c:v>6.4</c:v>
                </c:pt>
                <c:pt idx="3308">
                  <c:v>7</c:v>
                </c:pt>
                <c:pt idx="3309">
                  <c:v>7.7</c:v>
                </c:pt>
                <c:pt idx="3310">
                  <c:v>5.4</c:v>
                </c:pt>
                <c:pt idx="3311">
                  <c:v>6.6</c:v>
                </c:pt>
                <c:pt idx="3312">
                  <c:v>6.1</c:v>
                </c:pt>
                <c:pt idx="3313">
                  <c:v>6.1</c:v>
                </c:pt>
                <c:pt idx="3314">
                  <c:v>7.6</c:v>
                </c:pt>
                <c:pt idx="3315">
                  <c:v>6.2</c:v>
                </c:pt>
                <c:pt idx="3316">
                  <c:v>6.6</c:v>
                </c:pt>
                <c:pt idx="3317">
                  <c:v>6.1</c:v>
                </c:pt>
                <c:pt idx="3318">
                  <c:v>7.3</c:v>
                </c:pt>
                <c:pt idx="3319">
                  <c:v>4.2</c:v>
                </c:pt>
                <c:pt idx="3320">
                  <c:v>7.1</c:v>
                </c:pt>
                <c:pt idx="3321">
                  <c:v>6</c:v>
                </c:pt>
                <c:pt idx="3322">
                  <c:v>6.5</c:v>
                </c:pt>
                <c:pt idx="3323">
                  <c:v>6.5</c:v>
                </c:pt>
                <c:pt idx="3324">
                  <c:v>5.7</c:v>
                </c:pt>
                <c:pt idx="3325">
                  <c:v>6.1</c:v>
                </c:pt>
                <c:pt idx="3326">
                  <c:v>7.1</c:v>
                </c:pt>
                <c:pt idx="3327">
                  <c:v>7.3</c:v>
                </c:pt>
                <c:pt idx="3328">
                  <c:v>6.5</c:v>
                </c:pt>
                <c:pt idx="3329">
                  <c:v>7.9</c:v>
                </c:pt>
                <c:pt idx="3330">
                  <c:v>5.7</c:v>
                </c:pt>
                <c:pt idx="3331">
                  <c:v>7.2</c:v>
                </c:pt>
                <c:pt idx="3332">
                  <c:v>7.3</c:v>
                </c:pt>
                <c:pt idx="3333">
                  <c:v>6.9</c:v>
                </c:pt>
                <c:pt idx="3334">
                  <c:v>5</c:v>
                </c:pt>
                <c:pt idx="3335">
                  <c:v>5.9</c:v>
                </c:pt>
                <c:pt idx="3336">
                  <c:v>6.7</c:v>
                </c:pt>
                <c:pt idx="3337">
                  <c:v>7.3</c:v>
                </c:pt>
                <c:pt idx="3338">
                  <c:v>7.6</c:v>
                </c:pt>
                <c:pt idx="3339">
                  <c:v>6.5</c:v>
                </c:pt>
                <c:pt idx="3340">
                  <c:v>2.1</c:v>
                </c:pt>
                <c:pt idx="3341">
                  <c:v>5.3</c:v>
                </c:pt>
                <c:pt idx="3342">
                  <c:v>7.2</c:v>
                </c:pt>
                <c:pt idx="3343">
                  <c:v>7</c:v>
                </c:pt>
                <c:pt idx="3344">
                  <c:v>8</c:v>
                </c:pt>
                <c:pt idx="3345">
                  <c:v>6.5</c:v>
                </c:pt>
                <c:pt idx="3346">
                  <c:v>6.9</c:v>
                </c:pt>
                <c:pt idx="3347">
                  <c:v>7.1</c:v>
                </c:pt>
                <c:pt idx="3348">
                  <c:v>7.3</c:v>
                </c:pt>
                <c:pt idx="3349">
                  <c:v>7.5</c:v>
                </c:pt>
                <c:pt idx="3350">
                  <c:v>6.9</c:v>
                </c:pt>
                <c:pt idx="3351">
                  <c:v>7.2</c:v>
                </c:pt>
                <c:pt idx="3352">
                  <c:v>7.2</c:v>
                </c:pt>
                <c:pt idx="3353">
                  <c:v>6.7</c:v>
                </c:pt>
                <c:pt idx="3354">
                  <c:v>6</c:v>
                </c:pt>
                <c:pt idx="3355">
                  <c:v>8.9</c:v>
                </c:pt>
                <c:pt idx="3356">
                  <c:v>7.7</c:v>
                </c:pt>
                <c:pt idx="3357">
                  <c:v>7.9</c:v>
                </c:pt>
                <c:pt idx="3358">
                  <c:v>5.6</c:v>
                </c:pt>
                <c:pt idx="3359">
                  <c:v>8</c:v>
                </c:pt>
                <c:pt idx="3360">
                  <c:v>6.2</c:v>
                </c:pt>
                <c:pt idx="3361">
                  <c:v>7.9</c:v>
                </c:pt>
                <c:pt idx="3362">
                  <c:v>8.1</c:v>
                </c:pt>
                <c:pt idx="3363">
                  <c:v>7.6</c:v>
                </c:pt>
                <c:pt idx="3364">
                  <c:v>3.5</c:v>
                </c:pt>
                <c:pt idx="3365">
                  <c:v>7.6</c:v>
                </c:pt>
                <c:pt idx="3366">
                  <c:v>6.5</c:v>
                </c:pt>
                <c:pt idx="3367">
                  <c:v>5.6</c:v>
                </c:pt>
                <c:pt idx="3368">
                  <c:v>7.7</c:v>
                </c:pt>
                <c:pt idx="3369">
                  <c:v>5.2</c:v>
                </c:pt>
                <c:pt idx="3370">
                  <c:v>6.9</c:v>
                </c:pt>
                <c:pt idx="3371">
                  <c:v>6.1</c:v>
                </c:pt>
                <c:pt idx="3372">
                  <c:v>5</c:v>
                </c:pt>
                <c:pt idx="3373">
                  <c:v>7.8</c:v>
                </c:pt>
                <c:pt idx="3374">
                  <c:v>7.4</c:v>
                </c:pt>
                <c:pt idx="3375">
                  <c:v>6.8</c:v>
                </c:pt>
                <c:pt idx="3376">
                  <c:v>7.1</c:v>
                </c:pt>
                <c:pt idx="3377">
                  <c:v>6.4</c:v>
                </c:pt>
                <c:pt idx="3378">
                  <c:v>5.7</c:v>
                </c:pt>
                <c:pt idx="3379">
                  <c:v>7.5</c:v>
                </c:pt>
                <c:pt idx="3380">
                  <c:v>6.7</c:v>
                </c:pt>
                <c:pt idx="3381">
                  <c:v>5.6</c:v>
                </c:pt>
                <c:pt idx="3382">
                  <c:v>7</c:v>
                </c:pt>
                <c:pt idx="3383">
                  <c:v>7.6</c:v>
                </c:pt>
                <c:pt idx="3384">
                  <c:v>6.5</c:v>
                </c:pt>
                <c:pt idx="3385">
                  <c:v>7</c:v>
                </c:pt>
                <c:pt idx="3386">
                  <c:v>6.3</c:v>
                </c:pt>
                <c:pt idx="3387">
                  <c:v>6.4</c:v>
                </c:pt>
                <c:pt idx="3388">
                  <c:v>7.1</c:v>
                </c:pt>
                <c:pt idx="3389">
                  <c:v>7.1</c:v>
                </c:pt>
                <c:pt idx="3390">
                  <c:v>6.5</c:v>
                </c:pt>
                <c:pt idx="3391">
                  <c:v>6.9</c:v>
                </c:pt>
                <c:pt idx="3392">
                  <c:v>5.4</c:v>
                </c:pt>
                <c:pt idx="3393">
                  <c:v>4.9000000000000004</c:v>
                </c:pt>
                <c:pt idx="3394">
                  <c:v>5.0999999999999996</c:v>
                </c:pt>
                <c:pt idx="3395">
                  <c:v>5.3</c:v>
                </c:pt>
                <c:pt idx="3396">
                  <c:v>7.5</c:v>
                </c:pt>
                <c:pt idx="3397">
                  <c:v>8.3000000000000007</c:v>
                </c:pt>
                <c:pt idx="3398">
                  <c:v>7.3</c:v>
                </c:pt>
                <c:pt idx="3399">
                  <c:v>7.3</c:v>
                </c:pt>
                <c:pt idx="3400">
                  <c:v>7.1</c:v>
                </c:pt>
                <c:pt idx="3401">
                  <c:v>6</c:v>
                </c:pt>
                <c:pt idx="3402">
                  <c:v>6.6</c:v>
                </c:pt>
                <c:pt idx="3403">
                  <c:v>7.2</c:v>
                </c:pt>
                <c:pt idx="3404">
                  <c:v>7.2</c:v>
                </c:pt>
                <c:pt idx="3405">
                  <c:v>6.9</c:v>
                </c:pt>
                <c:pt idx="3406">
                  <c:v>6.8</c:v>
                </c:pt>
                <c:pt idx="3407">
                  <c:v>4</c:v>
                </c:pt>
                <c:pt idx="3408">
                  <c:v>7.7</c:v>
                </c:pt>
                <c:pt idx="3409">
                  <c:v>7.4</c:v>
                </c:pt>
                <c:pt idx="3410">
                  <c:v>6.5</c:v>
                </c:pt>
                <c:pt idx="3411">
                  <c:v>6.4</c:v>
                </c:pt>
                <c:pt idx="3412">
                  <c:v>7.2</c:v>
                </c:pt>
                <c:pt idx="3413">
                  <c:v>5.6</c:v>
                </c:pt>
                <c:pt idx="3414">
                  <c:v>6.3</c:v>
                </c:pt>
                <c:pt idx="3415">
                  <c:v>6.8</c:v>
                </c:pt>
                <c:pt idx="3416">
                  <c:v>5.5</c:v>
                </c:pt>
                <c:pt idx="3417">
                  <c:v>6.9</c:v>
                </c:pt>
                <c:pt idx="3418">
                  <c:v>6</c:v>
                </c:pt>
                <c:pt idx="3419">
                  <c:v>7.7</c:v>
                </c:pt>
                <c:pt idx="3420">
                  <c:v>6.4</c:v>
                </c:pt>
                <c:pt idx="3421">
                  <c:v>6.6</c:v>
                </c:pt>
                <c:pt idx="3422">
                  <c:v>5.3</c:v>
                </c:pt>
                <c:pt idx="3423">
                  <c:v>8.1</c:v>
                </c:pt>
                <c:pt idx="3424">
                  <c:v>5.9</c:v>
                </c:pt>
                <c:pt idx="3425">
                  <c:v>7.7</c:v>
                </c:pt>
                <c:pt idx="3426">
                  <c:v>4.5999999999999996</c:v>
                </c:pt>
                <c:pt idx="3427">
                  <c:v>5.0999999999999996</c:v>
                </c:pt>
                <c:pt idx="3428">
                  <c:v>6.9</c:v>
                </c:pt>
                <c:pt idx="3429">
                  <c:v>8</c:v>
                </c:pt>
                <c:pt idx="3430">
                  <c:v>6.8</c:v>
                </c:pt>
                <c:pt idx="3431">
                  <c:v>5.4</c:v>
                </c:pt>
                <c:pt idx="3432">
                  <c:v>6.5</c:v>
                </c:pt>
                <c:pt idx="3433">
                  <c:v>4.2</c:v>
                </c:pt>
                <c:pt idx="3434">
                  <c:v>7.4</c:v>
                </c:pt>
                <c:pt idx="3435">
                  <c:v>6.9</c:v>
                </c:pt>
                <c:pt idx="3436">
                  <c:v>6.7</c:v>
                </c:pt>
                <c:pt idx="3437">
                  <c:v>7.3</c:v>
                </c:pt>
                <c:pt idx="3438">
                  <c:v>7.6</c:v>
                </c:pt>
                <c:pt idx="3439">
                  <c:v>5.4</c:v>
                </c:pt>
                <c:pt idx="3440">
                  <c:v>7.3</c:v>
                </c:pt>
                <c:pt idx="3441">
                  <c:v>6.4</c:v>
                </c:pt>
                <c:pt idx="3442">
                  <c:v>6</c:v>
                </c:pt>
                <c:pt idx="3443">
                  <c:v>7.2</c:v>
                </c:pt>
                <c:pt idx="3444">
                  <c:v>6</c:v>
                </c:pt>
                <c:pt idx="3445">
                  <c:v>3.1</c:v>
                </c:pt>
                <c:pt idx="3446">
                  <c:v>6.9</c:v>
                </c:pt>
                <c:pt idx="3447">
                  <c:v>6.2</c:v>
                </c:pt>
                <c:pt idx="3448">
                  <c:v>5.5</c:v>
                </c:pt>
                <c:pt idx="3449">
                  <c:v>6.9</c:v>
                </c:pt>
                <c:pt idx="3450">
                  <c:v>6.3</c:v>
                </c:pt>
                <c:pt idx="3451">
                  <c:v>4.8</c:v>
                </c:pt>
                <c:pt idx="3452">
                  <c:v>7.9</c:v>
                </c:pt>
                <c:pt idx="3453">
                  <c:v>6.7</c:v>
                </c:pt>
                <c:pt idx="3454">
                  <c:v>5.6</c:v>
                </c:pt>
                <c:pt idx="3455">
                  <c:v>5.4</c:v>
                </c:pt>
                <c:pt idx="3456">
                  <c:v>8</c:v>
                </c:pt>
                <c:pt idx="3457">
                  <c:v>5.7</c:v>
                </c:pt>
                <c:pt idx="3458">
                  <c:v>7.6</c:v>
                </c:pt>
                <c:pt idx="3459">
                  <c:v>7</c:v>
                </c:pt>
                <c:pt idx="3460">
                  <c:v>7.2</c:v>
                </c:pt>
                <c:pt idx="3461">
                  <c:v>6.2</c:v>
                </c:pt>
                <c:pt idx="3462">
                  <c:v>3.5</c:v>
                </c:pt>
                <c:pt idx="3463">
                  <c:v>7.5</c:v>
                </c:pt>
                <c:pt idx="3464">
                  <c:v>5.0999999999999996</c:v>
                </c:pt>
                <c:pt idx="3465">
                  <c:v>6.7</c:v>
                </c:pt>
                <c:pt idx="3466">
                  <c:v>9.1999999999999993</c:v>
                </c:pt>
                <c:pt idx="3467">
                  <c:v>6.1</c:v>
                </c:pt>
                <c:pt idx="3468">
                  <c:v>7.7</c:v>
                </c:pt>
                <c:pt idx="3469">
                  <c:v>7.6</c:v>
                </c:pt>
                <c:pt idx="3470">
                  <c:v>6.1</c:v>
                </c:pt>
                <c:pt idx="3471">
                  <c:v>4.9000000000000004</c:v>
                </c:pt>
                <c:pt idx="3472">
                  <c:v>6.8</c:v>
                </c:pt>
                <c:pt idx="3473">
                  <c:v>7</c:v>
                </c:pt>
                <c:pt idx="3474">
                  <c:v>7.2</c:v>
                </c:pt>
                <c:pt idx="3475">
                  <c:v>5.7</c:v>
                </c:pt>
                <c:pt idx="3476">
                  <c:v>7.3</c:v>
                </c:pt>
                <c:pt idx="3477">
                  <c:v>7.5</c:v>
                </c:pt>
                <c:pt idx="3478">
                  <c:v>7.4</c:v>
                </c:pt>
                <c:pt idx="3479">
                  <c:v>7.2</c:v>
                </c:pt>
                <c:pt idx="3480">
                  <c:v>6.5</c:v>
                </c:pt>
                <c:pt idx="3481">
                  <c:v>9</c:v>
                </c:pt>
                <c:pt idx="3482">
                  <c:v>6.8</c:v>
                </c:pt>
                <c:pt idx="3483">
                  <c:v>6.8</c:v>
                </c:pt>
                <c:pt idx="3484">
                  <c:v>5.2</c:v>
                </c:pt>
                <c:pt idx="3485">
                  <c:v>7.2</c:v>
                </c:pt>
                <c:pt idx="3486">
                  <c:v>7.5</c:v>
                </c:pt>
                <c:pt idx="3487">
                  <c:v>4</c:v>
                </c:pt>
                <c:pt idx="3488">
                  <c:v>6.8</c:v>
                </c:pt>
                <c:pt idx="3489">
                  <c:v>6.9</c:v>
                </c:pt>
                <c:pt idx="3490">
                  <c:v>8.1999999999999993</c:v>
                </c:pt>
                <c:pt idx="3491">
                  <c:v>7.3</c:v>
                </c:pt>
                <c:pt idx="3492">
                  <c:v>6.1</c:v>
                </c:pt>
                <c:pt idx="3493">
                  <c:v>7.8</c:v>
                </c:pt>
                <c:pt idx="3494">
                  <c:v>6</c:v>
                </c:pt>
                <c:pt idx="3495">
                  <c:v>4.0999999999999996</c:v>
                </c:pt>
                <c:pt idx="3496">
                  <c:v>7</c:v>
                </c:pt>
                <c:pt idx="3497">
                  <c:v>7.1</c:v>
                </c:pt>
                <c:pt idx="3498">
                  <c:v>6.2</c:v>
                </c:pt>
                <c:pt idx="3499">
                  <c:v>6.9</c:v>
                </c:pt>
                <c:pt idx="3500">
                  <c:v>7.6</c:v>
                </c:pt>
                <c:pt idx="3501">
                  <c:v>7.6</c:v>
                </c:pt>
                <c:pt idx="3502">
                  <c:v>6.4</c:v>
                </c:pt>
                <c:pt idx="3503">
                  <c:v>6.2</c:v>
                </c:pt>
                <c:pt idx="3504">
                  <c:v>7.5</c:v>
                </c:pt>
                <c:pt idx="3505">
                  <c:v>2</c:v>
                </c:pt>
                <c:pt idx="3506">
                  <c:v>6.2</c:v>
                </c:pt>
                <c:pt idx="3507">
                  <c:v>7.7</c:v>
                </c:pt>
                <c:pt idx="3508">
                  <c:v>6.5</c:v>
                </c:pt>
                <c:pt idx="3509">
                  <c:v>7.4</c:v>
                </c:pt>
                <c:pt idx="3510">
                  <c:v>7.9</c:v>
                </c:pt>
                <c:pt idx="3511">
                  <c:v>6.8</c:v>
                </c:pt>
                <c:pt idx="3512">
                  <c:v>6.3</c:v>
                </c:pt>
                <c:pt idx="3513">
                  <c:v>6.3</c:v>
                </c:pt>
                <c:pt idx="3514">
                  <c:v>6.6</c:v>
                </c:pt>
                <c:pt idx="3515">
                  <c:v>6.4</c:v>
                </c:pt>
                <c:pt idx="3516">
                  <c:v>7.5</c:v>
                </c:pt>
                <c:pt idx="3517">
                  <c:v>5.8</c:v>
                </c:pt>
                <c:pt idx="3518">
                  <c:v>6.5</c:v>
                </c:pt>
                <c:pt idx="3519">
                  <c:v>4.8</c:v>
                </c:pt>
                <c:pt idx="3520">
                  <c:v>7.2</c:v>
                </c:pt>
                <c:pt idx="3521">
                  <c:v>6.3</c:v>
                </c:pt>
                <c:pt idx="3522">
                  <c:v>7</c:v>
                </c:pt>
                <c:pt idx="3523">
                  <c:v>6.3</c:v>
                </c:pt>
                <c:pt idx="3524">
                  <c:v>5.3</c:v>
                </c:pt>
                <c:pt idx="3525">
                  <c:v>2.2999999999999998</c:v>
                </c:pt>
                <c:pt idx="3526">
                  <c:v>7.1</c:v>
                </c:pt>
                <c:pt idx="3527">
                  <c:v>6.2</c:v>
                </c:pt>
                <c:pt idx="3528">
                  <c:v>6.2</c:v>
                </c:pt>
                <c:pt idx="3529">
                  <c:v>6.7</c:v>
                </c:pt>
                <c:pt idx="3530">
                  <c:v>6.5</c:v>
                </c:pt>
                <c:pt idx="3531">
                  <c:v>5.9</c:v>
                </c:pt>
                <c:pt idx="3532">
                  <c:v>6.7</c:v>
                </c:pt>
                <c:pt idx="3533">
                  <c:v>6</c:v>
                </c:pt>
                <c:pt idx="3534">
                  <c:v>6.9</c:v>
                </c:pt>
                <c:pt idx="3535">
                  <c:v>7.9</c:v>
                </c:pt>
                <c:pt idx="3536">
                  <c:v>5.3</c:v>
                </c:pt>
                <c:pt idx="3537">
                  <c:v>4.8</c:v>
                </c:pt>
                <c:pt idx="3538">
                  <c:v>5.3</c:v>
                </c:pt>
                <c:pt idx="3539">
                  <c:v>6</c:v>
                </c:pt>
                <c:pt idx="3540">
                  <c:v>7.3</c:v>
                </c:pt>
                <c:pt idx="3541">
                  <c:v>7.4</c:v>
                </c:pt>
                <c:pt idx="3542">
                  <c:v>7.7</c:v>
                </c:pt>
                <c:pt idx="3543">
                  <c:v>4.8</c:v>
                </c:pt>
                <c:pt idx="3544">
                  <c:v>7.2</c:v>
                </c:pt>
                <c:pt idx="3545">
                  <c:v>5.8</c:v>
                </c:pt>
                <c:pt idx="3546">
                  <c:v>7.3</c:v>
                </c:pt>
                <c:pt idx="3547">
                  <c:v>7</c:v>
                </c:pt>
                <c:pt idx="3548">
                  <c:v>6.4</c:v>
                </c:pt>
                <c:pt idx="3549">
                  <c:v>5.6</c:v>
                </c:pt>
                <c:pt idx="3550">
                  <c:v>8.1999999999999993</c:v>
                </c:pt>
                <c:pt idx="3551">
                  <c:v>6.5</c:v>
                </c:pt>
                <c:pt idx="3552">
                  <c:v>6.4</c:v>
                </c:pt>
                <c:pt idx="3553">
                  <c:v>8.1</c:v>
                </c:pt>
                <c:pt idx="3554">
                  <c:v>5.4</c:v>
                </c:pt>
                <c:pt idx="3555">
                  <c:v>6.3</c:v>
                </c:pt>
                <c:pt idx="3556">
                  <c:v>7.8</c:v>
                </c:pt>
                <c:pt idx="3557">
                  <c:v>6.8</c:v>
                </c:pt>
                <c:pt idx="3558">
                  <c:v>7.2</c:v>
                </c:pt>
                <c:pt idx="3559">
                  <c:v>7.1</c:v>
                </c:pt>
                <c:pt idx="3560">
                  <c:v>6.2</c:v>
                </c:pt>
                <c:pt idx="3561">
                  <c:v>7.3</c:v>
                </c:pt>
                <c:pt idx="3562">
                  <c:v>5.9</c:v>
                </c:pt>
                <c:pt idx="3563">
                  <c:v>7.2</c:v>
                </c:pt>
                <c:pt idx="3564">
                  <c:v>3.6</c:v>
                </c:pt>
                <c:pt idx="3565">
                  <c:v>7.7</c:v>
                </c:pt>
                <c:pt idx="3566">
                  <c:v>7.3</c:v>
                </c:pt>
                <c:pt idx="3567">
                  <c:v>7.4</c:v>
                </c:pt>
                <c:pt idx="3568">
                  <c:v>6.6</c:v>
                </c:pt>
                <c:pt idx="3569">
                  <c:v>6.9</c:v>
                </c:pt>
                <c:pt idx="3570">
                  <c:v>6.8</c:v>
                </c:pt>
                <c:pt idx="3571">
                  <c:v>7.3</c:v>
                </c:pt>
                <c:pt idx="3572">
                  <c:v>7.2</c:v>
                </c:pt>
                <c:pt idx="3573">
                  <c:v>6.5</c:v>
                </c:pt>
                <c:pt idx="3574">
                  <c:v>7.7</c:v>
                </c:pt>
                <c:pt idx="3575">
                  <c:v>8.1</c:v>
                </c:pt>
                <c:pt idx="3576">
                  <c:v>7.7</c:v>
                </c:pt>
                <c:pt idx="3577">
                  <c:v>7.6</c:v>
                </c:pt>
                <c:pt idx="3578">
                  <c:v>7.3</c:v>
                </c:pt>
                <c:pt idx="3579">
                  <c:v>8.6999999999999993</c:v>
                </c:pt>
                <c:pt idx="3580">
                  <c:v>7.2</c:v>
                </c:pt>
                <c:pt idx="3581">
                  <c:v>7.2</c:v>
                </c:pt>
                <c:pt idx="3582">
                  <c:v>8.1</c:v>
                </c:pt>
                <c:pt idx="3583">
                  <c:v>7.5</c:v>
                </c:pt>
                <c:pt idx="3584">
                  <c:v>8.1</c:v>
                </c:pt>
                <c:pt idx="3585">
                  <c:v>7.8</c:v>
                </c:pt>
                <c:pt idx="3586">
                  <c:v>7.8</c:v>
                </c:pt>
                <c:pt idx="3587">
                  <c:v>5.8</c:v>
                </c:pt>
                <c:pt idx="3588">
                  <c:v>7.6</c:v>
                </c:pt>
                <c:pt idx="3589">
                  <c:v>7.4</c:v>
                </c:pt>
                <c:pt idx="3590">
                  <c:v>6.3</c:v>
                </c:pt>
                <c:pt idx="3591">
                  <c:v>6.9</c:v>
                </c:pt>
                <c:pt idx="3592">
                  <c:v>8.6</c:v>
                </c:pt>
                <c:pt idx="3593">
                  <c:v>5.0999999999999996</c:v>
                </c:pt>
                <c:pt idx="3594">
                  <c:v>6.4</c:v>
                </c:pt>
                <c:pt idx="3595">
                  <c:v>7.9</c:v>
                </c:pt>
                <c:pt idx="3596">
                  <c:v>6.9</c:v>
                </c:pt>
                <c:pt idx="3597">
                  <c:v>7.5</c:v>
                </c:pt>
                <c:pt idx="3598">
                  <c:v>7.2</c:v>
                </c:pt>
                <c:pt idx="3599">
                  <c:v>5.8</c:v>
                </c:pt>
                <c:pt idx="3600">
                  <c:v>2.9</c:v>
                </c:pt>
                <c:pt idx="3601">
                  <c:v>6.2</c:v>
                </c:pt>
                <c:pt idx="3602">
                  <c:v>7.3</c:v>
                </c:pt>
                <c:pt idx="3603">
                  <c:v>6.2</c:v>
                </c:pt>
                <c:pt idx="3604">
                  <c:v>8.1999999999999993</c:v>
                </c:pt>
                <c:pt idx="3605">
                  <c:v>6.8</c:v>
                </c:pt>
                <c:pt idx="3606">
                  <c:v>6.1</c:v>
                </c:pt>
                <c:pt idx="3607">
                  <c:v>7.7</c:v>
                </c:pt>
                <c:pt idx="3608">
                  <c:v>5.2</c:v>
                </c:pt>
                <c:pt idx="3609">
                  <c:v>6.8</c:v>
                </c:pt>
                <c:pt idx="3610">
                  <c:v>6.5</c:v>
                </c:pt>
                <c:pt idx="3611">
                  <c:v>7</c:v>
                </c:pt>
                <c:pt idx="3612">
                  <c:v>5.9</c:v>
                </c:pt>
                <c:pt idx="3613">
                  <c:v>7.1</c:v>
                </c:pt>
                <c:pt idx="3614">
                  <c:v>5.5</c:v>
                </c:pt>
                <c:pt idx="3615">
                  <c:v>7.4</c:v>
                </c:pt>
                <c:pt idx="3616">
                  <c:v>7.3</c:v>
                </c:pt>
                <c:pt idx="3617">
                  <c:v>4.5999999999999996</c:v>
                </c:pt>
                <c:pt idx="3618">
                  <c:v>7.2</c:v>
                </c:pt>
                <c:pt idx="3619">
                  <c:v>7</c:v>
                </c:pt>
                <c:pt idx="3620">
                  <c:v>5.0999999999999996</c:v>
                </c:pt>
                <c:pt idx="3621">
                  <c:v>6.7</c:v>
                </c:pt>
                <c:pt idx="3622">
                  <c:v>5.3</c:v>
                </c:pt>
                <c:pt idx="3623">
                  <c:v>8.4</c:v>
                </c:pt>
                <c:pt idx="3624">
                  <c:v>7.8</c:v>
                </c:pt>
                <c:pt idx="3625">
                  <c:v>6.7</c:v>
                </c:pt>
                <c:pt idx="3626">
                  <c:v>5.4</c:v>
                </c:pt>
                <c:pt idx="3627">
                  <c:v>7.2</c:v>
                </c:pt>
                <c:pt idx="3628">
                  <c:v>5.8</c:v>
                </c:pt>
                <c:pt idx="3629">
                  <c:v>6.4</c:v>
                </c:pt>
                <c:pt idx="3630">
                  <c:v>8</c:v>
                </c:pt>
                <c:pt idx="3631">
                  <c:v>7</c:v>
                </c:pt>
                <c:pt idx="3632">
                  <c:v>7</c:v>
                </c:pt>
                <c:pt idx="3633">
                  <c:v>6.7</c:v>
                </c:pt>
                <c:pt idx="3634">
                  <c:v>3.8</c:v>
                </c:pt>
                <c:pt idx="3635">
                  <c:v>5.7</c:v>
                </c:pt>
                <c:pt idx="3636">
                  <c:v>6.6</c:v>
                </c:pt>
                <c:pt idx="3637">
                  <c:v>6.7</c:v>
                </c:pt>
                <c:pt idx="3638">
                  <c:v>6.1</c:v>
                </c:pt>
                <c:pt idx="3639">
                  <c:v>6.2</c:v>
                </c:pt>
                <c:pt idx="3640">
                  <c:v>6.2</c:v>
                </c:pt>
                <c:pt idx="3641">
                  <c:v>7.4</c:v>
                </c:pt>
                <c:pt idx="3642">
                  <c:v>4.7</c:v>
                </c:pt>
                <c:pt idx="3643">
                  <c:v>8.3000000000000007</c:v>
                </c:pt>
                <c:pt idx="3644">
                  <c:v>7.2</c:v>
                </c:pt>
                <c:pt idx="3645">
                  <c:v>5.8</c:v>
                </c:pt>
                <c:pt idx="3646">
                  <c:v>5.9</c:v>
                </c:pt>
                <c:pt idx="3647">
                  <c:v>6.3</c:v>
                </c:pt>
                <c:pt idx="3648">
                  <c:v>7.2</c:v>
                </c:pt>
                <c:pt idx="3649">
                  <c:v>5.4</c:v>
                </c:pt>
                <c:pt idx="3650">
                  <c:v>8.1999999999999993</c:v>
                </c:pt>
                <c:pt idx="3651">
                  <c:v>7.3</c:v>
                </c:pt>
                <c:pt idx="3652">
                  <c:v>7.3</c:v>
                </c:pt>
                <c:pt idx="3653">
                  <c:v>5.8</c:v>
                </c:pt>
                <c:pt idx="3654">
                  <c:v>6.1</c:v>
                </c:pt>
                <c:pt idx="3655">
                  <c:v>7.1</c:v>
                </c:pt>
                <c:pt idx="3656">
                  <c:v>6.5</c:v>
                </c:pt>
                <c:pt idx="3657">
                  <c:v>7.9</c:v>
                </c:pt>
                <c:pt idx="3658">
                  <c:v>5.4</c:v>
                </c:pt>
                <c:pt idx="3659">
                  <c:v>7.1</c:v>
                </c:pt>
                <c:pt idx="3660">
                  <c:v>6.4</c:v>
                </c:pt>
                <c:pt idx="3661">
                  <c:v>8.4</c:v>
                </c:pt>
                <c:pt idx="3662">
                  <c:v>6.7</c:v>
                </c:pt>
                <c:pt idx="3663">
                  <c:v>6.9</c:v>
                </c:pt>
                <c:pt idx="3664">
                  <c:v>2.1</c:v>
                </c:pt>
                <c:pt idx="3665">
                  <c:v>4.3</c:v>
                </c:pt>
                <c:pt idx="3666">
                  <c:v>6.6</c:v>
                </c:pt>
                <c:pt idx="3667">
                  <c:v>3.4</c:v>
                </c:pt>
                <c:pt idx="3668">
                  <c:v>8.3000000000000007</c:v>
                </c:pt>
                <c:pt idx="3669">
                  <c:v>7.2</c:v>
                </c:pt>
                <c:pt idx="3670">
                  <c:v>5.6</c:v>
                </c:pt>
                <c:pt idx="3671">
                  <c:v>7.7</c:v>
                </c:pt>
                <c:pt idx="3672">
                  <c:v>6.6</c:v>
                </c:pt>
                <c:pt idx="3673">
                  <c:v>7.6</c:v>
                </c:pt>
                <c:pt idx="3674">
                  <c:v>7.4</c:v>
                </c:pt>
                <c:pt idx="3675">
                  <c:v>7.1</c:v>
                </c:pt>
                <c:pt idx="3676">
                  <c:v>3.4</c:v>
                </c:pt>
                <c:pt idx="3677">
                  <c:v>7.9</c:v>
                </c:pt>
                <c:pt idx="3678">
                  <c:v>6.7</c:v>
                </c:pt>
                <c:pt idx="3679">
                  <c:v>6.6</c:v>
                </c:pt>
                <c:pt idx="3680">
                  <c:v>7.9</c:v>
                </c:pt>
                <c:pt idx="3681">
                  <c:v>4.9000000000000004</c:v>
                </c:pt>
                <c:pt idx="3682">
                  <c:v>7.2</c:v>
                </c:pt>
                <c:pt idx="3683">
                  <c:v>7.4</c:v>
                </c:pt>
                <c:pt idx="3684">
                  <c:v>6.1</c:v>
                </c:pt>
                <c:pt idx="3685">
                  <c:v>8.4</c:v>
                </c:pt>
                <c:pt idx="3686">
                  <c:v>6.2</c:v>
                </c:pt>
                <c:pt idx="3687">
                  <c:v>5.3</c:v>
                </c:pt>
                <c:pt idx="3688">
                  <c:v>5</c:v>
                </c:pt>
                <c:pt idx="3689">
                  <c:v>7.7</c:v>
                </c:pt>
                <c:pt idx="3690">
                  <c:v>7.6</c:v>
                </c:pt>
                <c:pt idx="3691">
                  <c:v>6.3</c:v>
                </c:pt>
                <c:pt idx="3692">
                  <c:v>7.6</c:v>
                </c:pt>
                <c:pt idx="3693">
                  <c:v>5.6</c:v>
                </c:pt>
                <c:pt idx="3694">
                  <c:v>7.3</c:v>
                </c:pt>
                <c:pt idx="3695">
                  <c:v>6.2</c:v>
                </c:pt>
                <c:pt idx="3696">
                  <c:v>6.6</c:v>
                </c:pt>
                <c:pt idx="3697">
                  <c:v>6.6</c:v>
                </c:pt>
                <c:pt idx="3698">
                  <c:v>7.3</c:v>
                </c:pt>
                <c:pt idx="3699">
                  <c:v>6.6</c:v>
                </c:pt>
                <c:pt idx="3700">
                  <c:v>6.9</c:v>
                </c:pt>
                <c:pt idx="3701">
                  <c:v>5.8</c:v>
                </c:pt>
                <c:pt idx="3702">
                  <c:v>4.4000000000000004</c:v>
                </c:pt>
                <c:pt idx="3703">
                  <c:v>6.6</c:v>
                </c:pt>
                <c:pt idx="3704">
                  <c:v>7.1</c:v>
                </c:pt>
                <c:pt idx="3705">
                  <c:v>7.6</c:v>
                </c:pt>
                <c:pt idx="3706">
                  <c:v>4.5999999999999996</c:v>
                </c:pt>
                <c:pt idx="3707">
                  <c:v>6.8</c:v>
                </c:pt>
                <c:pt idx="3708">
                  <c:v>7.1</c:v>
                </c:pt>
                <c:pt idx="3709">
                  <c:v>4.9000000000000004</c:v>
                </c:pt>
                <c:pt idx="3710">
                  <c:v>7.3</c:v>
                </c:pt>
                <c:pt idx="3711">
                  <c:v>7.2</c:v>
                </c:pt>
                <c:pt idx="3712">
                  <c:v>5</c:v>
                </c:pt>
                <c:pt idx="3713">
                  <c:v>8.1999999999999993</c:v>
                </c:pt>
                <c:pt idx="3714">
                  <c:v>8</c:v>
                </c:pt>
                <c:pt idx="3715">
                  <c:v>5.2</c:v>
                </c:pt>
                <c:pt idx="3716">
                  <c:v>8.5</c:v>
                </c:pt>
                <c:pt idx="3717">
                  <c:v>6.5</c:v>
                </c:pt>
                <c:pt idx="3718">
                  <c:v>7.4</c:v>
                </c:pt>
                <c:pt idx="3719">
                  <c:v>7.7</c:v>
                </c:pt>
                <c:pt idx="3720">
                  <c:v>7.4</c:v>
                </c:pt>
                <c:pt idx="3721">
                  <c:v>5.0999999999999996</c:v>
                </c:pt>
                <c:pt idx="3722">
                  <c:v>7.3</c:v>
                </c:pt>
                <c:pt idx="3723">
                  <c:v>5</c:v>
                </c:pt>
                <c:pt idx="3724">
                  <c:v>7.2</c:v>
                </c:pt>
                <c:pt idx="3725">
                  <c:v>6.7</c:v>
                </c:pt>
                <c:pt idx="3726">
                  <c:v>6.4</c:v>
                </c:pt>
                <c:pt idx="3727">
                  <c:v>7.1</c:v>
                </c:pt>
                <c:pt idx="3728">
                  <c:v>5.6</c:v>
                </c:pt>
                <c:pt idx="3729">
                  <c:v>6.2</c:v>
                </c:pt>
                <c:pt idx="3730">
                  <c:v>6.1</c:v>
                </c:pt>
                <c:pt idx="3731">
                  <c:v>5.2</c:v>
                </c:pt>
                <c:pt idx="3732">
                  <c:v>7.3</c:v>
                </c:pt>
                <c:pt idx="3733">
                  <c:v>7.5</c:v>
                </c:pt>
                <c:pt idx="3734">
                  <c:v>6.6</c:v>
                </c:pt>
                <c:pt idx="3735">
                  <c:v>6.4</c:v>
                </c:pt>
                <c:pt idx="3736">
                  <c:v>4.5</c:v>
                </c:pt>
                <c:pt idx="3737">
                  <c:v>6.6</c:v>
                </c:pt>
                <c:pt idx="3738">
                  <c:v>5.3</c:v>
                </c:pt>
                <c:pt idx="3739">
                  <c:v>4.9000000000000004</c:v>
                </c:pt>
                <c:pt idx="3740">
                  <c:v>7.7</c:v>
                </c:pt>
                <c:pt idx="3741">
                  <c:v>8</c:v>
                </c:pt>
                <c:pt idx="3742">
                  <c:v>3.8</c:v>
                </c:pt>
                <c:pt idx="3743">
                  <c:v>7.6</c:v>
                </c:pt>
                <c:pt idx="3744">
                  <c:v>5.9</c:v>
                </c:pt>
                <c:pt idx="3745">
                  <c:v>6.2</c:v>
                </c:pt>
                <c:pt idx="3746">
                  <c:v>7.2</c:v>
                </c:pt>
                <c:pt idx="3747">
                  <c:v>6.3</c:v>
                </c:pt>
                <c:pt idx="3748">
                  <c:v>5.2</c:v>
                </c:pt>
                <c:pt idx="3749">
                  <c:v>6.9</c:v>
                </c:pt>
                <c:pt idx="3750">
                  <c:v>6.8</c:v>
                </c:pt>
                <c:pt idx="3751">
                  <c:v>6.2</c:v>
                </c:pt>
                <c:pt idx="3752">
                  <c:v>6.2</c:v>
                </c:pt>
                <c:pt idx="3753">
                  <c:v>3.5</c:v>
                </c:pt>
                <c:pt idx="3754">
                  <c:v>6.1</c:v>
                </c:pt>
                <c:pt idx="3755">
                  <c:v>6.6</c:v>
                </c:pt>
                <c:pt idx="3756">
                  <c:v>4.5</c:v>
                </c:pt>
                <c:pt idx="3757">
                  <c:v>5.9</c:v>
                </c:pt>
                <c:pt idx="3758">
                  <c:v>6.9</c:v>
                </c:pt>
                <c:pt idx="3759">
                  <c:v>7.7</c:v>
                </c:pt>
                <c:pt idx="3760">
                  <c:v>6.6</c:v>
                </c:pt>
                <c:pt idx="3761">
                  <c:v>5.3</c:v>
                </c:pt>
                <c:pt idx="3762">
                  <c:v>6.3</c:v>
                </c:pt>
                <c:pt idx="3763">
                  <c:v>7</c:v>
                </c:pt>
                <c:pt idx="3764">
                  <c:v>7</c:v>
                </c:pt>
                <c:pt idx="3765">
                  <c:v>6.6</c:v>
                </c:pt>
                <c:pt idx="3766">
                  <c:v>8.6</c:v>
                </c:pt>
                <c:pt idx="3767">
                  <c:v>6.4</c:v>
                </c:pt>
                <c:pt idx="3768">
                  <c:v>7.9</c:v>
                </c:pt>
                <c:pt idx="3769">
                  <c:v>5.4</c:v>
                </c:pt>
                <c:pt idx="3770">
                  <c:v>6.9</c:v>
                </c:pt>
                <c:pt idx="3771">
                  <c:v>7.7</c:v>
                </c:pt>
                <c:pt idx="3772">
                  <c:v>7.2</c:v>
                </c:pt>
                <c:pt idx="3773">
                  <c:v>6.8</c:v>
                </c:pt>
                <c:pt idx="3774">
                  <c:v>6.2</c:v>
                </c:pt>
                <c:pt idx="3775">
                  <c:v>7.4</c:v>
                </c:pt>
                <c:pt idx="3776">
                  <c:v>4.5999999999999996</c:v>
                </c:pt>
                <c:pt idx="3777">
                  <c:v>6.4</c:v>
                </c:pt>
                <c:pt idx="3778">
                  <c:v>7</c:v>
                </c:pt>
                <c:pt idx="3779">
                  <c:v>7.7</c:v>
                </c:pt>
                <c:pt idx="3780">
                  <c:v>6.8</c:v>
                </c:pt>
                <c:pt idx="3781">
                  <c:v>7</c:v>
                </c:pt>
                <c:pt idx="3782">
                  <c:v>7</c:v>
                </c:pt>
                <c:pt idx="3783">
                  <c:v>6.3</c:v>
                </c:pt>
                <c:pt idx="3784">
                  <c:v>7.1</c:v>
                </c:pt>
                <c:pt idx="3785">
                  <c:v>5.6</c:v>
                </c:pt>
                <c:pt idx="3786">
                  <c:v>4.4000000000000004</c:v>
                </c:pt>
                <c:pt idx="3787">
                  <c:v>7.1</c:v>
                </c:pt>
                <c:pt idx="3788">
                  <c:v>6.1</c:v>
                </c:pt>
                <c:pt idx="3789">
                  <c:v>7.4</c:v>
                </c:pt>
                <c:pt idx="3790">
                  <c:v>7.5</c:v>
                </c:pt>
                <c:pt idx="3791">
                  <c:v>7.2</c:v>
                </c:pt>
                <c:pt idx="3792">
                  <c:v>7.6</c:v>
                </c:pt>
                <c:pt idx="3793">
                  <c:v>7.3</c:v>
                </c:pt>
                <c:pt idx="3794">
                  <c:v>6.2</c:v>
                </c:pt>
                <c:pt idx="3795">
                  <c:v>6.2</c:v>
                </c:pt>
                <c:pt idx="3796">
                  <c:v>4.5999999999999996</c:v>
                </c:pt>
                <c:pt idx="3797">
                  <c:v>6.2</c:v>
                </c:pt>
                <c:pt idx="3798">
                  <c:v>6.2</c:v>
                </c:pt>
                <c:pt idx="3799">
                  <c:v>3.3</c:v>
                </c:pt>
                <c:pt idx="3800">
                  <c:v>7.5</c:v>
                </c:pt>
                <c:pt idx="3801">
                  <c:v>4.2</c:v>
                </c:pt>
                <c:pt idx="3802">
                  <c:v>7.2</c:v>
                </c:pt>
                <c:pt idx="3803">
                  <c:v>6.2</c:v>
                </c:pt>
                <c:pt idx="3804">
                  <c:v>6.1</c:v>
                </c:pt>
                <c:pt idx="3805">
                  <c:v>4.2</c:v>
                </c:pt>
                <c:pt idx="3806">
                  <c:v>4.5</c:v>
                </c:pt>
                <c:pt idx="3807">
                  <c:v>8.4</c:v>
                </c:pt>
                <c:pt idx="3808">
                  <c:v>7.5</c:v>
                </c:pt>
                <c:pt idx="3809">
                  <c:v>6.7</c:v>
                </c:pt>
                <c:pt idx="3810">
                  <c:v>5.0999999999999996</c:v>
                </c:pt>
                <c:pt idx="3811">
                  <c:v>5.5</c:v>
                </c:pt>
                <c:pt idx="3812">
                  <c:v>4.4000000000000004</c:v>
                </c:pt>
                <c:pt idx="3813">
                  <c:v>4.4000000000000004</c:v>
                </c:pt>
                <c:pt idx="3814">
                  <c:v>6.8</c:v>
                </c:pt>
                <c:pt idx="3815">
                  <c:v>6.7</c:v>
                </c:pt>
                <c:pt idx="3816">
                  <c:v>8.6</c:v>
                </c:pt>
                <c:pt idx="3817">
                  <c:v>4.8</c:v>
                </c:pt>
                <c:pt idx="3818">
                  <c:v>3.4</c:v>
                </c:pt>
                <c:pt idx="3819">
                  <c:v>7.4</c:v>
                </c:pt>
                <c:pt idx="3820">
                  <c:v>7.3</c:v>
                </c:pt>
                <c:pt idx="3821">
                  <c:v>8</c:v>
                </c:pt>
                <c:pt idx="3822">
                  <c:v>6.5</c:v>
                </c:pt>
                <c:pt idx="3823">
                  <c:v>5.9</c:v>
                </c:pt>
                <c:pt idx="3824">
                  <c:v>6.8</c:v>
                </c:pt>
                <c:pt idx="3825">
                  <c:v>7.4</c:v>
                </c:pt>
                <c:pt idx="3826">
                  <c:v>6.7</c:v>
                </c:pt>
                <c:pt idx="3827">
                  <c:v>6.8</c:v>
                </c:pt>
                <c:pt idx="3828">
                  <c:v>5.4</c:v>
                </c:pt>
                <c:pt idx="3829">
                  <c:v>5.5</c:v>
                </c:pt>
                <c:pt idx="3830">
                  <c:v>7.4</c:v>
                </c:pt>
                <c:pt idx="3831">
                  <c:v>5.7</c:v>
                </c:pt>
                <c:pt idx="3832">
                  <c:v>5.4</c:v>
                </c:pt>
                <c:pt idx="3833">
                  <c:v>3.2</c:v>
                </c:pt>
                <c:pt idx="3834">
                  <c:v>7.1</c:v>
                </c:pt>
                <c:pt idx="3835">
                  <c:v>7.8</c:v>
                </c:pt>
                <c:pt idx="3836">
                  <c:v>5.3</c:v>
                </c:pt>
                <c:pt idx="3837">
                  <c:v>7.2</c:v>
                </c:pt>
                <c:pt idx="3838">
                  <c:v>6.2</c:v>
                </c:pt>
                <c:pt idx="3839">
                  <c:v>5.9</c:v>
                </c:pt>
                <c:pt idx="3840">
                  <c:v>7.3</c:v>
                </c:pt>
                <c:pt idx="3841">
                  <c:v>6.7</c:v>
                </c:pt>
                <c:pt idx="3842">
                  <c:v>5.7</c:v>
                </c:pt>
                <c:pt idx="3843">
                  <c:v>7.1</c:v>
                </c:pt>
                <c:pt idx="3844">
                  <c:v>7.2</c:v>
                </c:pt>
                <c:pt idx="3845">
                  <c:v>7.4</c:v>
                </c:pt>
                <c:pt idx="3846">
                  <c:v>7.7</c:v>
                </c:pt>
                <c:pt idx="3847">
                  <c:v>7.7</c:v>
                </c:pt>
                <c:pt idx="3848">
                  <c:v>7.4</c:v>
                </c:pt>
                <c:pt idx="3849">
                  <c:v>8.4</c:v>
                </c:pt>
                <c:pt idx="3850">
                  <c:v>7.1</c:v>
                </c:pt>
                <c:pt idx="3851">
                  <c:v>7.2</c:v>
                </c:pt>
                <c:pt idx="3852">
                  <c:v>7.5</c:v>
                </c:pt>
                <c:pt idx="3853">
                  <c:v>5.4</c:v>
                </c:pt>
                <c:pt idx="3854">
                  <c:v>8.1</c:v>
                </c:pt>
                <c:pt idx="3855">
                  <c:v>6</c:v>
                </c:pt>
                <c:pt idx="3856">
                  <c:v>7.8</c:v>
                </c:pt>
                <c:pt idx="3857">
                  <c:v>6.8</c:v>
                </c:pt>
                <c:pt idx="3858">
                  <c:v>6.5</c:v>
                </c:pt>
                <c:pt idx="3859">
                  <c:v>7.7</c:v>
                </c:pt>
                <c:pt idx="3860">
                  <c:v>6.4</c:v>
                </c:pt>
                <c:pt idx="3861">
                  <c:v>6.5</c:v>
                </c:pt>
                <c:pt idx="3862">
                  <c:v>7.3</c:v>
                </c:pt>
                <c:pt idx="3863">
                  <c:v>6.6</c:v>
                </c:pt>
                <c:pt idx="3864">
                  <c:v>7.9</c:v>
                </c:pt>
                <c:pt idx="3865">
                  <c:v>5.9</c:v>
                </c:pt>
                <c:pt idx="3866">
                  <c:v>4.7</c:v>
                </c:pt>
                <c:pt idx="3867">
                  <c:v>8.6999999999999993</c:v>
                </c:pt>
                <c:pt idx="3868">
                  <c:v>5.9</c:v>
                </c:pt>
                <c:pt idx="3869">
                  <c:v>6.7</c:v>
                </c:pt>
                <c:pt idx="3870">
                  <c:v>8.5</c:v>
                </c:pt>
                <c:pt idx="3871">
                  <c:v>8.4</c:v>
                </c:pt>
                <c:pt idx="3872">
                  <c:v>5.8</c:v>
                </c:pt>
                <c:pt idx="3873">
                  <c:v>6.1</c:v>
                </c:pt>
                <c:pt idx="3874">
                  <c:v>7.3</c:v>
                </c:pt>
                <c:pt idx="3875">
                  <c:v>6.7</c:v>
                </c:pt>
                <c:pt idx="3876">
                  <c:v>7.6</c:v>
                </c:pt>
                <c:pt idx="3877">
                  <c:v>7.2</c:v>
                </c:pt>
                <c:pt idx="3878">
                  <c:v>6.2</c:v>
                </c:pt>
                <c:pt idx="3879">
                  <c:v>5.8</c:v>
                </c:pt>
                <c:pt idx="3880">
                  <c:v>5.2</c:v>
                </c:pt>
                <c:pt idx="3881">
                  <c:v>8.1</c:v>
                </c:pt>
                <c:pt idx="3882">
                  <c:v>7.1</c:v>
                </c:pt>
                <c:pt idx="3883">
                  <c:v>6.5</c:v>
                </c:pt>
                <c:pt idx="3884">
                  <c:v>7.3</c:v>
                </c:pt>
                <c:pt idx="3885">
                  <c:v>6.2</c:v>
                </c:pt>
                <c:pt idx="3886">
                  <c:v>5</c:v>
                </c:pt>
                <c:pt idx="3887">
                  <c:v>8</c:v>
                </c:pt>
                <c:pt idx="3888">
                  <c:v>7.8</c:v>
                </c:pt>
                <c:pt idx="3889">
                  <c:v>8.1</c:v>
                </c:pt>
                <c:pt idx="3890">
                  <c:v>6.7</c:v>
                </c:pt>
                <c:pt idx="3891">
                  <c:v>6.1</c:v>
                </c:pt>
                <c:pt idx="3892">
                  <c:v>7.1</c:v>
                </c:pt>
                <c:pt idx="3893">
                  <c:v>5.6</c:v>
                </c:pt>
                <c:pt idx="3894">
                  <c:v>7.6</c:v>
                </c:pt>
                <c:pt idx="3895">
                  <c:v>4.3</c:v>
                </c:pt>
                <c:pt idx="3896">
                  <c:v>7.3</c:v>
                </c:pt>
                <c:pt idx="3897">
                  <c:v>7.3</c:v>
                </c:pt>
                <c:pt idx="3898">
                  <c:v>4.5999999999999996</c:v>
                </c:pt>
                <c:pt idx="3899">
                  <c:v>6.8</c:v>
                </c:pt>
                <c:pt idx="3900">
                  <c:v>7.5</c:v>
                </c:pt>
                <c:pt idx="3901">
                  <c:v>7.1</c:v>
                </c:pt>
                <c:pt idx="3902">
                  <c:v>7.3</c:v>
                </c:pt>
                <c:pt idx="3903">
                  <c:v>8.3000000000000007</c:v>
                </c:pt>
                <c:pt idx="3904">
                  <c:v>5.4</c:v>
                </c:pt>
                <c:pt idx="3905">
                  <c:v>4</c:v>
                </c:pt>
                <c:pt idx="3906">
                  <c:v>8</c:v>
                </c:pt>
                <c:pt idx="3907">
                  <c:v>6.7</c:v>
                </c:pt>
                <c:pt idx="3908">
                  <c:v>5.7</c:v>
                </c:pt>
                <c:pt idx="3909">
                  <c:v>4.5999999999999996</c:v>
                </c:pt>
                <c:pt idx="3910">
                  <c:v>4</c:v>
                </c:pt>
                <c:pt idx="3911">
                  <c:v>7</c:v>
                </c:pt>
                <c:pt idx="3912">
                  <c:v>7.4</c:v>
                </c:pt>
                <c:pt idx="3913">
                  <c:v>5.9</c:v>
                </c:pt>
                <c:pt idx="3914">
                  <c:v>4.5999999999999996</c:v>
                </c:pt>
                <c:pt idx="3915">
                  <c:v>4.8</c:v>
                </c:pt>
                <c:pt idx="3916">
                  <c:v>7.5</c:v>
                </c:pt>
                <c:pt idx="3917">
                  <c:v>4.7</c:v>
                </c:pt>
                <c:pt idx="3918">
                  <c:v>6.7</c:v>
                </c:pt>
                <c:pt idx="3919">
                  <c:v>6.3</c:v>
                </c:pt>
                <c:pt idx="3920">
                  <c:v>6</c:v>
                </c:pt>
                <c:pt idx="3921">
                  <c:v>6.7</c:v>
                </c:pt>
                <c:pt idx="3922">
                  <c:v>7.1</c:v>
                </c:pt>
                <c:pt idx="3923">
                  <c:v>2.7</c:v>
                </c:pt>
                <c:pt idx="3924">
                  <c:v>7.3</c:v>
                </c:pt>
                <c:pt idx="3925">
                  <c:v>7.6</c:v>
                </c:pt>
                <c:pt idx="3926">
                  <c:v>5.8</c:v>
                </c:pt>
                <c:pt idx="3927">
                  <c:v>6.5</c:v>
                </c:pt>
                <c:pt idx="3928">
                  <c:v>6.6</c:v>
                </c:pt>
                <c:pt idx="3929">
                  <c:v>6.2</c:v>
                </c:pt>
                <c:pt idx="3930">
                  <c:v>6.9</c:v>
                </c:pt>
                <c:pt idx="3931">
                  <c:v>8.5</c:v>
                </c:pt>
                <c:pt idx="3932">
                  <c:v>4.8</c:v>
                </c:pt>
                <c:pt idx="3933">
                  <c:v>6.6</c:v>
                </c:pt>
                <c:pt idx="3934">
                  <c:v>5.7</c:v>
                </c:pt>
                <c:pt idx="3935">
                  <c:v>7</c:v>
                </c:pt>
                <c:pt idx="3936">
                  <c:v>5.4</c:v>
                </c:pt>
                <c:pt idx="3937">
                  <c:v>7.1</c:v>
                </c:pt>
                <c:pt idx="3938">
                  <c:v>6.9</c:v>
                </c:pt>
                <c:pt idx="3939">
                  <c:v>6.6</c:v>
                </c:pt>
                <c:pt idx="3940">
                  <c:v>5.9</c:v>
                </c:pt>
                <c:pt idx="3941">
                  <c:v>6.3</c:v>
                </c:pt>
                <c:pt idx="3942">
                  <c:v>6.3</c:v>
                </c:pt>
                <c:pt idx="3943">
                  <c:v>7.7</c:v>
                </c:pt>
                <c:pt idx="3944">
                  <c:v>7</c:v>
                </c:pt>
                <c:pt idx="3945">
                  <c:v>6.3</c:v>
                </c:pt>
                <c:pt idx="3946">
                  <c:v>5.9</c:v>
                </c:pt>
                <c:pt idx="3947">
                  <c:v>6.2</c:v>
                </c:pt>
                <c:pt idx="3948">
                  <c:v>5</c:v>
                </c:pt>
                <c:pt idx="3949">
                  <c:v>7.7</c:v>
                </c:pt>
                <c:pt idx="3950">
                  <c:v>6.5</c:v>
                </c:pt>
                <c:pt idx="3951">
                  <c:v>6.1</c:v>
                </c:pt>
                <c:pt idx="3952">
                  <c:v>5.8</c:v>
                </c:pt>
                <c:pt idx="3953">
                  <c:v>6.1</c:v>
                </c:pt>
                <c:pt idx="3954">
                  <c:v>6</c:v>
                </c:pt>
                <c:pt idx="3955">
                  <c:v>6.3</c:v>
                </c:pt>
                <c:pt idx="3956">
                  <c:v>6.3</c:v>
                </c:pt>
                <c:pt idx="3957">
                  <c:v>7.5</c:v>
                </c:pt>
                <c:pt idx="3958">
                  <c:v>7.6</c:v>
                </c:pt>
                <c:pt idx="3959">
                  <c:v>5.2</c:v>
                </c:pt>
                <c:pt idx="3960">
                  <c:v>7.8</c:v>
                </c:pt>
                <c:pt idx="3961">
                  <c:v>6.6</c:v>
                </c:pt>
                <c:pt idx="3962">
                  <c:v>4.7</c:v>
                </c:pt>
                <c:pt idx="3963">
                  <c:v>6.7</c:v>
                </c:pt>
                <c:pt idx="3964">
                  <c:v>4.2</c:v>
                </c:pt>
                <c:pt idx="3965">
                  <c:v>6.3</c:v>
                </c:pt>
                <c:pt idx="3966">
                  <c:v>4.7</c:v>
                </c:pt>
                <c:pt idx="3967">
                  <c:v>6</c:v>
                </c:pt>
                <c:pt idx="3968">
                  <c:v>7.9</c:v>
                </c:pt>
                <c:pt idx="3969">
                  <c:v>8.1</c:v>
                </c:pt>
                <c:pt idx="3970">
                  <c:v>8.1999999999999993</c:v>
                </c:pt>
                <c:pt idx="3971">
                  <c:v>6</c:v>
                </c:pt>
                <c:pt idx="3972">
                  <c:v>6.8</c:v>
                </c:pt>
                <c:pt idx="3973">
                  <c:v>7.3</c:v>
                </c:pt>
                <c:pt idx="3974">
                  <c:v>7</c:v>
                </c:pt>
                <c:pt idx="3975">
                  <c:v>7.3</c:v>
                </c:pt>
                <c:pt idx="3976">
                  <c:v>7.5</c:v>
                </c:pt>
                <c:pt idx="3977">
                  <c:v>6.8</c:v>
                </c:pt>
                <c:pt idx="3978">
                  <c:v>7.1</c:v>
                </c:pt>
                <c:pt idx="3979">
                  <c:v>6.9</c:v>
                </c:pt>
                <c:pt idx="3980">
                  <c:v>6.9</c:v>
                </c:pt>
                <c:pt idx="3981">
                  <c:v>6.9</c:v>
                </c:pt>
                <c:pt idx="3982">
                  <c:v>8.4</c:v>
                </c:pt>
                <c:pt idx="3983">
                  <c:v>7.9</c:v>
                </c:pt>
                <c:pt idx="3984">
                  <c:v>7.2</c:v>
                </c:pt>
                <c:pt idx="3985">
                  <c:v>7.8</c:v>
                </c:pt>
                <c:pt idx="3986">
                  <c:v>3.5</c:v>
                </c:pt>
                <c:pt idx="3987">
                  <c:v>7.3</c:v>
                </c:pt>
                <c:pt idx="3988">
                  <c:v>7.5</c:v>
                </c:pt>
                <c:pt idx="3989">
                  <c:v>7.8</c:v>
                </c:pt>
                <c:pt idx="3990">
                  <c:v>6</c:v>
                </c:pt>
                <c:pt idx="3991">
                  <c:v>7.3</c:v>
                </c:pt>
                <c:pt idx="3992">
                  <c:v>8</c:v>
                </c:pt>
                <c:pt idx="3993">
                  <c:v>7.6</c:v>
                </c:pt>
                <c:pt idx="3994">
                  <c:v>7</c:v>
                </c:pt>
                <c:pt idx="3995">
                  <c:v>7.5</c:v>
                </c:pt>
                <c:pt idx="3996">
                  <c:v>6.8</c:v>
                </c:pt>
                <c:pt idx="3997">
                  <c:v>3.9</c:v>
                </c:pt>
                <c:pt idx="3998">
                  <c:v>6.1</c:v>
                </c:pt>
                <c:pt idx="3999">
                  <c:v>7.5</c:v>
                </c:pt>
                <c:pt idx="4000">
                  <c:v>8.1999999999999993</c:v>
                </c:pt>
                <c:pt idx="4001">
                  <c:v>7.2</c:v>
                </c:pt>
                <c:pt idx="4002">
                  <c:v>4.8</c:v>
                </c:pt>
                <c:pt idx="4003">
                  <c:v>7.8</c:v>
                </c:pt>
                <c:pt idx="4004">
                  <c:v>5.2</c:v>
                </c:pt>
                <c:pt idx="4005">
                  <c:v>3.3</c:v>
                </c:pt>
                <c:pt idx="4006">
                  <c:v>6.8</c:v>
                </c:pt>
                <c:pt idx="4007">
                  <c:v>7</c:v>
                </c:pt>
                <c:pt idx="4008">
                  <c:v>6.5</c:v>
                </c:pt>
                <c:pt idx="4009">
                  <c:v>5.7</c:v>
                </c:pt>
                <c:pt idx="4010">
                  <c:v>6.4</c:v>
                </c:pt>
                <c:pt idx="4011">
                  <c:v>5.3</c:v>
                </c:pt>
                <c:pt idx="4012">
                  <c:v>4.7</c:v>
                </c:pt>
                <c:pt idx="4013">
                  <c:v>6.1</c:v>
                </c:pt>
                <c:pt idx="4014">
                  <c:v>5.5</c:v>
                </c:pt>
                <c:pt idx="4015">
                  <c:v>7.3</c:v>
                </c:pt>
                <c:pt idx="4016">
                  <c:v>4.8</c:v>
                </c:pt>
                <c:pt idx="4017">
                  <c:v>8.4</c:v>
                </c:pt>
                <c:pt idx="4018">
                  <c:v>7</c:v>
                </c:pt>
                <c:pt idx="4019">
                  <c:v>3.3</c:v>
                </c:pt>
                <c:pt idx="4020">
                  <c:v>5.4</c:v>
                </c:pt>
                <c:pt idx="4021">
                  <c:v>4.8</c:v>
                </c:pt>
                <c:pt idx="4022">
                  <c:v>3.1</c:v>
                </c:pt>
                <c:pt idx="4023">
                  <c:v>6.7</c:v>
                </c:pt>
                <c:pt idx="4024">
                  <c:v>7.6</c:v>
                </c:pt>
                <c:pt idx="4025">
                  <c:v>7.1</c:v>
                </c:pt>
                <c:pt idx="4026">
                  <c:v>6.1</c:v>
                </c:pt>
                <c:pt idx="4027">
                  <c:v>6.5</c:v>
                </c:pt>
                <c:pt idx="4028">
                  <c:v>8.5</c:v>
                </c:pt>
                <c:pt idx="4029">
                  <c:v>8.6999999999999993</c:v>
                </c:pt>
                <c:pt idx="4030">
                  <c:v>7.1</c:v>
                </c:pt>
                <c:pt idx="4031">
                  <c:v>6.6</c:v>
                </c:pt>
                <c:pt idx="4032">
                  <c:v>6.7</c:v>
                </c:pt>
                <c:pt idx="4033">
                  <c:v>8.3000000000000007</c:v>
                </c:pt>
                <c:pt idx="4034">
                  <c:v>8.1</c:v>
                </c:pt>
                <c:pt idx="4035">
                  <c:v>7.4</c:v>
                </c:pt>
                <c:pt idx="4036">
                  <c:v>6.6</c:v>
                </c:pt>
                <c:pt idx="4037">
                  <c:v>4.5</c:v>
                </c:pt>
                <c:pt idx="4038">
                  <c:v>6.4</c:v>
                </c:pt>
                <c:pt idx="4039">
                  <c:v>7.5</c:v>
                </c:pt>
                <c:pt idx="4040">
                  <c:v>8</c:v>
                </c:pt>
                <c:pt idx="4041">
                  <c:v>8.1</c:v>
                </c:pt>
                <c:pt idx="4042">
                  <c:v>7.2</c:v>
                </c:pt>
                <c:pt idx="4043">
                  <c:v>7.5</c:v>
                </c:pt>
                <c:pt idx="4044">
                  <c:v>7.2</c:v>
                </c:pt>
                <c:pt idx="4045">
                  <c:v>6.4</c:v>
                </c:pt>
                <c:pt idx="4046">
                  <c:v>7.6</c:v>
                </c:pt>
                <c:pt idx="4047">
                  <c:v>7.8</c:v>
                </c:pt>
                <c:pt idx="4048">
                  <c:v>5.7</c:v>
                </c:pt>
                <c:pt idx="4049">
                  <c:v>8.6</c:v>
                </c:pt>
                <c:pt idx="4050">
                  <c:v>8.1999999999999993</c:v>
                </c:pt>
                <c:pt idx="4051">
                  <c:v>6.6</c:v>
                </c:pt>
                <c:pt idx="4052">
                  <c:v>5.7</c:v>
                </c:pt>
                <c:pt idx="4053">
                  <c:v>7.4</c:v>
                </c:pt>
                <c:pt idx="4054">
                  <c:v>8</c:v>
                </c:pt>
                <c:pt idx="4055">
                  <c:v>7.3</c:v>
                </c:pt>
                <c:pt idx="4056">
                  <c:v>5.4</c:v>
                </c:pt>
                <c:pt idx="4057">
                  <c:v>7.4</c:v>
                </c:pt>
                <c:pt idx="4058">
                  <c:v>5.7</c:v>
                </c:pt>
                <c:pt idx="4059">
                  <c:v>6.8</c:v>
                </c:pt>
                <c:pt idx="4060">
                  <c:v>5.4</c:v>
                </c:pt>
                <c:pt idx="4061">
                  <c:v>8.1</c:v>
                </c:pt>
                <c:pt idx="4062">
                  <c:v>6.1</c:v>
                </c:pt>
                <c:pt idx="4063">
                  <c:v>5.0999999999999996</c:v>
                </c:pt>
                <c:pt idx="4064">
                  <c:v>5.6</c:v>
                </c:pt>
                <c:pt idx="4065">
                  <c:v>5.9</c:v>
                </c:pt>
                <c:pt idx="4066">
                  <c:v>8.1999999999999993</c:v>
                </c:pt>
                <c:pt idx="4067">
                  <c:v>5.3</c:v>
                </c:pt>
                <c:pt idx="4068">
                  <c:v>6.8</c:v>
                </c:pt>
                <c:pt idx="4069">
                  <c:v>8.3000000000000007</c:v>
                </c:pt>
                <c:pt idx="4070">
                  <c:v>4.3</c:v>
                </c:pt>
                <c:pt idx="4071">
                  <c:v>6.7</c:v>
                </c:pt>
                <c:pt idx="4072">
                  <c:v>7.2</c:v>
                </c:pt>
                <c:pt idx="4073">
                  <c:v>6.9</c:v>
                </c:pt>
                <c:pt idx="4074">
                  <c:v>6.6</c:v>
                </c:pt>
                <c:pt idx="4075">
                  <c:v>5.9</c:v>
                </c:pt>
                <c:pt idx="4076">
                  <c:v>7.9</c:v>
                </c:pt>
                <c:pt idx="4077">
                  <c:v>8.3000000000000007</c:v>
                </c:pt>
                <c:pt idx="4078">
                  <c:v>5.2</c:v>
                </c:pt>
                <c:pt idx="4079">
                  <c:v>7.8</c:v>
                </c:pt>
                <c:pt idx="4080">
                  <c:v>7.8</c:v>
                </c:pt>
                <c:pt idx="4081">
                  <c:v>3</c:v>
                </c:pt>
                <c:pt idx="4082">
                  <c:v>7.9</c:v>
                </c:pt>
                <c:pt idx="4083">
                  <c:v>3.2</c:v>
                </c:pt>
                <c:pt idx="4084">
                  <c:v>6.5</c:v>
                </c:pt>
                <c:pt idx="4085">
                  <c:v>6.9</c:v>
                </c:pt>
                <c:pt idx="4086">
                  <c:v>7</c:v>
                </c:pt>
                <c:pt idx="4087">
                  <c:v>7.4</c:v>
                </c:pt>
                <c:pt idx="4088">
                  <c:v>7.8</c:v>
                </c:pt>
                <c:pt idx="4089">
                  <c:v>6.9</c:v>
                </c:pt>
                <c:pt idx="4090">
                  <c:v>4.4000000000000004</c:v>
                </c:pt>
                <c:pt idx="4091">
                  <c:v>6</c:v>
                </c:pt>
                <c:pt idx="4092">
                  <c:v>6.6</c:v>
                </c:pt>
                <c:pt idx="4093">
                  <c:v>7.8</c:v>
                </c:pt>
                <c:pt idx="4094">
                  <c:v>5.3</c:v>
                </c:pt>
                <c:pt idx="4095">
                  <c:v>5.3</c:v>
                </c:pt>
                <c:pt idx="4096">
                  <c:v>8</c:v>
                </c:pt>
                <c:pt idx="4097">
                  <c:v>7.1</c:v>
                </c:pt>
                <c:pt idx="4098">
                  <c:v>5.4</c:v>
                </c:pt>
                <c:pt idx="4099">
                  <c:v>6.9</c:v>
                </c:pt>
                <c:pt idx="4100">
                  <c:v>7.4</c:v>
                </c:pt>
                <c:pt idx="4101">
                  <c:v>7.3</c:v>
                </c:pt>
                <c:pt idx="4102">
                  <c:v>7.8</c:v>
                </c:pt>
                <c:pt idx="4103">
                  <c:v>6.6</c:v>
                </c:pt>
                <c:pt idx="4104">
                  <c:v>5.4</c:v>
                </c:pt>
                <c:pt idx="4105">
                  <c:v>8.4</c:v>
                </c:pt>
                <c:pt idx="4106">
                  <c:v>6.3</c:v>
                </c:pt>
                <c:pt idx="4107">
                  <c:v>6.1</c:v>
                </c:pt>
                <c:pt idx="4108">
                  <c:v>5</c:v>
                </c:pt>
                <c:pt idx="4109">
                  <c:v>6.9</c:v>
                </c:pt>
                <c:pt idx="4110">
                  <c:v>7.2</c:v>
                </c:pt>
                <c:pt idx="4111">
                  <c:v>7.3</c:v>
                </c:pt>
                <c:pt idx="4112">
                  <c:v>5.7</c:v>
                </c:pt>
                <c:pt idx="4113">
                  <c:v>5</c:v>
                </c:pt>
                <c:pt idx="4114">
                  <c:v>5.3</c:v>
                </c:pt>
                <c:pt idx="4115">
                  <c:v>7.9</c:v>
                </c:pt>
                <c:pt idx="4116">
                  <c:v>5</c:v>
                </c:pt>
                <c:pt idx="4117">
                  <c:v>5.3</c:v>
                </c:pt>
                <c:pt idx="4118">
                  <c:v>6</c:v>
                </c:pt>
                <c:pt idx="4119">
                  <c:v>7.6</c:v>
                </c:pt>
                <c:pt idx="4120">
                  <c:v>7.4</c:v>
                </c:pt>
                <c:pt idx="4121">
                  <c:v>5.9</c:v>
                </c:pt>
                <c:pt idx="4122">
                  <c:v>4.0999999999999996</c:v>
                </c:pt>
                <c:pt idx="4123">
                  <c:v>6.7</c:v>
                </c:pt>
                <c:pt idx="4124">
                  <c:v>5.8</c:v>
                </c:pt>
                <c:pt idx="4125">
                  <c:v>6.2</c:v>
                </c:pt>
                <c:pt idx="4126">
                  <c:v>5.3</c:v>
                </c:pt>
                <c:pt idx="4127">
                  <c:v>3.3</c:v>
                </c:pt>
                <c:pt idx="4128">
                  <c:v>6.5</c:v>
                </c:pt>
                <c:pt idx="4129">
                  <c:v>6.2</c:v>
                </c:pt>
                <c:pt idx="4130">
                  <c:v>5.9</c:v>
                </c:pt>
                <c:pt idx="4131">
                  <c:v>5.5</c:v>
                </c:pt>
                <c:pt idx="4132">
                  <c:v>5.5</c:v>
                </c:pt>
                <c:pt idx="4133">
                  <c:v>2.6</c:v>
                </c:pt>
                <c:pt idx="4134">
                  <c:v>5.8</c:v>
                </c:pt>
                <c:pt idx="4135">
                  <c:v>7.4</c:v>
                </c:pt>
                <c:pt idx="4136">
                  <c:v>5.0999999999999996</c:v>
                </c:pt>
                <c:pt idx="4137">
                  <c:v>5.2</c:v>
                </c:pt>
                <c:pt idx="4138">
                  <c:v>4.8</c:v>
                </c:pt>
                <c:pt idx="4139">
                  <c:v>3.9</c:v>
                </c:pt>
                <c:pt idx="4140">
                  <c:v>6.2</c:v>
                </c:pt>
                <c:pt idx="4141">
                  <c:v>7</c:v>
                </c:pt>
                <c:pt idx="4142">
                  <c:v>6.2</c:v>
                </c:pt>
                <c:pt idx="4143">
                  <c:v>5.9</c:v>
                </c:pt>
                <c:pt idx="4144">
                  <c:v>8</c:v>
                </c:pt>
                <c:pt idx="4145">
                  <c:v>7.3</c:v>
                </c:pt>
                <c:pt idx="4146">
                  <c:v>4.9000000000000004</c:v>
                </c:pt>
                <c:pt idx="4147">
                  <c:v>6.5</c:v>
                </c:pt>
                <c:pt idx="4148">
                  <c:v>4.3</c:v>
                </c:pt>
                <c:pt idx="4149">
                  <c:v>6.4</c:v>
                </c:pt>
                <c:pt idx="4150">
                  <c:v>7.6</c:v>
                </c:pt>
                <c:pt idx="4151">
                  <c:v>6.8</c:v>
                </c:pt>
                <c:pt idx="4152">
                  <c:v>6.1</c:v>
                </c:pt>
                <c:pt idx="4153">
                  <c:v>4</c:v>
                </c:pt>
                <c:pt idx="4154">
                  <c:v>7.4</c:v>
                </c:pt>
                <c:pt idx="4155">
                  <c:v>8.3000000000000007</c:v>
                </c:pt>
                <c:pt idx="4156">
                  <c:v>5.3</c:v>
                </c:pt>
                <c:pt idx="4157">
                  <c:v>8.1</c:v>
                </c:pt>
                <c:pt idx="415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4E1-93DB-C0A21290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438143"/>
        <c:axId val="1497441023"/>
      </c:scatterChart>
      <c:valAx>
        <c:axId val="14974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Movies_Duration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41023"/>
        <c:crosses val="autoZero"/>
        <c:crossBetween val="midCat"/>
      </c:valAx>
      <c:valAx>
        <c:axId val="14974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IMDB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[director.xlsx]Director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'Director Analysis'!$G$3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'Director Analysis'!$F$4:$F$16</c:f>
              <c:strCache>
                <c:ptCount val="12"/>
                <c:pt idx="0">
                  <c:v>John Stainton</c:v>
                </c:pt>
                <c:pt idx="1">
                  <c:v>Robert Moresco</c:v>
                </c:pt>
                <c:pt idx="2">
                  <c:v>Baltasar KormÃ¡kur</c:v>
                </c:pt>
                <c:pt idx="3">
                  <c:v>Tim Heidecker</c:v>
                </c:pt>
                <c:pt idx="4">
                  <c:v>CÃ©dric Klapisch</c:v>
                </c:pt>
                <c:pt idx="5">
                  <c:v>Jon Kasdan</c:v>
                </c:pt>
                <c:pt idx="6">
                  <c:v>Rick Friedberg</c:v>
                </c:pt>
                <c:pt idx="7">
                  <c:v>Chuan Lu</c:v>
                </c:pt>
                <c:pt idx="8">
                  <c:v>Duane Journey</c:v>
                </c:pt>
                <c:pt idx="9">
                  <c:v>Michael Meredith</c:v>
                </c:pt>
                <c:pt idx="10">
                  <c:v>Darin Scott</c:v>
                </c:pt>
                <c:pt idx="11">
                  <c:v>Peter Lepeniotis</c:v>
                </c:pt>
              </c:strCache>
            </c:strRef>
          </c:cat>
          <c:val>
            <c:numRef>
              <c:f>'Director Analysis'!$G$4:$G$16</c:f>
              <c:numCache>
                <c:formatCode>0.0</c:formatCode>
                <c:ptCount val="12"/>
                <c:pt idx="0">
                  <c:v>9</c:v>
                </c:pt>
                <c:pt idx="1">
                  <c:v>8.9</c:v>
                </c:pt>
                <c:pt idx="2">
                  <c:v>8.7333333333333343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6-490D-BBC1-1E9890E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366639"/>
        <c:axId val="1785367119"/>
      </c:barChart>
      <c:catAx>
        <c:axId val="178536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67119"/>
        <c:crosses val="autoZero"/>
        <c:auto val="1"/>
        <c:lblAlgn val="ctr"/>
        <c:lblOffset val="100"/>
        <c:noMultiLvlLbl val="0"/>
      </c:catAx>
      <c:valAx>
        <c:axId val="17853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6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13</xdr:row>
      <xdr:rowOff>140970</xdr:rowOff>
    </xdr:from>
    <xdr:to>
      <xdr:col>10</xdr:col>
      <xdr:colOff>601980</xdr:colOff>
      <xdr:row>28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3A24E-5BFC-027F-C2DE-6C9029023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11</xdr:row>
      <xdr:rowOff>34290</xdr:rowOff>
    </xdr:from>
    <xdr:to>
      <xdr:col>14</xdr:col>
      <xdr:colOff>30480</xdr:colOff>
      <xdr:row>26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C8A47-C147-827B-E928-35A47F84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4</xdr:row>
      <xdr:rowOff>30480</xdr:rowOff>
    </xdr:from>
    <xdr:to>
      <xdr:col>14</xdr:col>
      <xdr:colOff>91440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C3692-4FE2-5470-2005-61E8B29F1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 kumar singh" refreshedDate="45900.748009143521" createdVersion="8" refreshedVersion="8" minRefreshableVersion="3" recordCount="25" xr:uid="{DB33705E-2D09-4266-905A-A527B91B7102}">
  <cacheSource type="worksheet">
    <worksheetSource ref="X1:Y26" sheet="IMDB_Movies"/>
  </cacheSource>
  <cacheFields count="2">
    <cacheField name="genres category" numFmtId="0">
      <sharedItems count="25">
        <s v="Action"/>
        <s v="Documentary"/>
        <s v="Adventure"/>
        <s v="Drama"/>
        <s v="Animation"/>
        <s v="Comedy"/>
        <s v="Mystery"/>
        <s v="Fantasy"/>
        <s v="Crime"/>
        <s v="Biography"/>
        <s v="Sci-Fi"/>
        <s v="Horror"/>
        <s v="Romance"/>
        <s v="Thriller"/>
        <s v="Game-Show"/>
        <s v="Family"/>
        <s v="Music"/>
        <s v="Western"/>
        <s v="Musical"/>
        <s v="History"/>
        <s v="War"/>
        <s v="Sport"/>
        <s v="Reality-TV"/>
        <s v="Short"/>
        <s v="News"/>
      </sharedItems>
    </cacheField>
    <cacheField name="count of category" numFmtId="0">
      <sharedItems containsSemiMixedTypes="0" containsString="0" containsNumber="1" containsInteger="1" minValue="1" maxValue="2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 kumar singh" refreshedDate="45900.794644097223" createdVersion="8" refreshedVersion="8" minRefreshableVersion="3" recordCount="4159" xr:uid="{460C35C5-CB5F-402D-BF24-DCF2D8782547}">
  <cacheSource type="worksheet">
    <worksheetSource name="Table4"/>
  </cacheSource>
  <cacheFields count="2">
    <cacheField name="director_name" numFmtId="0">
      <sharedItems count="1890">
        <s v="James Cameron"/>
        <s v="Gore Verbinski"/>
        <s v="Sam Mendes"/>
        <s v="Christopher Nolan"/>
        <s v="Doug Walker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Peter Sohn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Roland JoffÃ©"/>
        <s v="Carl Rinsch"/>
        <s v="Mike Mitchell"/>
        <s v="Brad Bird"/>
        <s v="Don Hall"/>
        <s v="Rich Moore"/>
        <s v="Dean DeBlois"/>
        <s v="Jonathan Mostow"/>
        <s v="James Gunn"/>
        <s v="Hideaki Anno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Matt Birch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FrÃ©dÃ©ric Forestier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Christopher Barnard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Timur Bekmambetov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Bob Fosse"/>
        <s v="Tarsem Singh"/>
        <s v="Edgar Wright"/>
        <s v="Jon Amiel"/>
        <s v="Peter Segal"/>
        <s v="Pete Travis"/>
        <s v="George A. Romero"/>
        <s v="Sylvester Stallone"/>
        <s v="Todd Phillips"/>
        <s v="Gary Winick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Henry Jaglom"/>
        <s v="James Algar"/>
        <s v="Vincent Ward"/>
        <s v="Steven Brill"/>
        <s v="Terry Gilliam"/>
        <s v="Lucile Hadzihalilovic"/>
        <s v="Barry Cook"/>
        <s v="Roger Christian"/>
        <s v="Joe Dante"/>
        <s v="Kevin Costner"/>
        <s v="Antony Hoffman"/>
        <s v="Jacques Perrin"/>
        <s v="AndrÃ©s Couturier"/>
        <s v="Cody Cameron"/>
        <s v="John Singleton"/>
        <s v="Oliver Hirschbiegel"/>
        <s v="Des McAnuff"/>
        <s v="Yarrow Cheney"/>
        <s v="Stephen Norrington"/>
        <s v="Pierre Coffin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David Pastor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Craig Gillespie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Kevin Macdonald"/>
        <s v="Donald Petrie"/>
        <s v="Jorge Blanco"/>
        <s v="Stuart Baird"/>
        <s v="Joel Coen"/>
        <s v="Robert Lorenz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Pou-Soi Cheang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Jim Gillespie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John Whitesell"/>
        <s v="George Nolfi"/>
        <s v="Neil Jordan"/>
        <s v="Rawson Marshall Thurber"/>
        <s v="Spike Lee"/>
        <s v="Brian Helgeland"/>
        <s v="Frank Marshall"/>
        <s v="Hideo Nakata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ichard LaGravenese"/>
        <s v="Danny DeVito"/>
        <s v="George Armitage"/>
        <s v="Patrick Lussier"/>
        <s v="James Wong"/>
        <s v="Richard Curtis"/>
        <s v="Chuck Bowman"/>
        <s v="Olivier Megaton"/>
        <s v="Deepa Mehta"/>
        <s v="Warren Beatty"/>
        <s v="Penny Marshall"/>
        <s v="Ted Kotcheff"/>
        <s v="Andrei Tarkovsky"/>
        <s v="Paul Bolger"/>
        <s v="Stephen Frears"/>
        <s v="P.J. Hogan"/>
        <s v="Brad Furman"/>
        <s v="Terence Young"/>
        <s v="David Zucker"/>
        <s v="Denis Villeneuve"/>
        <s v="Thomas Carter"/>
        <s v="Roger Michell"/>
        <s v="Luis Llosa"/>
        <s v="Melville Shavelson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Lawrence Kasanoff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Jamel Debbouz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Nick Cassavetes"/>
        <s v="Nicholas Stoller"/>
        <s v="Mark A.Z. DippÃ©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Malcolm D. Le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Jeff Nathanson"/>
        <s v="S.S. Rajamouli"/>
        <s v="Charles S. Dutton"/>
        <s v="Jonathan Lynn"/>
        <s v="David Carson"/>
        <s v="Kar-Wai Wong"/>
        <s v="Yuefeng Song"/>
        <s v="Norman Jewison"/>
        <s v="David Mirkin"/>
        <s v="Luis Mandoki"/>
        <s v="Lee Daniels"/>
        <s v="Jeb Stuart"/>
        <s v="Steve Miner"/>
        <s v="Paul Thomas Anderson"/>
        <s v="David Leland"/>
        <s v="J Blakeson"/>
        <s v="Ryan Coogler"/>
        <s v="Kirk Jones"/>
        <s v="Ethan Coen"/>
        <s v="Jennifer Flackett"/>
        <s v="Kevin Smith"/>
        <s v="Christian Ditter"/>
        <s v="Charles Martin Smith"/>
        <s v="Fedor Bondarchuk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Patrick Tatopoulos"/>
        <s v="Gary David Goldberg"/>
        <s v="Tobe Hooper"/>
        <s v="Alan Poul"/>
        <s v="Luke Greenfield"/>
        <s v="Gil Junger"/>
        <s v="Michael Ritchie"/>
        <s v="Steven E. de Souza"/>
        <s v="Alexandre Aja"/>
        <s v="Michael Rymer"/>
        <s v="Hugh Wilson"/>
        <s v="Mike Hodges"/>
        <s v="Scott Mann"/>
        <s v="Susanna White"/>
        <s v="Chris Carter"/>
        <s v="Tommy O'Haver"/>
        <s v="Peter Landesman"/>
        <s v="Gary Chapman"/>
        <s v="Craig Mazin"/>
        <s v="Allen Hughes"/>
        <s v="Kimble Rendall"/>
        <s v="Peter Yates"/>
        <s v="Lasse HallstrÃ¶m"/>
        <s v="Jean-Marc VallÃ©e"/>
        <s v="Hark Tsui"/>
        <s v="Lexi Alexander"/>
        <s v="Ronny Yu"/>
        <s v="Bille August"/>
        <s v="Moustapha Akkad"/>
        <s v="Jean-Paul Rappeneau"/>
        <s v="Joachim RÃ¸nning"/>
        <s v="Tony Kaye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David Wain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Tom Reeve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Woody Allen"/>
        <s v="Peter Lepeniotis"/>
        <s v="Ted Demme"/>
        <s v="William Shatner"/>
        <s v="Steve Box"/>
        <s v="James Gartner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Martha Coolidge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hris Roberts"/>
        <s v="Jee-woon Kim"/>
        <s v="Nick Hamm"/>
        <s v="Andy Cadiff"/>
        <s v="Mike Disa"/>
        <s v="Richard J. Lewis"/>
        <s v="Sergio Leone"/>
        <s v="Niels Arden Oplev"/>
        <s v="Michael Radford"/>
        <s v="Steve Boyum"/>
        <s v="Kaige Chen"/>
        <s v="Corey Yuen"/>
        <s v="Andrew Dominik"/>
        <s v="Li Zhang"/>
        <s v="Laurent Tirard"/>
        <s v="Reinhard Klooss"/>
        <s v="FrÃ©dÃ©ric Auburtin"/>
        <s v="Olivier Dahan"/>
        <s v="Maksim Fadeev"/>
        <s v="Liliana Cavani"/>
        <s v="Greg Tiernan"/>
        <s v="Elizabeth Banks"/>
        <s v="Edward Norton"/>
        <s v="Ben Falcone"/>
        <s v="Richard Attenborough"/>
        <s v="Don Mancini"/>
        <s v="John Maybury"/>
        <s v="Igor Kovalyov"/>
        <s v="Shinji Aramaki"/>
        <s v="Miguel Arteta"/>
        <s v="James Gray"/>
        <s v="Janusz Kaminski"/>
        <s v="Robert B. Weide"/>
        <s v="Jeff Wadlow"/>
        <s v="AgustÃ­n DÃ­az Yanes"/>
        <s v="Camille Delamarre"/>
        <s v="David Lean"/>
        <s v="Richard Eyre"/>
        <s v="Nicholas Meyer"/>
        <s v="Callie Khouri"/>
        <s v="Sanaa Hamri"/>
        <s v="Todd Graff"/>
        <s v="Philip Kaufman"/>
        <s v="Saul Dibb"/>
        <s v="Walter Murch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Michael Cohn"/>
        <s v="Alan Shapiro"/>
        <s v="Fernando Meirelles"/>
        <s v="Michael Hoffman"/>
        <s v="Oleg Stepchenko"/>
        <s v="Michael Winterbottom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Bille Woodruf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Tim Fywell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Bill Paxton"/>
        <s v="Richard Kelly"/>
        <s v="Carter Smith"/>
        <s v="John Schlesinger"/>
        <s v="Ringo Lam"/>
        <s v="Bruce McCulloch"/>
        <s v="Patricia Riggen"/>
        <s v="Pascal Chaumeil"/>
        <s v="Jonathan Kaplan"/>
        <s v="Ole Bornedal"/>
        <s v="Richard Benjamin"/>
        <s v="Craig R. Baxley"/>
        <s v="John Hillcoat"/>
        <s v="John Guillermin"/>
        <s v="Marcos Siega"/>
        <s v="Rachel Talalay"/>
        <s v="Jeffrey W. Byrd"/>
        <s v="Atom Egoyan"/>
        <s v="Robert Towne"/>
        <s v="Giuseppe Tornatore"/>
        <s v="Werner Herzog"/>
        <s v="Ben Stassen"/>
        <s v="JÃ©rÃ´me Deschamps"/>
        <s v="Inna Evlannikova"/>
        <s v="Jonathan English"/>
        <s v="Sergey Bondarchuk"/>
        <s v="Teddy Chan"/>
        <s v="Mario Van Peebles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Jon Cassar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Laurence Dunmore"/>
        <s v="Christian Carion"/>
        <s v="David Palmer"/>
        <s v="Rowan Joffe"/>
        <s v="John Curran"/>
        <s v="Juan JosÃ© Campanella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Gary Nelson"/>
        <s v="Anton Corbijn"/>
        <s v="Gregory Nava"/>
        <s v="John Patrick Shanley"/>
        <s v="Joshua Logan"/>
        <s v="Steve Beck"/>
        <s v="Todd Strauss-Schulson"/>
        <s v="John McNaughton"/>
        <s v="Nelson McCormick"/>
        <s v="Eric Valette"/>
        <s v="Andrew Fleming"/>
        <s v="Michael Spierig"/>
        <s v="Jim Field Smith"/>
        <s v="Thomas Bezucha"/>
        <s v="William Brent Bell"/>
        <s v="Anthony Bell"/>
        <s v="Jessica Bendinger"/>
        <s v="Henry Joost"/>
        <s v="Ed Harris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Michael Moore"/>
        <s v="George Stevens"/>
        <s v="Billy Ray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Paul Gross"/>
        <s v="Marc Abraham"/>
        <s v="Todd Haynes"/>
        <s v="Mabrouk El Mechri"/>
        <s v="Charlie Kaufman"/>
        <s v="Nancy Walker"/>
        <s v="Angelo Pizzo"/>
        <s v="Matthew Diamond"/>
        <s v="Katsuhiro Ã”tomo"/>
        <s v="David Anspaugh"/>
        <s v="Andrew Jarecki"/>
        <s v="Daniel Algrant"/>
        <s v="Jane Clark"/>
        <s v="Mike Barker"/>
        <s v="Wayne Thornley"/>
        <s v="Gnana Rajasekaran"/>
        <s v="Tom Walsh"/>
        <s v="Jonathan Jakubowicz"/>
        <s v="Scott Walker"/>
        <s v="Mark Rosman"/>
        <s v="Rob Hawk"/>
        <s v="Britt Allcroft"/>
        <s v="Alan Yuen"/>
        <s v="Brian Percival"/>
        <s v="Anand Tucker"/>
        <s v="Anthony Mann"/>
        <s v="Michael Dowse"/>
        <s v="Daniel Barnz"/>
        <s v="Emile Ardolino"/>
        <s v="Robert Altman"/>
        <s v="James Schamus"/>
        <s v="Andrew Douglas"/>
        <s v="Ricky Gervais"/>
        <s v="Vic Armstrong"/>
        <s v="Terry Zwigoff"/>
        <s v="Audrey Wells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Zack Ward"/>
        <s v="Mike Marvin"/>
        <s v="Gregor Jordan"/>
        <s v="Tran Anh Hung"/>
        <s v="Lance Hool"/>
        <s v="Christian Volckman"/>
        <s v="Rodrigo CortÃ©s"/>
        <s v="David Hayter"/>
        <s v="Cory Edwards"/>
        <s v="Terry George"/>
        <s v="Xavier Gens"/>
        <s v="Kasi Lemmons"/>
        <s v="Brian A Miller"/>
        <s v="Matt Dillon"/>
        <s v="George Cukor"/>
        <s v="John Hoffman"/>
        <s v="Kevin Greutert"/>
        <s v="John Fortenberry"/>
        <s v="Erik White"/>
        <s v="Chris Robinson"/>
        <s v="Jason Moore"/>
        <s v="Robert Harmon"/>
        <s v="Trent Cooper"/>
        <s v="Gary Halvorson"/>
        <s v="Nicholas Ray"/>
        <s v="Fede Alvarez"/>
        <s v="Sidney J. Furie"/>
        <s v="Ian Iqbal Rashid"/>
        <s v="Wayne Kramer"/>
        <s v="Rowdy Herrington"/>
        <s v="Jim Goddard"/>
        <s v="Noel Marshall"/>
        <s v="Andrea Di Stefano"/>
        <s v="Guillaume Ivernel"/>
        <s v="Jack Smight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Peter Flinth"/>
        <s v="Robert Iscove"/>
        <s v="Peter Kosminsky"/>
        <s v="Nick Gomez"/>
        <s v="Allen Coulter"/>
        <s v="Clare Kilner"/>
        <s v="Josef Rusnak"/>
        <s v="Lance Rivera"/>
        <s v="Ronald Neame"/>
        <s v="Bruce Paltrow"/>
        <s v="Adam Rifkin"/>
        <s v="Susanne Bier"/>
        <s v="Kenneth Johnson"/>
        <s v="James Ivory"/>
        <s v="Jessy Terrero"/>
        <s v="Dany Boon"/>
        <s v="Vicente Amorim"/>
        <s v="Gaspar NoÃ©"/>
        <s v="JÃ©rÃ´me Salle"/>
        <s v="Tommy Lee Jones"/>
        <s v="Jesse Vaughan"/>
        <s v="William Bindley"/>
        <s v="Wayne Beach"/>
        <s v="GÃ©rard Krawczyk"/>
        <s v="Udayan Prasad"/>
        <s v="JK Youn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Catherine Owens"/>
        <s v="Douglas Aarniokoski"/>
        <s v="Bryan Barber"/>
        <s v="Lone Scherfig"/>
        <s v="Drew Barrymore"/>
        <s v="Brian Koppelman"/>
        <s v="James Foley"/>
        <s v="Albert Brooks"/>
        <s v="Steve Gomer"/>
        <s v="RZA"/>
        <s v="Mark Piznarski"/>
        <s v="Craig Brewer"/>
        <s v="David Raynr"/>
        <s v="Mort Nathan"/>
        <s v="Dan Curtis"/>
        <s v="Wil Shriner"/>
        <s v="Martin McDonagh"/>
        <s v="Tina Gordon Chism"/>
        <s v="Peter Cattaneo"/>
        <s v="Vicky Jenson"/>
        <s v="Mary Lambert"/>
        <s v="Peter Kassovitz"/>
        <s v="Rodman Flender"/>
        <s v="Katja von Garnier"/>
        <s v="Mark Romanek"/>
        <s v="Brad Anderson"/>
        <s v="Michael Chapman"/>
        <s v="Antonio Banderas"/>
        <s v="Khalil Sullins"/>
        <s v="Fritz Lang"/>
        <s v="Hsiao-Hsien Hou"/>
        <s v="Andrey Zvyagintsev"/>
        <s v="Tony Jaa"/>
        <s v="RyÃ»hei Kitamura"/>
        <s v="Darrell Roodt"/>
        <s v="Dito Montiel"/>
        <s v="Stefan Ruzowitzky"/>
        <s v="Jake Paltrow"/>
        <s v="Juraj Jakubisko"/>
        <s v="Anthony Silverston"/>
        <s v="Gabe IbÃ¡Ã±ez"/>
        <s v="Gerry Lively"/>
        <s v="Daniele Luchetti"/>
        <s v="Tung-Shing Yee"/>
        <s v="Julien Temple"/>
        <s v="Gregory Jacobs"/>
        <s v="Gilles Paquet-Brenner"/>
        <s v="Peter Cousens"/>
        <s v="Lars von Trier"/>
        <s v="John Blanchard"/>
        <s v="John Cornell"/>
        <s v="Vidhu Vinod Chopra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Julian Schnabel"/>
        <s v="Todd Field"/>
        <s v="Davis Guggenheim"/>
        <s v="Stephen Carpenter"/>
        <s v="James Fargo"/>
        <s v="Alain Resnais"/>
        <s v="Chao-Bin Su"/>
        <s v="Kenneth Lonergan"/>
        <s v="Bo Zenga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Benedek Fliegauf"/>
        <s v="Paul Schrader"/>
        <s v="Stewart Hendler"/>
        <s v="John Cromwell"/>
        <s v="Mark Herman"/>
        <s v="Abel Ferrara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Franklin J. Schaffner"/>
        <s v="John Erick Dowdle"/>
        <s v="David Moreau"/>
        <s v="Christopher Erskin"/>
        <s v="Brian Henson"/>
        <s v="Dan Cutforth"/>
        <s v="Josh Boone"/>
        <s v="Jake Schreier"/>
        <s v="Cheryl Dunye"/>
        <s v="Ernest R. Dickerson"/>
        <s v="Lionel C. Marti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Lijun Sun"/>
        <s v="Takashi Yamazaki"/>
        <s v="Christopher Smith"/>
        <s v="Timothy Hines"/>
        <s v="David Winters"/>
        <s v="Akira Kurosawa"/>
        <s v="Jamie Thraves"/>
        <s v="Mabel Cheung"/>
        <s v="Dan Mazer"/>
        <s v="R.J. Cutler"/>
        <s v="David S. Ward"/>
        <s v="Rob Pritts"/>
        <s v="John Crowley"/>
        <s v="Brendan Malloy"/>
        <s v="Dustin Hoffman"/>
        <s v="Gregory Poirier"/>
        <s v="Simon Curtis"/>
        <s v="Dewey Nicks"/>
        <s v="Philip Saville"/>
        <s v="Tim Blake Nelson"/>
        <s v="William A. Graham"/>
        <s v="Martin Ritt"/>
        <s v="John Turturro"/>
        <s v="Agnieszka Holland"/>
        <s v="David Hackl"/>
        <s v="Giuliano Montaldo"/>
        <s v="Lisa Azuelos"/>
        <s v="Ray Lawrence"/>
        <s v="Karan Johar"/>
        <s v="Ruairi Robinson"/>
        <s v="Jaume BalaguerÃ³"/>
        <s v="Jon Kasdan"/>
        <s v="LÃ©a Pool"/>
        <s v="Floyd Mutrux"/>
        <s v="Sajid Khan"/>
        <s v="Dean Wright"/>
        <s v="Eric Lartigau"/>
        <s v="Shintaro Shimosawa"/>
        <s v="Darren Lynn Bousman"/>
        <s v="James DeMonaco"/>
        <s v="Ken Annakin"/>
        <s v="Carol Reed"/>
        <s v="Chuck Sheetz"/>
        <s v="Marcus Raboy"/>
        <s v="Leigh Whannell"/>
        <s v="Michael Schultz"/>
        <s v="Peter Sollett"/>
        <s v="Bob Dolman"/>
        <s v="Greg Coolidge"/>
        <s v="David Lowery"/>
        <s v="CiarÃ¡n Foy"/>
        <s v="Salim Akil"/>
        <s v="Olatunde Osunsanmi"/>
        <s v="Leon Ichaso"/>
        <s v="Joseph Zito"/>
        <s v="Patricia Rozema"/>
        <s v="Rob Schmidt"/>
        <s v="Robert Ben Garant"/>
        <s v="Morgan Spurlock"/>
        <s v="Neal Brennan"/>
        <s v="Tuck Tucker"/>
        <s v="Theodore Witcher"/>
        <s v="Joel Edgerton"/>
        <s v="Jim Hanon"/>
        <s v="Michael Patrick Jann"/>
        <s v="Jorma Taccone"/>
        <s v="Jeff Lowell"/>
        <s v="Lorene Scafaria"/>
        <s v="Marcus Dunstan"/>
        <s v="Timothy BjÃ¶rklund"/>
        <s v="FranÃ§ois Girard"/>
        <s v="Scott Kalvert"/>
        <s v="Jason Bateman"/>
        <s v="David Schwimmer"/>
        <s v="Allan Arkush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Noah Baumbach"/>
        <s v="Eric Blakeney"/>
        <s v="Rakesh Roshan"/>
        <s v="Derrick Borte"/>
        <s v="Richard Kwietniowski"/>
        <s v="Bob Odenkirk"/>
        <s v="Joshua Seftel"/>
        <s v="Vincent Gallo"/>
        <s v="Claude Chabrol"/>
        <s v="Jon Stewart"/>
        <s v="Bigas Luna"/>
        <s v="Ralph Fiennes"/>
        <s v="Dan Harris"/>
        <s v="Mel Smith"/>
        <s v="Bobcat Goldthwait"/>
        <s v="Jake Scott"/>
        <s v="Alan Metter"/>
        <s v="Rafa Lara"/>
        <s v="Arthur Hiller"/>
        <s v="Michael Meredith"/>
        <s v="Julio DePietro"/>
        <s v="Katherine Dieckmann"/>
        <s v="Kim Farrant"/>
        <s v="Scott Marshall"/>
        <s v="Ãlex de la Iglesia"/>
        <s v="Andrew Traucki"/>
        <s v="Michael Clancy"/>
        <s v="Robert Adetuyi"/>
        <s v="Kari Skogland"/>
        <s v="Taedong Park"/>
        <s v="Benedikt Erlingsson"/>
        <s v="Gurinder Chadha"/>
        <s v="Jason Connery"/>
        <s v="Vic Sarin"/>
        <s v="Jim Issa"/>
        <s v="William Phillips"/>
        <s v="Andy Garcia"/>
        <s v="Sarik Andreasyan"/>
        <s v="Julian Gilbey"/>
        <s v="Gary Sherman"/>
        <s v="Valeri Milev"/>
        <s v="Stanley Kramer"/>
        <s v="Pedro AlmodÃ³var"/>
        <s v="Gerald Potterton"/>
        <s v="Anurag Basu"/>
        <s v="Kriv Stenders"/>
        <s v="Yash Chopra"/>
        <s v="Floria Sigismondi"/>
        <s v="Ferzan Ozpetek"/>
        <s v="Kris Isacsson"/>
        <s v="Ben Younger"/>
        <s v="Daniel Taplitz"/>
        <s v="Tamara Jenkins"/>
        <s v="Linda Mendoza"/>
        <s v="Hart Bochner"/>
        <s v="Stewart Raffill"/>
        <s v="Hong-jin Na"/>
        <s v="Chatrichalerm Yukol"/>
        <s v="Dario Argento"/>
        <s v="Eric Lavaine"/>
        <s v="Marc Forby"/>
        <s v="Ole Christian Madsen"/>
        <s v="Meiert Avis"/>
        <s v="AndrÃ© TÃ©chinÃ©"/>
        <s v="Emily Young"/>
        <s v="Peter Faiman"/>
        <s v="Martyn Pick"/>
        <s v="Roland Suso Richter"/>
        <s v="Jeremy Sims"/>
        <s v="MaÃ¯wenn"/>
        <s v="Joby Harold"/>
        <s v="Ekachai Uekrongtham"/>
        <s v="Mark Rydell"/>
        <s v="David E. Talbert"/>
        <s v="Roger Vadim"/>
        <s v="Nils Gaup"/>
        <s v="Ari Sandel"/>
        <s v="Vondie Curtis-Hall"/>
        <s v="Tom Elkins"/>
        <s v="Woo-Suk Kang"/>
        <s v="John Sayles"/>
        <s v="Vipul Amrutlal Shah"/>
        <s v="Ken Loach"/>
        <s v="Ayan Mukerji"/>
        <s v="Mervyn LeRoy"/>
        <s v="Serdar Akar"/>
        <s v="James Frawley"/>
        <s v="Dan Gilroy"/>
        <s v="Jonathan Dayton"/>
        <s v="Chris Stokes"/>
        <s v="Don Siegel"/>
        <s v="Martin Lawrence"/>
        <s v="Masayuki Ochiai"/>
        <s v="Tom Gormican"/>
        <s v="Ken Shapiro"/>
        <s v="Justin Tipping"/>
        <s v="Peter R. Hunt"/>
        <s v="Doug Atchison"/>
        <s v="Jonas Elmer"/>
        <s v="Mary Harron"/>
        <s v="Erik Canuel"/>
        <s v="Troy Duffy"/>
        <s v="Nicole Holofcener"/>
        <s v="Matty Rich"/>
        <s v="Fina Torres"/>
        <s v="Duke Johnson"/>
        <s v="FranÃ§ois Ozon"/>
        <s v="Anna Boden"/>
        <s v="Steve James"/>
        <s v="Michael Winner"/>
        <s v="Tomm Moore"/>
        <s v="John Carney"/>
        <s v="David Jacobson"/>
        <s v="Michael Corrente"/>
        <s v="Edward Hall"/>
        <s v="Keith Gordon"/>
        <s v="Andrew Currie"/>
        <s v="Andrew Wilson"/>
        <s v="Marc SchÃ¶lermann"/>
        <s v="Robert Moresco"/>
        <s v="Thomas Vinterberg"/>
        <s v="Claudia Llosa"/>
        <s v="Charles BinamÃ©"/>
        <s v="Keith Parmer"/>
        <s v="Ol Parker"/>
        <s v="James Nunn"/>
        <s v="David Webb Peoples"/>
        <s v="Michael Winnick"/>
        <s v="Stanley Tong"/>
        <s v="David Oelhoffen"/>
        <s v="Eli Roth"/>
        <s v="Tony Richardson"/>
        <s v="Charles Robert Carner"/>
        <s v="Russell Holt"/>
        <s v="Claude Miller"/>
        <s v="Sacha Bennett"/>
        <s v="Rodrigo GarcÃ­a"/>
        <s v="Jeta Amata"/>
        <s v="Siddharth Anand"/>
        <s v="Vincent Paronnaud"/>
        <s v="Dennis Gansel"/>
        <s v="Daniel Barber"/>
        <s v="Robert Marcarelli"/>
        <s v="Ernie Barbarash"/>
        <s v="Guy Hamilton"/>
        <s v="Adam Brooks"/>
        <s v="Michael Anderson"/>
        <s v="Don Kempf"/>
        <s v="Matt Bettinelli-Olpin"/>
        <s v="Sharron Miller"/>
        <s v="Aaron Schneider"/>
        <s v="Tom Ford"/>
        <s v="Tony Maylam"/>
        <s v="Mitch Davis"/>
        <s v="Kevin Brodie"/>
        <s v="Lynne Ramsay"/>
        <s v="John Stephenson"/>
        <s v="Tim Chambers"/>
        <s v="Dick Richards"/>
        <s v="Bob Gosse"/>
        <s v="Alex Zamm"/>
        <s v="Spencer Susser"/>
        <s v="Thaddeus O'Sullivan"/>
        <s v="Shari Springer Berman"/>
        <s v="Aleksey German"/>
        <s v="Stephen Milburn Anderson"/>
        <s v="Richard E. Grant"/>
        <s v="David Lam"/>
        <s v="Vladlen Barbe"/>
        <s v="Richard Rich"/>
        <s v="Robert C. Cooper"/>
        <s v="Kim Nguyen"/>
        <s v="Jackie Earle Haley"/>
        <s v="Max FÃ¤rberbÃ¶ck"/>
        <s v="Arie Posin"/>
        <s v="Damian Nieman"/>
        <s v="Mark Tonderai"/>
        <s v="Ian Fitzgibbon"/>
        <s v="Rachel Perkins"/>
        <s v="Luis Valdez"/>
        <s v="Alan Alda"/>
        <s v="Louis Morneau"/>
        <s v="Caroline Link"/>
        <s v="Sterling Van Wagenen"/>
        <s v="Zal Batmanglij"/>
        <s v="Hans Petter Moland"/>
        <s v="Oren Moverman"/>
        <s v="Ian Sharp"/>
        <s v="Wolfgang Becker"/>
        <s v="Dan O'Bannon"/>
        <s v="George Roy Hill"/>
        <s v="Robert Stevenson"/>
        <s v="Jerome Robbins"/>
        <s v="Gary Hardwick"/>
        <s v="King Vidor"/>
        <s v="Fred Savage"/>
        <s v="Sammo Kam-Bo Hung"/>
        <s v="Rusty Cundieff"/>
        <s v="Dominique Othenin-Girard"/>
        <s v="Jean-Jacques Mantello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Jon Knautz"/>
        <s v="David Atkins"/>
        <s v="Patrick Stettner"/>
        <s v="Sam Peckinpah"/>
        <s v="Michael Crichton"/>
        <s v="Sylvio Tabet"/>
        <s v="Rick Bieber"/>
        <s v="Joey Lauren Adams"/>
        <s v="Fred Zinnemann"/>
        <s v="S.R. Bindler"/>
        <s v="Greg Marcks"/>
        <s v="Perry Lang"/>
        <s v="Jake Goldberger"/>
        <s v="William Kaufman"/>
        <s v="CÃ©dric Klapisch"/>
        <s v="Kate Barker-Froyland"/>
        <s v="Martin Koolhoven"/>
        <s v="Charles Matthau"/>
        <s v="Christopher M. Bessette"/>
        <s v="Prachya Pinkaew"/>
        <s v="Gary Sinyor"/>
        <s v="Ashish R. Mohan"/>
        <s v="Darren Grant"/>
        <s v="Joseph Gordon-Levitt"/>
        <s v="William Sachs"/>
        <s v="Christophe Barratier"/>
        <s v="Ã‰mile Gaudreault"/>
        <s v="James Cox"/>
        <s v="James Toback"/>
        <s v="Aki KaurismÃ¤ki"/>
        <s v="Hitoshi Matsumoto"/>
        <s v="Rakeysh Omprakash Mehra"/>
        <s v="Collin Schiffli"/>
        <s v="George Ratliff"/>
        <s v="Shane Meadows"/>
        <s v="Jon Wright"/>
        <s v="Michael McGowan"/>
        <s v="Liv Ullmann"/>
        <s v="Rohan Sippy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Frank Perry"/>
        <s v="Jesse Peretz"/>
        <s v="Ice Cube"/>
        <s v="Richard Glatzer"/>
        <s v="Michael Curtiz"/>
        <s v="Bruce Malmuth"/>
        <s v="Rob Hedden"/>
        <s v="Harmony Korine"/>
        <s v="Joe Chappelle"/>
        <s v="Mickey Liddell"/>
        <s v="Fred Walton"/>
        <s v="Steve Carver"/>
        <s v="Gonzalo LÃ³pez-Gallego"/>
        <s v="Christine Jeffs"/>
        <s v="Don Coscarelli"/>
        <s v="Michael Tiddes"/>
        <s v="Bill Duke"/>
        <s v="Frank Borzage"/>
        <s v="Mamoru Hosoda"/>
        <s v="Brian Dannelly"/>
        <s v="Denys Arcand"/>
        <s v="J.S. Cardone"/>
        <s v="Jay Levey"/>
        <s v="Nicholaus Goossen"/>
        <s v="Ronan Chapalain"/>
        <s v="Xavier Beauvois"/>
        <s v="Randall Miller"/>
        <s v="Jerry Belson"/>
        <s v="Dan Rush"/>
        <s v="Michael Cuesta"/>
        <s v="Fenton Bailey"/>
        <s v="Jeremy Saulnier"/>
        <s v="Billy Kent"/>
        <s v="James Manera"/>
        <s v="Feroz Abbas Khan"/>
        <s v="Errol Morris"/>
        <s v="Dennis Hopper"/>
        <s v="Eli Craig"/>
        <s v="Nicholas Fackler"/>
        <s v="Richard Wallace"/>
        <s v="Morgan J. Freeman"/>
        <s v="Matthew Hastings"/>
        <s v="Klaus Menzel"/>
        <s v="Oren Peli"/>
        <s v="Paul Andrew Williams"/>
        <s v="Jim Amatulli"/>
        <s v="William H. Macy"/>
        <s v="Barrett Esposito"/>
        <s v="Vicky Jewson"/>
        <s v="Marc Bennett"/>
        <s v="Mike Mayhall"/>
        <s v="Stanton Barrett"/>
        <s v="JirÃ­ Menzel"/>
        <s v="Fatih Akin"/>
        <s v="Nick Murphy"/>
        <s v="Frank LaLoggia"/>
        <s v="Jeremy Brock"/>
        <s v="Scott Foley"/>
        <s v="Christophe Ali"/>
        <s v="Gabriela Tagliavini"/>
        <s v="Shekar"/>
        <s v="Shona Auerbach"/>
        <s v="Leonard Farlinger"/>
        <s v="Michel Leclerc"/>
        <s v="Analeine Cal y Mayor"/>
        <s v="Tom Kalin"/>
        <s v="Robert Sarkies"/>
        <s v="John Huston"/>
        <s v="Walter Lang"/>
        <s v="Carlos Saura"/>
        <s v="Andrew Erwin"/>
        <s v="Beto GÃ³mez"/>
        <s v="Mike van Diem"/>
        <s v="Jonas Ã…kerlund"/>
        <s v="Todd Solondz"/>
        <s v="RenÃ© FÃ©ret"/>
        <s v="Barry Skolnick"/>
        <s v="Johnnie To"/>
        <s v="Mateo Gil"/>
        <s v="Lukas Moodysson"/>
        <s v="Agnieszka Wojtowicz-Vosloo"/>
        <s v="Kabir Sadanand"/>
        <s v="Peter DeLuise"/>
        <s v="Raja Menon"/>
        <s v="Nick Love"/>
        <s v="R. Balki"/>
        <s v="Ivan Engler"/>
        <s v="Cecil B. DeMille"/>
        <s v="Henry Hobson"/>
        <s v="Mike Figgis"/>
        <s v="Duane Journey"/>
        <s v="Billy Wilder"/>
        <s v="Lisa Cholodenko"/>
        <s v="John Sturges"/>
        <s v="William Arntz"/>
        <s v="Ed Gass-Donnelly"/>
        <s v="DJ Pooh"/>
        <s v="James Melkonian"/>
        <s v="Roger Avary"/>
        <s v="Allison Anders"/>
        <s v="Rick de Oliveira"/>
        <s v="Jeff Franklin"/>
        <s v="Mike Mills"/>
        <s v="Dave McKean"/>
        <s v="Ron Fricke"/>
        <s v="Ruggero Deodato"/>
        <s v="Gavin Wiesen"/>
        <s v="Mora Stephens"/>
        <s v="Mars Callahan"/>
        <s v="Leos Carax"/>
        <s v="Stefan Schwartz"/>
        <s v="Robert Lee King"/>
        <s v="Jorge RamÃ­rez SuÃ¡rez"/>
        <s v="Dan Ireland"/>
        <s v="Fernando LeÃ³n de Aranoa"/>
        <s v="Jim Mickle"/>
        <s v="Karim AÃ¯nouz"/>
        <s v="Sam Levinson"/>
        <s v="Aleksandr Veledinskiy"/>
        <s v="Peter H. Hunt"/>
        <s v="Ruba Nadda"/>
        <s v="Howard Hughes"/>
        <s v="Edward Burns"/>
        <s v="Sean Byrne"/>
        <s v="Mark Griffiths"/>
        <s v="Bruce Macdonald"/>
        <s v="Victor Fleming"/>
        <s v="Richard Raymond"/>
        <s v="Alan Jacobs"/>
        <s v="George Sidney"/>
        <s v="Christopher Morris"/>
        <s v="Andrucha Waddington"/>
        <s v="Peter Stebbings"/>
        <s v="Vincente Minnelli"/>
        <s v="Dagur KÃ¡ri"/>
        <s v="Jim Abrahams"/>
        <s v="Kevin Carraway"/>
        <s v="Michael Gornick"/>
        <s v="Richard Brooks"/>
        <s v="Robert Eggers"/>
        <s v="Michael Martin"/>
        <s v="Gideon Raff"/>
        <s v="Louis C.K."/>
        <s v="Anthony C. Ferrante"/>
        <s v="Salvador Carrasco"/>
        <s v="AndrÃ© Ã˜vredal"/>
        <s v="Robert Cary"/>
        <s v="Adam Rapp"/>
        <s v="Warren P. Sonoda"/>
        <s v="Amanda Gusack"/>
        <s v="Avi Nesher"/>
        <s v="Charles Adelman"/>
        <s v="Jay Oliva"/>
        <s v="Charles Ferguson"/>
        <s v="Mark Young"/>
        <s v="Daniel Petrie Jr."/>
        <s v="Antonio Simoncini"/>
        <s v="Luc Jacquet"/>
        <s v="Eldar Rapaport"/>
        <s v="Clark Gregg"/>
        <s v="Damien Chazelle"/>
        <s v="Justin Kerrigan"/>
        <s v="Nathan Frankowski"/>
        <s v="Karen Moncrieff"/>
        <s v="Jennifer Finnigan"/>
        <s v="Eric Styles"/>
        <s v="Laurent Cantet"/>
        <s v="John Ford"/>
        <s v="Max Mayer"/>
        <s v="Joshua Marston"/>
        <s v="John Gulager"/>
        <s v="Brandon Cronenberg"/>
        <s v="Frank Capra"/>
        <s v="Tod Williams"/>
        <s v="Jack Sholder"/>
        <s v="Ted Post"/>
        <s v="Kunihiko Yuyama"/>
        <s v="Tom McLoughlin"/>
        <s v="Adam Marcus"/>
        <s v="John Maclean"/>
        <s v="Benny Boom"/>
        <s v="Howard Hawks"/>
        <s v="Nnegest LikkÃ©"/>
        <s v="Christopher Leitch"/>
        <s v="Patricia Cardoso"/>
        <s v="Damien O'Donnell"/>
        <s v="Peter M. Cohen"/>
        <s v="Mel Stuart"/>
        <s v="Anthony Hickox"/>
        <s v="Tom Schulman"/>
        <s v="Jill Sprecher"/>
        <s v="Darren Stein"/>
        <s v="David Nixon"/>
        <s v="Jason Eisener"/>
        <s v="Enrique Begne"/>
        <s v="Matthew Bright"/>
        <s v="Michael Landon Jr."/>
        <s v="Andrea Arnold"/>
        <s v="Whit Stillman"/>
        <s v="Leslye Headland"/>
        <s v="Bobby Roth"/>
        <s v="Tim Heidecker"/>
        <s v="Kate Connor"/>
        <s v="Deon Taylor"/>
        <s v="Jason Alexander"/>
        <s v="Conor McPherson"/>
        <s v="Will Canon"/>
        <s v="Philip Zlotorynski"/>
        <s v="Lance Kawas"/>
        <s v="Francesca Gregorini"/>
        <s v="Marcio Garcia"/>
        <s v="Craig Moss"/>
        <s v="Michael Jai White"/>
        <s v="Paolo Monico"/>
        <s v="Youssef Delara"/>
        <s v="Darin Scott"/>
        <s v="Christian Sesma"/>
        <s v="Monte Hellman"/>
        <s v="Brian Caunter"/>
        <s v="Chris D'Arienzo"/>
        <s v="Isaac Florentine"/>
        <s v="Susan Seidelman"/>
        <s v="Heidi Ewing"/>
        <s v="Leon Ford"/>
        <s v="Hank Braxtan"/>
        <s v="John Carl Buechler"/>
        <s v="Rajkumar Hirani"/>
        <s v="Victor Nunez"/>
        <s v="Rohit Jugraj"/>
        <s v="ThorbjÃ¸rn Christoffersen"/>
        <s v="Alex van Warmerdam"/>
        <s v="Pawel Pawlikowski"/>
        <s v="Frank Sebastiano"/>
        <s v="Stacy Peralta"/>
        <s v="Nacho Vigalondo"/>
        <s v="Hao Ning"/>
        <s v="Tony Giglio"/>
        <s v="Stanley Donen"/>
        <s v="Joe Cross"/>
        <s v="Dinesh D'Souza"/>
        <s v="Tommy Lee Wallace"/>
        <s v="Don Taylor"/>
        <s v="Leslie Small"/>
        <s v="Ã‰ric Tessier"/>
        <s v="Alison Maclean"/>
        <s v="Alice Wu"/>
        <s v="Sarah Gavron"/>
        <s v="Isabel Coixet"/>
        <s v="James Ponsoldt"/>
        <s v="Joshua Tickell"/>
        <s v="Tim Boxell"/>
        <s v="Michael D. Sellers"/>
        <s v="Reed Cowan"/>
        <s v="James Dodson"/>
        <s v="Alex Rivera"/>
        <s v="John Murlowski"/>
        <s v="Benni Diez"/>
        <s v="Danny Perez"/>
        <s v="Robby Henson"/>
        <s v="Zackary Adler"/>
        <s v="Dominic Burns"/>
        <s v="Carmen Marron"/>
        <s v="Jason Stone"/>
        <s v="Jerry Rees"/>
        <s v="Jaco Booyens"/>
        <s v="Danny Steinmann"/>
        <s v="Jon Gunn"/>
        <s v="Hayley Cloake"/>
        <s v="Tay Garnett"/>
        <s v="Shyam Madiraju"/>
        <s v="Harmage Singh Kalirai"/>
        <s v="Rita Merson"/>
        <s v="William Wyler"/>
        <s v="Larry Clark"/>
        <s v="Petter NÃ¦ss"/>
        <s v="Robert Fontaine"/>
        <s v="Dan Perri"/>
        <s v="Neil Mcenery-West"/>
        <s v="Anthony O'Brien"/>
      </sharedItems>
    </cacheField>
    <cacheField name="imdb_score" numFmtId="0">
      <sharedItems containsSemiMixedTypes="0" containsString="0" containsNumber="1" minValue="1.6" maxValue="9.5" count="78">
        <n v="7.9"/>
        <n v="7.1"/>
        <n v="6.8"/>
        <n v="8.5"/>
        <n v="6.6"/>
        <n v="6.2"/>
        <n v="7.8"/>
        <n v="7.5"/>
        <n v="6.9"/>
        <n v="6.1"/>
        <n v="6.7"/>
        <n v="7.3"/>
        <n v="6.5"/>
        <n v="7.2"/>
        <n v="8.1"/>
        <n v="7"/>
        <n v="7.7"/>
        <n v="8.1999999999999993"/>
        <n v="5.9"/>
        <n v="6"/>
        <n v="5.7"/>
        <n v="6.4"/>
        <n v="6.3"/>
        <n v="5.6"/>
        <n v="8.3000000000000007"/>
        <n v="8"/>
        <n v="8.4"/>
        <n v="5.8"/>
        <n v="5.4"/>
        <n v="9"/>
        <n v="4.8"/>
        <n v="5.2"/>
        <n v="7.6"/>
        <n v="4.5"/>
        <n v="5.5"/>
        <n v="8.6"/>
        <n v="8.8000000000000007"/>
        <n v="5.0999999999999996"/>
        <n v="7.4"/>
        <n v="4.2"/>
        <n v="5"/>
        <n v="4.9000000000000004"/>
        <n v="3.7"/>
        <n v="5.3"/>
        <n v="4.3"/>
        <n v="3.8"/>
        <n v="4.4000000000000004"/>
        <n v="3.3"/>
        <n v="2.2000000000000002"/>
        <n v="8.9"/>
        <n v="8.6999999999999993"/>
        <n v="4.5999999999999996"/>
        <n v="2.4"/>
        <n v="3.4"/>
        <n v="4.0999999999999996"/>
        <n v="4.7"/>
        <n v="3"/>
        <n v="3.6"/>
        <n v="3.5"/>
        <n v="2.7"/>
        <n v="1.7"/>
        <n v="4"/>
        <n v="2"/>
        <n v="9.3000000000000007"/>
        <n v="2.9"/>
        <n v="3.9"/>
        <n v="2.8"/>
        <n v="2.2999999999999998"/>
        <n v="1.9"/>
        <n v="3.1"/>
        <n v="9.5"/>
        <n v="9.1"/>
        <n v="1.6"/>
        <n v="2.5"/>
        <n v="2.1"/>
        <n v="3.2"/>
        <n v="9.1999999999999993"/>
        <n v="2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074"/>
  </r>
  <r>
    <x v="1"/>
    <n v="32"/>
  </r>
  <r>
    <x v="2"/>
    <n v="873"/>
  </r>
  <r>
    <x v="3"/>
    <n v="2110"/>
  </r>
  <r>
    <x v="4"/>
    <n v="227"/>
  </r>
  <r>
    <x v="5"/>
    <n v="1588"/>
  </r>
  <r>
    <x v="6"/>
    <n v="429"/>
  </r>
  <r>
    <x v="7"/>
    <n v="550"/>
  </r>
  <r>
    <x v="8"/>
    <n v="777"/>
  </r>
  <r>
    <x v="9"/>
    <n v="265"/>
  </r>
  <r>
    <x v="10"/>
    <n v="527"/>
  </r>
  <r>
    <x v="11"/>
    <n v="412"/>
  </r>
  <r>
    <x v="12"/>
    <n v="930"/>
  </r>
  <r>
    <x v="13"/>
    <n v="1214"/>
  </r>
  <r>
    <x v="14"/>
    <n v="1"/>
  </r>
  <r>
    <x v="15"/>
    <n v="498"/>
  </r>
  <r>
    <x v="16"/>
    <n v="176"/>
  </r>
  <r>
    <x v="17"/>
    <n v="80"/>
  </r>
  <r>
    <x v="18"/>
    <n v="102"/>
  </r>
  <r>
    <x v="19"/>
    <n v="188"/>
  </r>
  <r>
    <x v="20"/>
    <n v="193"/>
  </r>
  <r>
    <x v="21"/>
    <n v="153"/>
  </r>
  <r>
    <x v="22"/>
    <n v="2"/>
  </r>
  <r>
    <x v="23"/>
    <n v="2"/>
  </r>
  <r>
    <x v="2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9">
  <r>
    <x v="0"/>
    <x v="0"/>
  </r>
  <r>
    <x v="1"/>
    <x v="1"/>
  </r>
  <r>
    <x v="2"/>
    <x v="2"/>
  </r>
  <r>
    <x v="3"/>
    <x v="3"/>
  </r>
  <r>
    <x v="4"/>
    <x v="1"/>
  </r>
  <r>
    <x v="5"/>
    <x v="4"/>
  </r>
  <r>
    <x v="6"/>
    <x v="5"/>
  </r>
  <r>
    <x v="7"/>
    <x v="6"/>
  </r>
  <r>
    <x v="8"/>
    <x v="7"/>
  </r>
  <r>
    <x v="9"/>
    <x v="7"/>
  </r>
  <r>
    <x v="10"/>
    <x v="8"/>
  </r>
  <r>
    <x v="11"/>
    <x v="9"/>
  </r>
  <r>
    <x v="12"/>
    <x v="10"/>
  </r>
  <r>
    <x v="1"/>
    <x v="11"/>
  </r>
  <r>
    <x v="1"/>
    <x v="12"/>
  </r>
  <r>
    <x v="10"/>
    <x v="13"/>
  </r>
  <r>
    <x v="13"/>
    <x v="4"/>
  </r>
  <r>
    <x v="8"/>
    <x v="14"/>
  </r>
  <r>
    <x v="14"/>
    <x v="10"/>
  </r>
  <r>
    <x v="15"/>
    <x v="2"/>
  </r>
  <r>
    <x v="16"/>
    <x v="7"/>
  </r>
  <r>
    <x v="17"/>
    <x v="15"/>
  </r>
  <r>
    <x v="18"/>
    <x v="10"/>
  </r>
  <r>
    <x v="16"/>
    <x v="0"/>
  </r>
  <r>
    <x v="19"/>
    <x v="9"/>
  </r>
  <r>
    <x v="16"/>
    <x v="13"/>
  </r>
  <r>
    <x v="0"/>
    <x v="16"/>
  </r>
  <r>
    <x v="20"/>
    <x v="17"/>
  </r>
  <r>
    <x v="21"/>
    <x v="18"/>
  </r>
  <r>
    <x v="22"/>
    <x v="15"/>
  </r>
  <r>
    <x v="2"/>
    <x v="6"/>
  </r>
  <r>
    <x v="6"/>
    <x v="11"/>
  </r>
  <r>
    <x v="23"/>
    <x v="13"/>
  </r>
  <r>
    <x v="24"/>
    <x v="12"/>
  </r>
  <r>
    <x v="25"/>
    <x v="2"/>
  </r>
  <r>
    <x v="26"/>
    <x v="11"/>
  </r>
  <r>
    <x v="27"/>
    <x v="19"/>
  </r>
  <r>
    <x v="27"/>
    <x v="20"/>
  </r>
  <r>
    <x v="6"/>
    <x v="21"/>
  </r>
  <r>
    <x v="17"/>
    <x v="10"/>
  </r>
  <r>
    <x v="28"/>
    <x v="2"/>
  </r>
  <r>
    <x v="29"/>
    <x v="22"/>
  </r>
  <r>
    <x v="30"/>
    <x v="23"/>
  </r>
  <r>
    <x v="31"/>
    <x v="24"/>
  </r>
  <r>
    <x v="32"/>
    <x v="4"/>
  </r>
  <r>
    <x v="33"/>
    <x v="13"/>
  </r>
  <r>
    <x v="12"/>
    <x v="15"/>
  </r>
  <r>
    <x v="11"/>
    <x v="25"/>
  </r>
  <r>
    <x v="34"/>
    <x v="6"/>
  </r>
  <r>
    <x v="11"/>
    <x v="22"/>
  </r>
  <r>
    <x v="35"/>
    <x v="11"/>
  </r>
  <r>
    <x v="36"/>
    <x v="4"/>
  </r>
  <r>
    <x v="37"/>
    <x v="15"/>
  </r>
  <r>
    <x v="27"/>
    <x v="22"/>
  </r>
  <r>
    <x v="38"/>
    <x v="5"/>
  </r>
  <r>
    <x v="39"/>
    <x v="2"/>
  </r>
  <r>
    <x v="40"/>
    <x v="13"/>
  </r>
  <r>
    <x v="41"/>
    <x v="7"/>
  </r>
  <r>
    <x v="5"/>
    <x v="26"/>
  </r>
  <r>
    <x v="25"/>
    <x v="5"/>
  </r>
  <r>
    <x v="42"/>
    <x v="27"/>
  </r>
  <r>
    <x v="43"/>
    <x v="2"/>
  </r>
  <r>
    <x v="44"/>
    <x v="28"/>
  </r>
  <r>
    <x v="9"/>
    <x v="4"/>
  </r>
  <r>
    <x v="13"/>
    <x v="8"/>
  </r>
  <r>
    <x v="11"/>
    <x v="11"/>
  </r>
  <r>
    <x v="3"/>
    <x v="29"/>
  </r>
  <r>
    <x v="45"/>
    <x v="24"/>
  </r>
  <r>
    <x v="46"/>
    <x v="12"/>
  </r>
  <r>
    <x v="47"/>
    <x v="0"/>
  </r>
  <r>
    <x v="48"/>
    <x v="7"/>
  </r>
  <r>
    <x v="15"/>
    <x v="30"/>
  </r>
  <r>
    <x v="49"/>
    <x v="31"/>
  </r>
  <r>
    <x v="50"/>
    <x v="8"/>
  </r>
  <r>
    <x v="51"/>
    <x v="28"/>
  </r>
  <r>
    <x v="52"/>
    <x v="0"/>
  </r>
  <r>
    <x v="53"/>
    <x v="9"/>
  </r>
  <r>
    <x v="54"/>
    <x v="27"/>
  </r>
  <r>
    <x v="45"/>
    <x v="24"/>
  </r>
  <r>
    <x v="47"/>
    <x v="6"/>
  </r>
  <r>
    <x v="47"/>
    <x v="15"/>
  </r>
  <r>
    <x v="55"/>
    <x v="9"/>
  </r>
  <r>
    <x v="56"/>
    <x v="15"/>
  </r>
  <r>
    <x v="57"/>
    <x v="32"/>
  </r>
  <r>
    <x v="58"/>
    <x v="33"/>
  </r>
  <r>
    <x v="59"/>
    <x v="22"/>
  </r>
  <r>
    <x v="20"/>
    <x v="6"/>
  </r>
  <r>
    <x v="60"/>
    <x v="21"/>
  </r>
  <r>
    <x v="61"/>
    <x v="12"/>
  </r>
  <r>
    <x v="62"/>
    <x v="0"/>
  </r>
  <r>
    <x v="63"/>
    <x v="6"/>
  </r>
  <r>
    <x v="43"/>
    <x v="4"/>
  </r>
  <r>
    <x v="42"/>
    <x v="34"/>
  </r>
  <r>
    <x v="64"/>
    <x v="17"/>
  </r>
  <r>
    <x v="65"/>
    <x v="21"/>
  </r>
  <r>
    <x v="66"/>
    <x v="14"/>
  </r>
  <r>
    <x v="3"/>
    <x v="35"/>
  </r>
  <r>
    <x v="3"/>
    <x v="36"/>
  </r>
  <r>
    <x v="67"/>
    <x v="17"/>
  </r>
  <r>
    <x v="16"/>
    <x v="0"/>
  </r>
  <r>
    <x v="49"/>
    <x v="10"/>
  </r>
  <r>
    <x v="68"/>
    <x v="6"/>
  </r>
  <r>
    <x v="69"/>
    <x v="6"/>
  </r>
  <r>
    <x v="70"/>
    <x v="4"/>
  </r>
  <r>
    <x v="71"/>
    <x v="9"/>
  </r>
  <r>
    <x v="72"/>
    <x v="23"/>
  </r>
  <r>
    <x v="73"/>
    <x v="21"/>
  </r>
  <r>
    <x v="74"/>
    <x v="9"/>
  </r>
  <r>
    <x v="75"/>
    <x v="11"/>
  </r>
  <r>
    <x v="76"/>
    <x v="4"/>
  </r>
  <r>
    <x v="77"/>
    <x v="22"/>
  </r>
  <r>
    <x v="27"/>
    <x v="9"/>
  </r>
  <r>
    <x v="27"/>
    <x v="1"/>
  </r>
  <r>
    <x v="78"/>
    <x v="34"/>
  </r>
  <r>
    <x v="9"/>
    <x v="7"/>
  </r>
  <r>
    <x v="36"/>
    <x v="32"/>
  </r>
  <r>
    <x v="21"/>
    <x v="21"/>
  </r>
  <r>
    <x v="70"/>
    <x v="13"/>
  </r>
  <r>
    <x v="24"/>
    <x v="10"/>
  </r>
  <r>
    <x v="61"/>
    <x v="25"/>
  </r>
  <r>
    <x v="3"/>
    <x v="24"/>
  </r>
  <r>
    <x v="79"/>
    <x v="10"/>
  </r>
  <r>
    <x v="80"/>
    <x v="18"/>
  </r>
  <r>
    <x v="81"/>
    <x v="10"/>
  </r>
  <r>
    <x v="44"/>
    <x v="10"/>
  </r>
  <r>
    <x v="82"/>
    <x v="32"/>
  </r>
  <r>
    <x v="44"/>
    <x v="13"/>
  </r>
  <r>
    <x v="76"/>
    <x v="1"/>
  </r>
  <r>
    <x v="83"/>
    <x v="14"/>
  </r>
  <r>
    <x v="84"/>
    <x v="10"/>
  </r>
  <r>
    <x v="85"/>
    <x v="15"/>
  </r>
  <r>
    <x v="86"/>
    <x v="8"/>
  </r>
  <r>
    <x v="87"/>
    <x v="37"/>
  </r>
  <r>
    <x v="88"/>
    <x v="27"/>
  </r>
  <r>
    <x v="24"/>
    <x v="5"/>
  </r>
  <r>
    <x v="89"/>
    <x v="38"/>
  </r>
  <r>
    <x v="90"/>
    <x v="27"/>
  </r>
  <r>
    <x v="9"/>
    <x v="4"/>
  </r>
  <r>
    <x v="91"/>
    <x v="5"/>
  </r>
  <r>
    <x v="92"/>
    <x v="11"/>
  </r>
  <r>
    <x v="93"/>
    <x v="39"/>
  </r>
  <r>
    <x v="34"/>
    <x v="8"/>
  </r>
  <r>
    <x v="42"/>
    <x v="21"/>
  </r>
  <r>
    <x v="94"/>
    <x v="28"/>
  </r>
  <r>
    <x v="95"/>
    <x v="10"/>
  </r>
  <r>
    <x v="96"/>
    <x v="27"/>
  </r>
  <r>
    <x v="97"/>
    <x v="8"/>
  </r>
  <r>
    <x v="72"/>
    <x v="13"/>
  </r>
  <r>
    <x v="79"/>
    <x v="8"/>
  </r>
  <r>
    <x v="98"/>
    <x v="9"/>
  </r>
  <r>
    <x v="99"/>
    <x v="34"/>
  </r>
  <r>
    <x v="27"/>
    <x v="4"/>
  </r>
  <r>
    <x v="15"/>
    <x v="9"/>
  </r>
  <r>
    <x v="43"/>
    <x v="22"/>
  </r>
  <r>
    <x v="100"/>
    <x v="13"/>
  </r>
  <r>
    <x v="61"/>
    <x v="38"/>
  </r>
  <r>
    <x v="101"/>
    <x v="11"/>
  </r>
  <r>
    <x v="102"/>
    <x v="9"/>
  </r>
  <r>
    <x v="103"/>
    <x v="16"/>
  </r>
  <r>
    <x v="18"/>
    <x v="9"/>
  </r>
  <r>
    <x v="34"/>
    <x v="25"/>
  </r>
  <r>
    <x v="6"/>
    <x v="11"/>
  </r>
  <r>
    <x v="64"/>
    <x v="0"/>
  </r>
  <r>
    <x v="104"/>
    <x v="34"/>
  </r>
  <r>
    <x v="49"/>
    <x v="40"/>
  </r>
  <r>
    <x v="10"/>
    <x v="16"/>
  </r>
  <r>
    <x v="105"/>
    <x v="4"/>
  </r>
  <r>
    <x v="106"/>
    <x v="20"/>
  </r>
  <r>
    <x v="107"/>
    <x v="27"/>
  </r>
  <r>
    <x v="108"/>
    <x v="19"/>
  </r>
  <r>
    <x v="109"/>
    <x v="21"/>
  </r>
  <r>
    <x v="90"/>
    <x v="8"/>
  </r>
  <r>
    <x v="77"/>
    <x v="21"/>
  </r>
  <r>
    <x v="110"/>
    <x v="38"/>
  </r>
  <r>
    <x v="111"/>
    <x v="34"/>
  </r>
  <r>
    <x v="83"/>
    <x v="18"/>
  </r>
  <r>
    <x v="112"/>
    <x v="2"/>
  </r>
  <r>
    <x v="38"/>
    <x v="7"/>
  </r>
  <r>
    <x v="113"/>
    <x v="2"/>
  </r>
  <r>
    <x v="114"/>
    <x v="14"/>
  </r>
  <r>
    <x v="1"/>
    <x v="12"/>
  </r>
  <r>
    <x v="79"/>
    <x v="13"/>
  </r>
  <r>
    <x v="115"/>
    <x v="10"/>
  </r>
  <r>
    <x v="116"/>
    <x v="14"/>
  </r>
  <r>
    <x v="117"/>
    <x v="32"/>
  </r>
  <r>
    <x v="70"/>
    <x v="38"/>
  </r>
  <r>
    <x v="111"/>
    <x v="32"/>
  </r>
  <r>
    <x v="118"/>
    <x v="34"/>
  </r>
  <r>
    <x v="38"/>
    <x v="10"/>
  </r>
  <r>
    <x v="27"/>
    <x v="12"/>
  </r>
  <r>
    <x v="74"/>
    <x v="4"/>
  </r>
  <r>
    <x v="119"/>
    <x v="10"/>
  </r>
  <r>
    <x v="120"/>
    <x v="21"/>
  </r>
  <r>
    <x v="38"/>
    <x v="27"/>
  </r>
  <r>
    <x v="121"/>
    <x v="38"/>
  </r>
  <r>
    <x v="35"/>
    <x v="6"/>
  </r>
  <r>
    <x v="93"/>
    <x v="4"/>
  </r>
  <r>
    <x v="122"/>
    <x v="41"/>
  </r>
  <r>
    <x v="123"/>
    <x v="12"/>
  </r>
  <r>
    <x v="80"/>
    <x v="7"/>
  </r>
  <r>
    <x v="124"/>
    <x v="5"/>
  </r>
  <r>
    <x v="125"/>
    <x v="11"/>
  </r>
  <r>
    <x v="126"/>
    <x v="7"/>
  </r>
  <r>
    <x v="67"/>
    <x v="23"/>
  </r>
  <r>
    <x v="1"/>
    <x v="17"/>
  </r>
  <r>
    <x v="123"/>
    <x v="14"/>
  </r>
  <r>
    <x v="70"/>
    <x v="21"/>
  </r>
  <r>
    <x v="84"/>
    <x v="10"/>
  </r>
  <r>
    <x v="127"/>
    <x v="4"/>
  </r>
  <r>
    <x v="11"/>
    <x v="21"/>
  </r>
  <r>
    <x v="41"/>
    <x v="7"/>
  </r>
  <r>
    <x v="128"/>
    <x v="11"/>
  </r>
  <r>
    <x v="112"/>
    <x v="7"/>
  </r>
  <r>
    <x v="129"/>
    <x v="27"/>
  </r>
  <r>
    <x v="130"/>
    <x v="7"/>
  </r>
  <r>
    <x v="131"/>
    <x v="4"/>
  </r>
  <r>
    <x v="132"/>
    <x v="10"/>
  </r>
  <r>
    <x v="84"/>
    <x v="42"/>
  </r>
  <r>
    <x v="42"/>
    <x v="19"/>
  </r>
  <r>
    <x v="133"/>
    <x v="21"/>
  </r>
  <r>
    <x v="72"/>
    <x v="9"/>
  </r>
  <r>
    <x v="134"/>
    <x v="21"/>
  </r>
  <r>
    <x v="106"/>
    <x v="23"/>
  </r>
  <r>
    <x v="135"/>
    <x v="25"/>
  </r>
  <r>
    <x v="115"/>
    <x v="31"/>
  </r>
  <r>
    <x v="32"/>
    <x v="1"/>
  </r>
  <r>
    <x v="18"/>
    <x v="30"/>
  </r>
  <r>
    <x v="97"/>
    <x v="15"/>
  </r>
  <r>
    <x v="136"/>
    <x v="28"/>
  </r>
  <r>
    <x v="137"/>
    <x v="4"/>
  </r>
  <r>
    <x v="138"/>
    <x v="10"/>
  </r>
  <r>
    <x v="44"/>
    <x v="5"/>
  </r>
  <r>
    <x v="139"/>
    <x v="9"/>
  </r>
  <r>
    <x v="140"/>
    <x v="43"/>
  </r>
  <r>
    <x v="28"/>
    <x v="22"/>
  </r>
  <r>
    <x v="141"/>
    <x v="15"/>
  </r>
  <r>
    <x v="141"/>
    <x v="32"/>
  </r>
  <r>
    <x v="45"/>
    <x v="10"/>
  </r>
  <r>
    <x v="140"/>
    <x v="14"/>
  </r>
  <r>
    <x v="141"/>
    <x v="10"/>
  </r>
  <r>
    <x v="142"/>
    <x v="12"/>
  </r>
  <r>
    <x v="143"/>
    <x v="11"/>
  </r>
  <r>
    <x v="133"/>
    <x v="37"/>
  </r>
  <r>
    <x v="144"/>
    <x v="19"/>
  </r>
  <r>
    <x v="88"/>
    <x v="9"/>
  </r>
  <r>
    <x v="121"/>
    <x v="18"/>
  </r>
  <r>
    <x v="145"/>
    <x v="6"/>
  </r>
  <r>
    <x v="146"/>
    <x v="27"/>
  </r>
  <r>
    <x v="147"/>
    <x v="22"/>
  </r>
  <r>
    <x v="80"/>
    <x v="44"/>
  </r>
  <r>
    <x v="148"/>
    <x v="21"/>
  </r>
  <r>
    <x v="149"/>
    <x v="9"/>
  </r>
  <r>
    <x v="42"/>
    <x v="12"/>
  </r>
  <r>
    <x v="150"/>
    <x v="1"/>
  </r>
  <r>
    <x v="52"/>
    <x v="21"/>
  </r>
  <r>
    <x v="126"/>
    <x v="12"/>
  </r>
  <r>
    <x v="48"/>
    <x v="22"/>
  </r>
  <r>
    <x v="46"/>
    <x v="7"/>
  </r>
  <r>
    <x v="151"/>
    <x v="41"/>
  </r>
  <r>
    <x v="152"/>
    <x v="27"/>
  </r>
  <r>
    <x v="153"/>
    <x v="32"/>
  </r>
  <r>
    <x v="154"/>
    <x v="5"/>
  </r>
  <r>
    <x v="126"/>
    <x v="34"/>
  </r>
  <r>
    <x v="80"/>
    <x v="28"/>
  </r>
  <r>
    <x v="153"/>
    <x v="27"/>
  </r>
  <r>
    <x v="155"/>
    <x v="1"/>
  </r>
  <r>
    <x v="81"/>
    <x v="28"/>
  </r>
  <r>
    <x v="156"/>
    <x v="42"/>
  </r>
  <r>
    <x v="16"/>
    <x v="10"/>
  </r>
  <r>
    <x v="157"/>
    <x v="13"/>
  </r>
  <r>
    <x v="158"/>
    <x v="36"/>
  </r>
  <r>
    <x v="159"/>
    <x v="27"/>
  </r>
  <r>
    <x v="104"/>
    <x v="2"/>
  </r>
  <r>
    <x v="18"/>
    <x v="45"/>
  </r>
  <r>
    <x v="97"/>
    <x v="1"/>
  </r>
  <r>
    <x v="160"/>
    <x v="13"/>
  </r>
  <r>
    <x v="18"/>
    <x v="18"/>
  </r>
  <r>
    <x v="161"/>
    <x v="1"/>
  </r>
  <r>
    <x v="27"/>
    <x v="14"/>
  </r>
  <r>
    <x v="162"/>
    <x v="13"/>
  </r>
  <r>
    <x v="163"/>
    <x v="8"/>
  </r>
  <r>
    <x v="18"/>
    <x v="46"/>
  </r>
  <r>
    <x v="38"/>
    <x v="12"/>
  </r>
  <r>
    <x v="125"/>
    <x v="3"/>
  </r>
  <r>
    <x v="30"/>
    <x v="16"/>
  </r>
  <r>
    <x v="24"/>
    <x v="38"/>
  </r>
  <r>
    <x v="0"/>
    <x v="25"/>
  </r>
  <r>
    <x v="158"/>
    <x v="20"/>
  </r>
  <r>
    <x v="18"/>
    <x v="3"/>
  </r>
  <r>
    <x v="0"/>
    <x v="15"/>
  </r>
  <r>
    <x v="164"/>
    <x v="6"/>
  </r>
  <r>
    <x v="165"/>
    <x v="13"/>
  </r>
  <r>
    <x v="166"/>
    <x v="21"/>
  </r>
  <r>
    <x v="167"/>
    <x v="34"/>
  </r>
  <r>
    <x v="168"/>
    <x v="10"/>
  </r>
  <r>
    <x v="169"/>
    <x v="9"/>
  </r>
  <r>
    <x v="170"/>
    <x v="3"/>
  </r>
  <r>
    <x v="171"/>
    <x v="8"/>
  </r>
  <r>
    <x v="71"/>
    <x v="11"/>
  </r>
  <r>
    <x v="172"/>
    <x v="10"/>
  </r>
  <r>
    <x v="173"/>
    <x v="8"/>
  </r>
  <r>
    <x v="96"/>
    <x v="37"/>
  </r>
  <r>
    <x v="174"/>
    <x v="2"/>
  </r>
  <r>
    <x v="175"/>
    <x v="27"/>
  </r>
  <r>
    <x v="176"/>
    <x v="10"/>
  </r>
  <r>
    <x v="103"/>
    <x v="19"/>
  </r>
  <r>
    <x v="48"/>
    <x v="20"/>
  </r>
  <r>
    <x v="132"/>
    <x v="25"/>
  </r>
  <r>
    <x v="129"/>
    <x v="17"/>
  </r>
  <r>
    <x v="177"/>
    <x v="28"/>
  </r>
  <r>
    <x v="10"/>
    <x v="13"/>
  </r>
  <r>
    <x v="178"/>
    <x v="7"/>
  </r>
  <r>
    <x v="25"/>
    <x v="15"/>
  </r>
  <r>
    <x v="160"/>
    <x v="47"/>
  </r>
  <r>
    <x v="179"/>
    <x v="19"/>
  </r>
  <r>
    <x v="180"/>
    <x v="1"/>
  </r>
  <r>
    <x v="181"/>
    <x v="28"/>
  </r>
  <r>
    <x v="182"/>
    <x v="9"/>
  </r>
  <r>
    <x v="84"/>
    <x v="43"/>
  </r>
  <r>
    <x v="183"/>
    <x v="48"/>
  </r>
  <r>
    <x v="115"/>
    <x v="15"/>
  </r>
  <r>
    <x v="184"/>
    <x v="45"/>
  </r>
  <r>
    <x v="185"/>
    <x v="8"/>
  </r>
  <r>
    <x v="54"/>
    <x v="13"/>
  </r>
  <r>
    <x v="48"/>
    <x v="11"/>
  </r>
  <r>
    <x v="186"/>
    <x v="22"/>
  </r>
  <r>
    <x v="187"/>
    <x v="7"/>
  </r>
  <r>
    <x v="188"/>
    <x v="32"/>
  </r>
  <r>
    <x v="18"/>
    <x v="2"/>
  </r>
  <r>
    <x v="189"/>
    <x v="31"/>
  </r>
  <r>
    <x v="190"/>
    <x v="16"/>
  </r>
  <r>
    <x v="191"/>
    <x v="5"/>
  </r>
  <r>
    <x v="192"/>
    <x v="16"/>
  </r>
  <r>
    <x v="184"/>
    <x v="44"/>
  </r>
  <r>
    <x v="85"/>
    <x v="8"/>
  </r>
  <r>
    <x v="16"/>
    <x v="4"/>
  </r>
  <r>
    <x v="5"/>
    <x v="15"/>
  </r>
  <r>
    <x v="16"/>
    <x v="10"/>
  </r>
  <r>
    <x v="16"/>
    <x v="17"/>
  </r>
  <r>
    <x v="193"/>
    <x v="49"/>
  </r>
  <r>
    <x v="171"/>
    <x v="50"/>
  </r>
  <r>
    <x v="194"/>
    <x v="34"/>
  </r>
  <r>
    <x v="90"/>
    <x v="20"/>
  </r>
  <r>
    <x v="195"/>
    <x v="22"/>
  </r>
  <r>
    <x v="196"/>
    <x v="18"/>
  </r>
  <r>
    <x v="197"/>
    <x v="32"/>
  </r>
  <r>
    <x v="198"/>
    <x v="4"/>
  </r>
  <r>
    <x v="61"/>
    <x v="43"/>
  </r>
  <r>
    <x v="199"/>
    <x v="19"/>
  </r>
  <r>
    <x v="125"/>
    <x v="25"/>
  </r>
  <r>
    <x v="15"/>
    <x v="23"/>
  </r>
  <r>
    <x v="29"/>
    <x v="18"/>
  </r>
  <r>
    <x v="164"/>
    <x v="11"/>
  </r>
  <r>
    <x v="25"/>
    <x v="0"/>
  </r>
  <r>
    <x v="43"/>
    <x v="2"/>
  </r>
  <r>
    <x v="200"/>
    <x v="4"/>
  </r>
  <r>
    <x v="127"/>
    <x v="4"/>
  </r>
  <r>
    <x v="201"/>
    <x v="15"/>
  </r>
  <r>
    <x v="32"/>
    <x v="15"/>
  </r>
  <r>
    <x v="48"/>
    <x v="11"/>
  </r>
  <r>
    <x v="202"/>
    <x v="34"/>
  </r>
  <r>
    <x v="201"/>
    <x v="3"/>
  </r>
  <r>
    <x v="68"/>
    <x v="7"/>
  </r>
  <r>
    <x v="130"/>
    <x v="15"/>
  </r>
  <r>
    <x v="128"/>
    <x v="6"/>
  </r>
  <r>
    <x v="203"/>
    <x v="32"/>
  </r>
  <r>
    <x v="169"/>
    <x v="32"/>
  </r>
  <r>
    <x v="204"/>
    <x v="9"/>
  </r>
  <r>
    <x v="11"/>
    <x v="2"/>
  </r>
  <r>
    <x v="205"/>
    <x v="40"/>
  </r>
  <r>
    <x v="125"/>
    <x v="1"/>
  </r>
  <r>
    <x v="38"/>
    <x v="34"/>
  </r>
  <r>
    <x v="97"/>
    <x v="23"/>
  </r>
  <r>
    <x v="43"/>
    <x v="1"/>
  </r>
  <r>
    <x v="129"/>
    <x v="41"/>
  </r>
  <r>
    <x v="206"/>
    <x v="38"/>
  </r>
  <r>
    <x v="207"/>
    <x v="20"/>
  </r>
  <r>
    <x v="155"/>
    <x v="21"/>
  </r>
  <r>
    <x v="107"/>
    <x v="18"/>
  </r>
  <r>
    <x v="119"/>
    <x v="34"/>
  </r>
  <r>
    <x v="164"/>
    <x v="8"/>
  </r>
  <r>
    <x v="208"/>
    <x v="5"/>
  </r>
  <r>
    <x v="127"/>
    <x v="15"/>
  </r>
  <r>
    <x v="125"/>
    <x v="23"/>
  </r>
  <r>
    <x v="209"/>
    <x v="15"/>
  </r>
  <r>
    <x v="210"/>
    <x v="2"/>
  </r>
  <r>
    <x v="211"/>
    <x v="28"/>
  </r>
  <r>
    <x v="147"/>
    <x v="9"/>
  </r>
  <r>
    <x v="212"/>
    <x v="10"/>
  </r>
  <r>
    <x v="84"/>
    <x v="44"/>
  </r>
  <r>
    <x v="213"/>
    <x v="8"/>
  </r>
  <r>
    <x v="214"/>
    <x v="25"/>
  </r>
  <r>
    <x v="155"/>
    <x v="46"/>
  </r>
  <r>
    <x v="49"/>
    <x v="11"/>
  </r>
  <r>
    <x v="43"/>
    <x v="22"/>
  </r>
  <r>
    <x v="83"/>
    <x v="10"/>
  </r>
  <r>
    <x v="115"/>
    <x v="16"/>
  </r>
  <r>
    <x v="72"/>
    <x v="12"/>
  </r>
  <r>
    <x v="150"/>
    <x v="6"/>
  </r>
  <r>
    <x v="215"/>
    <x v="21"/>
  </r>
  <r>
    <x v="216"/>
    <x v="6"/>
  </r>
  <r>
    <x v="217"/>
    <x v="27"/>
  </r>
  <r>
    <x v="218"/>
    <x v="1"/>
  </r>
  <r>
    <x v="217"/>
    <x v="1"/>
  </r>
  <r>
    <x v="25"/>
    <x v="35"/>
  </r>
  <r>
    <x v="219"/>
    <x v="2"/>
  </r>
  <r>
    <x v="164"/>
    <x v="30"/>
  </r>
  <r>
    <x v="219"/>
    <x v="5"/>
  </r>
  <r>
    <x v="150"/>
    <x v="8"/>
  </r>
  <r>
    <x v="220"/>
    <x v="11"/>
  </r>
  <r>
    <x v="221"/>
    <x v="4"/>
  </r>
  <r>
    <x v="222"/>
    <x v="8"/>
  </r>
  <r>
    <x v="21"/>
    <x v="5"/>
  </r>
  <r>
    <x v="130"/>
    <x v="10"/>
  </r>
  <r>
    <x v="14"/>
    <x v="32"/>
  </r>
  <r>
    <x v="41"/>
    <x v="10"/>
  </r>
  <r>
    <x v="223"/>
    <x v="5"/>
  </r>
  <r>
    <x v="224"/>
    <x v="11"/>
  </r>
  <r>
    <x v="225"/>
    <x v="19"/>
  </r>
  <r>
    <x v="226"/>
    <x v="1"/>
  </r>
  <r>
    <x v="227"/>
    <x v="1"/>
  </r>
  <r>
    <x v="228"/>
    <x v="34"/>
  </r>
  <r>
    <x v="229"/>
    <x v="6"/>
  </r>
  <r>
    <x v="230"/>
    <x v="23"/>
  </r>
  <r>
    <x v="153"/>
    <x v="7"/>
  </r>
  <r>
    <x v="231"/>
    <x v="28"/>
  </r>
  <r>
    <x v="157"/>
    <x v="44"/>
  </r>
  <r>
    <x v="232"/>
    <x v="41"/>
  </r>
  <r>
    <x v="148"/>
    <x v="1"/>
  </r>
  <r>
    <x v="52"/>
    <x v="21"/>
  </r>
  <r>
    <x v="37"/>
    <x v="8"/>
  </r>
  <r>
    <x v="68"/>
    <x v="44"/>
  </r>
  <r>
    <x v="149"/>
    <x v="9"/>
  </r>
  <r>
    <x v="51"/>
    <x v="15"/>
  </r>
  <r>
    <x v="233"/>
    <x v="16"/>
  </r>
  <r>
    <x v="208"/>
    <x v="18"/>
  </r>
  <r>
    <x v="214"/>
    <x v="10"/>
  </r>
  <r>
    <x v="234"/>
    <x v="12"/>
  </r>
  <r>
    <x v="24"/>
    <x v="1"/>
  </r>
  <r>
    <x v="118"/>
    <x v="11"/>
  </r>
  <r>
    <x v="64"/>
    <x v="12"/>
  </r>
  <r>
    <x v="235"/>
    <x v="15"/>
  </r>
  <r>
    <x v="236"/>
    <x v="2"/>
  </r>
  <r>
    <x v="102"/>
    <x v="13"/>
  </r>
  <r>
    <x v="230"/>
    <x v="21"/>
  </r>
  <r>
    <x v="60"/>
    <x v="9"/>
  </r>
  <r>
    <x v="205"/>
    <x v="10"/>
  </r>
  <r>
    <x v="230"/>
    <x v="21"/>
  </r>
  <r>
    <x v="219"/>
    <x v="46"/>
  </r>
  <r>
    <x v="48"/>
    <x v="28"/>
  </r>
  <r>
    <x v="237"/>
    <x v="12"/>
  </r>
  <r>
    <x v="174"/>
    <x v="10"/>
  </r>
  <r>
    <x v="133"/>
    <x v="14"/>
  </r>
  <r>
    <x v="238"/>
    <x v="23"/>
  </r>
  <r>
    <x v="2"/>
    <x v="22"/>
  </r>
  <r>
    <x v="205"/>
    <x v="11"/>
  </r>
  <r>
    <x v="171"/>
    <x v="9"/>
  </r>
  <r>
    <x v="239"/>
    <x v="16"/>
  </r>
  <r>
    <x v="240"/>
    <x v="21"/>
  </r>
  <r>
    <x v="241"/>
    <x v="36"/>
  </r>
  <r>
    <x v="242"/>
    <x v="2"/>
  </r>
  <r>
    <x v="155"/>
    <x v="4"/>
  </r>
  <r>
    <x v="243"/>
    <x v="13"/>
  </r>
  <r>
    <x v="80"/>
    <x v="8"/>
  </r>
  <r>
    <x v="244"/>
    <x v="31"/>
  </r>
  <r>
    <x v="105"/>
    <x v="41"/>
  </r>
  <r>
    <x v="50"/>
    <x v="22"/>
  </r>
  <r>
    <x v="245"/>
    <x v="23"/>
  </r>
  <r>
    <x v="246"/>
    <x v="34"/>
  </r>
  <r>
    <x v="247"/>
    <x v="10"/>
  </r>
  <r>
    <x v="157"/>
    <x v="32"/>
  </r>
  <r>
    <x v="248"/>
    <x v="20"/>
  </r>
  <r>
    <x v="249"/>
    <x v="51"/>
  </r>
  <r>
    <x v="250"/>
    <x v="15"/>
  </r>
  <r>
    <x v="216"/>
    <x v="31"/>
  </r>
  <r>
    <x v="251"/>
    <x v="37"/>
  </r>
  <r>
    <x v="94"/>
    <x v="4"/>
  </r>
  <r>
    <x v="183"/>
    <x v="15"/>
  </r>
  <r>
    <x v="163"/>
    <x v="10"/>
  </r>
  <r>
    <x v="30"/>
    <x v="32"/>
  </r>
  <r>
    <x v="252"/>
    <x v="11"/>
  </r>
  <r>
    <x v="253"/>
    <x v="18"/>
  </r>
  <r>
    <x v="254"/>
    <x v="23"/>
  </r>
  <r>
    <x v="24"/>
    <x v="12"/>
  </r>
  <r>
    <x v="255"/>
    <x v="18"/>
  </r>
  <r>
    <x v="98"/>
    <x v="15"/>
  </r>
  <r>
    <x v="65"/>
    <x v="43"/>
  </r>
  <r>
    <x v="145"/>
    <x v="18"/>
  </r>
  <r>
    <x v="49"/>
    <x v="22"/>
  </r>
  <r>
    <x v="256"/>
    <x v="21"/>
  </r>
  <r>
    <x v="257"/>
    <x v="8"/>
  </r>
  <r>
    <x v="258"/>
    <x v="22"/>
  </r>
  <r>
    <x v="14"/>
    <x v="11"/>
  </r>
  <r>
    <x v="105"/>
    <x v="27"/>
  </r>
  <r>
    <x v="259"/>
    <x v="31"/>
  </r>
  <r>
    <x v="83"/>
    <x v="52"/>
  </r>
  <r>
    <x v="108"/>
    <x v="20"/>
  </r>
  <r>
    <x v="260"/>
    <x v="27"/>
  </r>
  <r>
    <x v="190"/>
    <x v="23"/>
  </r>
  <r>
    <x v="261"/>
    <x v="19"/>
  </r>
  <r>
    <x v="176"/>
    <x v="27"/>
  </r>
  <r>
    <x v="215"/>
    <x v="19"/>
  </r>
  <r>
    <x v="262"/>
    <x v="20"/>
  </r>
  <r>
    <x v="84"/>
    <x v="19"/>
  </r>
  <r>
    <x v="220"/>
    <x v="6"/>
  </r>
  <r>
    <x v="148"/>
    <x v="39"/>
  </r>
  <r>
    <x v="263"/>
    <x v="23"/>
  </r>
  <r>
    <x v="25"/>
    <x v="46"/>
  </r>
  <r>
    <x v="90"/>
    <x v="17"/>
  </r>
  <r>
    <x v="205"/>
    <x v="3"/>
  </r>
  <r>
    <x v="264"/>
    <x v="27"/>
  </r>
  <r>
    <x v="116"/>
    <x v="12"/>
  </r>
  <r>
    <x v="265"/>
    <x v="13"/>
  </r>
  <r>
    <x v="266"/>
    <x v="10"/>
  </r>
  <r>
    <x v="267"/>
    <x v="53"/>
  </r>
  <r>
    <x v="268"/>
    <x v="18"/>
  </r>
  <r>
    <x v="269"/>
    <x v="6"/>
  </r>
  <r>
    <x v="42"/>
    <x v="18"/>
  </r>
  <r>
    <x v="38"/>
    <x v="54"/>
  </r>
  <r>
    <x v="79"/>
    <x v="2"/>
  </r>
  <r>
    <x v="121"/>
    <x v="27"/>
  </r>
  <r>
    <x v="11"/>
    <x v="7"/>
  </r>
  <r>
    <x v="203"/>
    <x v="8"/>
  </r>
  <r>
    <x v="27"/>
    <x v="12"/>
  </r>
  <r>
    <x v="127"/>
    <x v="8"/>
  </r>
  <r>
    <x v="230"/>
    <x v="0"/>
  </r>
  <r>
    <x v="238"/>
    <x v="38"/>
  </r>
  <r>
    <x v="199"/>
    <x v="10"/>
  </r>
  <r>
    <x v="270"/>
    <x v="38"/>
  </r>
  <r>
    <x v="112"/>
    <x v="8"/>
  </r>
  <r>
    <x v="205"/>
    <x v="2"/>
  </r>
  <r>
    <x v="38"/>
    <x v="10"/>
  </r>
  <r>
    <x v="207"/>
    <x v="37"/>
  </r>
  <r>
    <x v="30"/>
    <x v="54"/>
  </r>
  <r>
    <x v="271"/>
    <x v="11"/>
  </r>
  <r>
    <x v="192"/>
    <x v="19"/>
  </r>
  <r>
    <x v="111"/>
    <x v="11"/>
  </r>
  <r>
    <x v="272"/>
    <x v="7"/>
  </r>
  <r>
    <x v="38"/>
    <x v="28"/>
  </r>
  <r>
    <x v="273"/>
    <x v="18"/>
  </r>
  <r>
    <x v="274"/>
    <x v="1"/>
  </r>
  <r>
    <x v="128"/>
    <x v="19"/>
  </r>
  <r>
    <x v="139"/>
    <x v="12"/>
  </r>
  <r>
    <x v="275"/>
    <x v="24"/>
  </r>
  <r>
    <x v="276"/>
    <x v="20"/>
  </r>
  <r>
    <x v="277"/>
    <x v="32"/>
  </r>
  <r>
    <x v="278"/>
    <x v="4"/>
  </r>
  <r>
    <x v="227"/>
    <x v="28"/>
  </r>
  <r>
    <x v="279"/>
    <x v="11"/>
  </r>
  <r>
    <x v="280"/>
    <x v="12"/>
  </r>
  <r>
    <x v="281"/>
    <x v="4"/>
  </r>
  <r>
    <x v="215"/>
    <x v="4"/>
  </r>
  <r>
    <x v="282"/>
    <x v="18"/>
  </r>
  <r>
    <x v="283"/>
    <x v="10"/>
  </r>
  <r>
    <x v="197"/>
    <x v="9"/>
  </r>
  <r>
    <x v="93"/>
    <x v="4"/>
  </r>
  <r>
    <x v="284"/>
    <x v="4"/>
  </r>
  <r>
    <x v="10"/>
    <x v="43"/>
  </r>
  <r>
    <x v="208"/>
    <x v="19"/>
  </r>
  <r>
    <x v="276"/>
    <x v="19"/>
  </r>
  <r>
    <x v="285"/>
    <x v="55"/>
  </r>
  <r>
    <x v="278"/>
    <x v="9"/>
  </r>
  <r>
    <x v="286"/>
    <x v="13"/>
  </r>
  <r>
    <x v="21"/>
    <x v="21"/>
  </r>
  <r>
    <x v="166"/>
    <x v="9"/>
  </r>
  <r>
    <x v="287"/>
    <x v="18"/>
  </r>
  <r>
    <x v="288"/>
    <x v="19"/>
  </r>
  <r>
    <x v="2"/>
    <x v="22"/>
  </r>
  <r>
    <x v="289"/>
    <x v="23"/>
  </r>
  <r>
    <x v="290"/>
    <x v="21"/>
  </r>
  <r>
    <x v="199"/>
    <x v="1"/>
  </r>
  <r>
    <x v="222"/>
    <x v="4"/>
  </r>
  <r>
    <x v="93"/>
    <x v="51"/>
  </r>
  <r>
    <x v="291"/>
    <x v="26"/>
  </r>
  <r>
    <x v="93"/>
    <x v="1"/>
  </r>
  <r>
    <x v="13"/>
    <x v="38"/>
  </r>
  <r>
    <x v="29"/>
    <x v="8"/>
  </r>
  <r>
    <x v="292"/>
    <x v="33"/>
  </r>
  <r>
    <x v="49"/>
    <x v="1"/>
  </r>
  <r>
    <x v="293"/>
    <x v="12"/>
  </r>
  <r>
    <x v="84"/>
    <x v="43"/>
  </r>
  <r>
    <x v="168"/>
    <x v="10"/>
  </r>
  <r>
    <x v="38"/>
    <x v="13"/>
  </r>
  <r>
    <x v="25"/>
    <x v="13"/>
  </r>
  <r>
    <x v="199"/>
    <x v="34"/>
  </r>
  <r>
    <x v="294"/>
    <x v="27"/>
  </r>
  <r>
    <x v="295"/>
    <x v="19"/>
  </r>
  <r>
    <x v="93"/>
    <x v="4"/>
  </r>
  <r>
    <x v="215"/>
    <x v="24"/>
  </r>
  <r>
    <x v="291"/>
    <x v="10"/>
  </r>
  <r>
    <x v="296"/>
    <x v="19"/>
  </r>
  <r>
    <x v="273"/>
    <x v="1"/>
  </r>
  <r>
    <x v="297"/>
    <x v="19"/>
  </r>
  <r>
    <x v="88"/>
    <x v="7"/>
  </r>
  <r>
    <x v="24"/>
    <x v="8"/>
  </r>
  <r>
    <x v="271"/>
    <x v="23"/>
  </r>
  <r>
    <x v="38"/>
    <x v="23"/>
  </r>
  <r>
    <x v="298"/>
    <x v="33"/>
  </r>
  <r>
    <x v="0"/>
    <x v="1"/>
  </r>
  <r>
    <x v="78"/>
    <x v="12"/>
  </r>
  <r>
    <x v="299"/>
    <x v="21"/>
  </r>
  <r>
    <x v="103"/>
    <x v="27"/>
  </r>
  <r>
    <x v="69"/>
    <x v="25"/>
  </r>
  <r>
    <x v="222"/>
    <x v="5"/>
  </r>
  <r>
    <x v="84"/>
    <x v="13"/>
  </r>
  <r>
    <x v="132"/>
    <x v="9"/>
  </r>
  <r>
    <x v="300"/>
    <x v="32"/>
  </r>
  <r>
    <x v="291"/>
    <x v="22"/>
  </r>
  <r>
    <x v="301"/>
    <x v="22"/>
  </r>
  <r>
    <x v="238"/>
    <x v="22"/>
  </r>
  <r>
    <x v="302"/>
    <x v="16"/>
  </r>
  <r>
    <x v="303"/>
    <x v="15"/>
  </r>
  <r>
    <x v="130"/>
    <x v="43"/>
  </r>
  <r>
    <x v="304"/>
    <x v="23"/>
  </r>
  <r>
    <x v="305"/>
    <x v="31"/>
  </r>
  <r>
    <x v="306"/>
    <x v="28"/>
  </r>
  <r>
    <x v="154"/>
    <x v="21"/>
  </r>
  <r>
    <x v="158"/>
    <x v="18"/>
  </r>
  <r>
    <x v="307"/>
    <x v="22"/>
  </r>
  <r>
    <x v="308"/>
    <x v="12"/>
  </r>
  <r>
    <x v="309"/>
    <x v="56"/>
  </r>
  <r>
    <x v="199"/>
    <x v="57"/>
  </r>
  <r>
    <x v="310"/>
    <x v="27"/>
  </r>
  <r>
    <x v="311"/>
    <x v="5"/>
  </r>
  <r>
    <x v="188"/>
    <x v="23"/>
  </r>
  <r>
    <x v="269"/>
    <x v="28"/>
  </r>
  <r>
    <x v="312"/>
    <x v="9"/>
  </r>
  <r>
    <x v="313"/>
    <x v="39"/>
  </r>
  <r>
    <x v="314"/>
    <x v="10"/>
  </r>
  <r>
    <x v="315"/>
    <x v="39"/>
  </r>
  <r>
    <x v="306"/>
    <x v="21"/>
  </r>
  <r>
    <x v="158"/>
    <x v="41"/>
  </r>
  <r>
    <x v="316"/>
    <x v="2"/>
  </r>
  <r>
    <x v="18"/>
    <x v="16"/>
  </r>
  <r>
    <x v="189"/>
    <x v="23"/>
  </r>
  <r>
    <x v="203"/>
    <x v="21"/>
  </r>
  <r>
    <x v="229"/>
    <x v="13"/>
  </r>
  <r>
    <x v="317"/>
    <x v="19"/>
  </r>
  <r>
    <x v="318"/>
    <x v="18"/>
  </r>
  <r>
    <x v="38"/>
    <x v="0"/>
  </r>
  <r>
    <x v="319"/>
    <x v="2"/>
  </r>
  <r>
    <x v="219"/>
    <x v="1"/>
  </r>
  <r>
    <x v="174"/>
    <x v="18"/>
  </r>
  <r>
    <x v="320"/>
    <x v="18"/>
  </r>
  <r>
    <x v="38"/>
    <x v="5"/>
  </r>
  <r>
    <x v="44"/>
    <x v="38"/>
  </r>
  <r>
    <x v="84"/>
    <x v="15"/>
  </r>
  <r>
    <x v="129"/>
    <x v="28"/>
  </r>
  <r>
    <x v="321"/>
    <x v="35"/>
  </r>
  <r>
    <x v="322"/>
    <x v="12"/>
  </r>
  <r>
    <x v="323"/>
    <x v="21"/>
  </r>
  <r>
    <x v="166"/>
    <x v="32"/>
  </r>
  <r>
    <x v="30"/>
    <x v="34"/>
  </r>
  <r>
    <x v="234"/>
    <x v="38"/>
  </r>
  <r>
    <x v="324"/>
    <x v="50"/>
  </r>
  <r>
    <x v="325"/>
    <x v="32"/>
  </r>
  <r>
    <x v="199"/>
    <x v="7"/>
  </r>
  <r>
    <x v="133"/>
    <x v="34"/>
  </r>
  <r>
    <x v="71"/>
    <x v="32"/>
  </r>
  <r>
    <x v="78"/>
    <x v="12"/>
  </r>
  <r>
    <x v="36"/>
    <x v="8"/>
  </r>
  <r>
    <x v="326"/>
    <x v="10"/>
  </r>
  <r>
    <x v="327"/>
    <x v="4"/>
  </r>
  <r>
    <x v="328"/>
    <x v="13"/>
  </r>
  <r>
    <x v="329"/>
    <x v="21"/>
  </r>
  <r>
    <x v="32"/>
    <x v="21"/>
  </r>
  <r>
    <x v="330"/>
    <x v="19"/>
  </r>
  <r>
    <x v="212"/>
    <x v="9"/>
  </r>
  <r>
    <x v="271"/>
    <x v="19"/>
  </r>
  <r>
    <x v="215"/>
    <x v="21"/>
  </r>
  <r>
    <x v="215"/>
    <x v="21"/>
  </r>
  <r>
    <x v="199"/>
    <x v="11"/>
  </r>
  <r>
    <x v="331"/>
    <x v="31"/>
  </r>
  <r>
    <x v="47"/>
    <x v="4"/>
  </r>
  <r>
    <x v="68"/>
    <x v="22"/>
  </r>
  <r>
    <x v="32"/>
    <x v="18"/>
  </r>
  <r>
    <x v="332"/>
    <x v="21"/>
  </r>
  <r>
    <x v="323"/>
    <x v="10"/>
  </r>
  <r>
    <x v="333"/>
    <x v="28"/>
  </r>
  <r>
    <x v="334"/>
    <x v="21"/>
  </r>
  <r>
    <x v="317"/>
    <x v="10"/>
  </r>
  <r>
    <x v="335"/>
    <x v="5"/>
  </r>
  <r>
    <x v="206"/>
    <x v="9"/>
  </r>
  <r>
    <x v="336"/>
    <x v="36"/>
  </r>
  <r>
    <x v="177"/>
    <x v="1"/>
  </r>
  <r>
    <x v="189"/>
    <x v="14"/>
  </r>
  <r>
    <x v="95"/>
    <x v="20"/>
  </r>
  <r>
    <x v="38"/>
    <x v="40"/>
  </r>
  <r>
    <x v="320"/>
    <x v="37"/>
  </r>
  <r>
    <x v="119"/>
    <x v="8"/>
  </r>
  <r>
    <x v="337"/>
    <x v="30"/>
  </r>
  <r>
    <x v="338"/>
    <x v="12"/>
  </r>
  <r>
    <x v="65"/>
    <x v="37"/>
  </r>
  <r>
    <x v="339"/>
    <x v="1"/>
  </r>
  <r>
    <x v="340"/>
    <x v="7"/>
  </r>
  <r>
    <x v="341"/>
    <x v="5"/>
  </r>
  <r>
    <x v="168"/>
    <x v="22"/>
  </r>
  <r>
    <x v="342"/>
    <x v="14"/>
  </r>
  <r>
    <x v="343"/>
    <x v="4"/>
  </r>
  <r>
    <x v="10"/>
    <x v="8"/>
  </r>
  <r>
    <x v="189"/>
    <x v="9"/>
  </r>
  <r>
    <x v="344"/>
    <x v="44"/>
  </r>
  <r>
    <x v="290"/>
    <x v="4"/>
  </r>
  <r>
    <x v="204"/>
    <x v="2"/>
  </r>
  <r>
    <x v="170"/>
    <x v="45"/>
  </r>
  <r>
    <x v="68"/>
    <x v="18"/>
  </r>
  <r>
    <x v="52"/>
    <x v="0"/>
  </r>
  <r>
    <x v="30"/>
    <x v="22"/>
  </r>
  <r>
    <x v="171"/>
    <x v="34"/>
  </r>
  <r>
    <x v="110"/>
    <x v="16"/>
  </r>
  <r>
    <x v="345"/>
    <x v="22"/>
  </r>
  <r>
    <x v="287"/>
    <x v="1"/>
  </r>
  <r>
    <x v="336"/>
    <x v="3"/>
  </r>
  <r>
    <x v="182"/>
    <x v="18"/>
  </r>
  <r>
    <x v="272"/>
    <x v="27"/>
  </r>
  <r>
    <x v="346"/>
    <x v="14"/>
  </r>
  <r>
    <x v="79"/>
    <x v="0"/>
  </r>
  <r>
    <x v="347"/>
    <x v="13"/>
  </r>
  <r>
    <x v="164"/>
    <x v="22"/>
  </r>
  <r>
    <x v="238"/>
    <x v="14"/>
  </r>
  <r>
    <x v="348"/>
    <x v="15"/>
  </r>
  <r>
    <x v="349"/>
    <x v="34"/>
  </r>
  <r>
    <x v="25"/>
    <x v="10"/>
  </r>
  <r>
    <x v="126"/>
    <x v="31"/>
  </r>
  <r>
    <x v="78"/>
    <x v="15"/>
  </r>
  <r>
    <x v="350"/>
    <x v="9"/>
  </r>
  <r>
    <x v="158"/>
    <x v="4"/>
  </r>
  <r>
    <x v="167"/>
    <x v="34"/>
  </r>
  <r>
    <x v="351"/>
    <x v="18"/>
  </r>
  <r>
    <x v="89"/>
    <x v="28"/>
  </r>
  <r>
    <x v="199"/>
    <x v="21"/>
  </r>
  <r>
    <x v="352"/>
    <x v="20"/>
  </r>
  <r>
    <x v="150"/>
    <x v="10"/>
  </r>
  <r>
    <x v="353"/>
    <x v="1"/>
  </r>
  <r>
    <x v="283"/>
    <x v="2"/>
  </r>
  <r>
    <x v="93"/>
    <x v="12"/>
  </r>
  <r>
    <x v="164"/>
    <x v="32"/>
  </r>
  <r>
    <x v="354"/>
    <x v="34"/>
  </r>
  <r>
    <x v="234"/>
    <x v="12"/>
  </r>
  <r>
    <x v="355"/>
    <x v="15"/>
  </r>
  <r>
    <x v="37"/>
    <x v="27"/>
  </r>
  <r>
    <x v="356"/>
    <x v="11"/>
  </r>
  <r>
    <x v="357"/>
    <x v="4"/>
  </r>
  <r>
    <x v="308"/>
    <x v="46"/>
  </r>
  <r>
    <x v="133"/>
    <x v="16"/>
  </r>
  <r>
    <x v="358"/>
    <x v="40"/>
  </r>
  <r>
    <x v="359"/>
    <x v="16"/>
  </r>
  <r>
    <x v="360"/>
    <x v="46"/>
  </r>
  <r>
    <x v="361"/>
    <x v="9"/>
  </r>
  <r>
    <x v="85"/>
    <x v="28"/>
  </r>
  <r>
    <x v="362"/>
    <x v="2"/>
  </r>
  <r>
    <x v="363"/>
    <x v="12"/>
  </r>
  <r>
    <x v="364"/>
    <x v="15"/>
  </r>
  <r>
    <x v="273"/>
    <x v="22"/>
  </r>
  <r>
    <x v="365"/>
    <x v="22"/>
  </r>
  <r>
    <x v="366"/>
    <x v="9"/>
  </r>
  <r>
    <x v="200"/>
    <x v="9"/>
  </r>
  <r>
    <x v="367"/>
    <x v="11"/>
  </r>
  <r>
    <x v="317"/>
    <x v="43"/>
  </r>
  <r>
    <x v="368"/>
    <x v="28"/>
  </r>
  <r>
    <x v="369"/>
    <x v="5"/>
  </r>
  <r>
    <x v="325"/>
    <x v="4"/>
  </r>
  <r>
    <x v="370"/>
    <x v="18"/>
  </r>
  <r>
    <x v="131"/>
    <x v="22"/>
  </r>
  <r>
    <x v="371"/>
    <x v="13"/>
  </r>
  <r>
    <x v="294"/>
    <x v="2"/>
  </r>
  <r>
    <x v="372"/>
    <x v="9"/>
  </r>
  <r>
    <x v="373"/>
    <x v="6"/>
  </r>
  <r>
    <x v="374"/>
    <x v="40"/>
  </r>
  <r>
    <x v="375"/>
    <x v="5"/>
  </r>
  <r>
    <x v="30"/>
    <x v="10"/>
  </r>
  <r>
    <x v="176"/>
    <x v="41"/>
  </r>
  <r>
    <x v="369"/>
    <x v="38"/>
  </r>
  <r>
    <x v="358"/>
    <x v="1"/>
  </r>
  <r>
    <x v="376"/>
    <x v="5"/>
  </r>
  <r>
    <x v="96"/>
    <x v="41"/>
  </r>
  <r>
    <x v="350"/>
    <x v="9"/>
  </r>
  <r>
    <x v="295"/>
    <x v="9"/>
  </r>
  <r>
    <x v="343"/>
    <x v="21"/>
  </r>
  <r>
    <x v="98"/>
    <x v="22"/>
  </r>
  <r>
    <x v="377"/>
    <x v="2"/>
  </r>
  <r>
    <x v="378"/>
    <x v="4"/>
  </r>
  <r>
    <x v="215"/>
    <x v="20"/>
  </r>
  <r>
    <x v="8"/>
    <x v="18"/>
  </r>
  <r>
    <x v="51"/>
    <x v="19"/>
  </r>
  <r>
    <x v="208"/>
    <x v="9"/>
  </r>
  <r>
    <x v="379"/>
    <x v="10"/>
  </r>
  <r>
    <x v="380"/>
    <x v="10"/>
  </r>
  <r>
    <x v="381"/>
    <x v="0"/>
  </r>
  <r>
    <x v="382"/>
    <x v="40"/>
  </r>
  <r>
    <x v="383"/>
    <x v="44"/>
  </r>
  <r>
    <x v="354"/>
    <x v="20"/>
  </r>
  <r>
    <x v="384"/>
    <x v="10"/>
  </r>
  <r>
    <x v="84"/>
    <x v="10"/>
  </r>
  <r>
    <x v="385"/>
    <x v="14"/>
  </r>
  <r>
    <x v="335"/>
    <x v="9"/>
  </r>
  <r>
    <x v="386"/>
    <x v="23"/>
  </r>
  <r>
    <x v="387"/>
    <x v="4"/>
  </r>
  <r>
    <x v="30"/>
    <x v="8"/>
  </r>
  <r>
    <x v="388"/>
    <x v="30"/>
  </r>
  <r>
    <x v="389"/>
    <x v="5"/>
  </r>
  <r>
    <x v="390"/>
    <x v="19"/>
  </r>
  <r>
    <x v="391"/>
    <x v="41"/>
  </r>
  <r>
    <x v="325"/>
    <x v="23"/>
  </r>
  <r>
    <x v="46"/>
    <x v="9"/>
  </r>
  <r>
    <x v="196"/>
    <x v="9"/>
  </r>
  <r>
    <x v="355"/>
    <x v="30"/>
  </r>
  <r>
    <x v="392"/>
    <x v="34"/>
  </r>
  <r>
    <x v="298"/>
    <x v="45"/>
  </r>
  <r>
    <x v="157"/>
    <x v="12"/>
  </r>
  <r>
    <x v="346"/>
    <x v="19"/>
  </r>
  <r>
    <x v="80"/>
    <x v="10"/>
  </r>
  <r>
    <x v="215"/>
    <x v="14"/>
  </r>
  <r>
    <x v="393"/>
    <x v="41"/>
  </r>
  <r>
    <x v="331"/>
    <x v="11"/>
  </r>
  <r>
    <x v="394"/>
    <x v="21"/>
  </r>
  <r>
    <x v="49"/>
    <x v="4"/>
  </r>
  <r>
    <x v="25"/>
    <x v="10"/>
  </r>
  <r>
    <x v="395"/>
    <x v="57"/>
  </r>
  <r>
    <x v="396"/>
    <x v="20"/>
  </r>
  <r>
    <x v="238"/>
    <x v="19"/>
  </r>
  <r>
    <x v="397"/>
    <x v="41"/>
  </r>
  <r>
    <x v="43"/>
    <x v="55"/>
  </r>
  <r>
    <x v="343"/>
    <x v="22"/>
  </r>
  <r>
    <x v="189"/>
    <x v="18"/>
  </r>
  <r>
    <x v="398"/>
    <x v="18"/>
  </r>
  <r>
    <x v="105"/>
    <x v="15"/>
  </r>
  <r>
    <x v="51"/>
    <x v="7"/>
  </r>
  <r>
    <x v="278"/>
    <x v="23"/>
  </r>
  <r>
    <x v="399"/>
    <x v="21"/>
  </r>
  <r>
    <x v="400"/>
    <x v="22"/>
  </r>
  <r>
    <x v="115"/>
    <x v="44"/>
  </r>
  <r>
    <x v="80"/>
    <x v="18"/>
  </r>
  <r>
    <x v="179"/>
    <x v="10"/>
  </r>
  <r>
    <x v="273"/>
    <x v="34"/>
  </r>
  <r>
    <x v="401"/>
    <x v="5"/>
  </r>
  <r>
    <x v="164"/>
    <x v="36"/>
  </r>
  <r>
    <x v="402"/>
    <x v="31"/>
  </r>
  <r>
    <x v="126"/>
    <x v="15"/>
  </r>
  <r>
    <x v="276"/>
    <x v="4"/>
  </r>
  <r>
    <x v="179"/>
    <x v="11"/>
  </r>
  <r>
    <x v="168"/>
    <x v="23"/>
  </r>
  <r>
    <x v="188"/>
    <x v="4"/>
  </r>
  <r>
    <x v="168"/>
    <x v="28"/>
  </r>
  <r>
    <x v="213"/>
    <x v="22"/>
  </r>
  <r>
    <x v="43"/>
    <x v="0"/>
  </r>
  <r>
    <x v="403"/>
    <x v="22"/>
  </r>
  <r>
    <x v="373"/>
    <x v="19"/>
  </r>
  <r>
    <x v="196"/>
    <x v="13"/>
  </r>
  <r>
    <x v="97"/>
    <x v="37"/>
  </r>
  <r>
    <x v="404"/>
    <x v="11"/>
  </r>
  <r>
    <x v="68"/>
    <x v="25"/>
  </r>
  <r>
    <x v="405"/>
    <x v="5"/>
  </r>
  <r>
    <x v="406"/>
    <x v="19"/>
  </r>
  <r>
    <x v="248"/>
    <x v="10"/>
  </r>
  <r>
    <x v="407"/>
    <x v="14"/>
  </r>
  <r>
    <x v="408"/>
    <x v="21"/>
  </r>
  <r>
    <x v="409"/>
    <x v="26"/>
  </r>
  <r>
    <x v="71"/>
    <x v="25"/>
  </r>
  <r>
    <x v="306"/>
    <x v="22"/>
  </r>
  <r>
    <x v="410"/>
    <x v="21"/>
  </r>
  <r>
    <x v="411"/>
    <x v="4"/>
  </r>
  <r>
    <x v="325"/>
    <x v="21"/>
  </r>
  <r>
    <x v="225"/>
    <x v="19"/>
  </r>
  <r>
    <x v="164"/>
    <x v="4"/>
  </r>
  <r>
    <x v="132"/>
    <x v="18"/>
  </r>
  <r>
    <x v="412"/>
    <x v="21"/>
  </r>
  <r>
    <x v="413"/>
    <x v="22"/>
  </r>
  <r>
    <x v="414"/>
    <x v="11"/>
  </r>
  <r>
    <x v="415"/>
    <x v="2"/>
  </r>
  <r>
    <x v="416"/>
    <x v="13"/>
  </r>
  <r>
    <x v="73"/>
    <x v="20"/>
  </r>
  <r>
    <x v="297"/>
    <x v="19"/>
  </r>
  <r>
    <x v="417"/>
    <x v="12"/>
  </r>
  <r>
    <x v="364"/>
    <x v="27"/>
  </r>
  <r>
    <x v="327"/>
    <x v="27"/>
  </r>
  <r>
    <x v="418"/>
    <x v="10"/>
  </r>
  <r>
    <x v="37"/>
    <x v="6"/>
  </r>
  <r>
    <x v="402"/>
    <x v="23"/>
  </r>
  <r>
    <x v="381"/>
    <x v="27"/>
  </r>
  <r>
    <x v="419"/>
    <x v="38"/>
  </r>
  <r>
    <x v="295"/>
    <x v="8"/>
  </r>
  <r>
    <x v="20"/>
    <x v="34"/>
  </r>
  <r>
    <x v="420"/>
    <x v="22"/>
  </r>
  <r>
    <x v="224"/>
    <x v="55"/>
  </r>
  <r>
    <x v="356"/>
    <x v="23"/>
  </r>
  <r>
    <x v="264"/>
    <x v="21"/>
  </r>
  <r>
    <x v="280"/>
    <x v="39"/>
  </r>
  <r>
    <x v="35"/>
    <x v="21"/>
  </r>
  <r>
    <x v="376"/>
    <x v="16"/>
  </r>
  <r>
    <x v="421"/>
    <x v="16"/>
  </r>
  <r>
    <x v="325"/>
    <x v="43"/>
  </r>
  <r>
    <x v="272"/>
    <x v="10"/>
  </r>
  <r>
    <x v="422"/>
    <x v="16"/>
  </r>
  <r>
    <x v="249"/>
    <x v="20"/>
  </r>
  <r>
    <x v="423"/>
    <x v="32"/>
  </r>
  <r>
    <x v="38"/>
    <x v="21"/>
  </r>
  <r>
    <x v="211"/>
    <x v="23"/>
  </r>
  <r>
    <x v="117"/>
    <x v="2"/>
  </r>
  <r>
    <x v="424"/>
    <x v="52"/>
  </r>
  <r>
    <x v="292"/>
    <x v="5"/>
  </r>
  <r>
    <x v="425"/>
    <x v="18"/>
  </r>
  <r>
    <x v="426"/>
    <x v="1"/>
  </r>
  <r>
    <x v="427"/>
    <x v="32"/>
  </r>
  <r>
    <x v="428"/>
    <x v="34"/>
  </r>
  <r>
    <x v="48"/>
    <x v="15"/>
  </r>
  <r>
    <x v="429"/>
    <x v="1"/>
  </r>
  <r>
    <x v="430"/>
    <x v="38"/>
  </r>
  <r>
    <x v="306"/>
    <x v="32"/>
  </r>
  <r>
    <x v="431"/>
    <x v="18"/>
  </r>
  <r>
    <x v="432"/>
    <x v="18"/>
  </r>
  <r>
    <x v="19"/>
    <x v="25"/>
  </r>
  <r>
    <x v="13"/>
    <x v="38"/>
  </r>
  <r>
    <x v="433"/>
    <x v="27"/>
  </r>
  <r>
    <x v="53"/>
    <x v="22"/>
  </r>
  <r>
    <x v="295"/>
    <x v="20"/>
  </r>
  <r>
    <x v="313"/>
    <x v="37"/>
  </r>
  <r>
    <x v="139"/>
    <x v="32"/>
  </r>
  <r>
    <x v="51"/>
    <x v="21"/>
  </r>
  <r>
    <x v="166"/>
    <x v="38"/>
  </r>
  <r>
    <x v="253"/>
    <x v="17"/>
  </r>
  <r>
    <x v="34"/>
    <x v="12"/>
  </r>
  <r>
    <x v="150"/>
    <x v="34"/>
  </r>
  <r>
    <x v="371"/>
    <x v="12"/>
  </r>
  <r>
    <x v="200"/>
    <x v="23"/>
  </r>
  <r>
    <x v="434"/>
    <x v="41"/>
  </r>
  <r>
    <x v="117"/>
    <x v="51"/>
  </r>
  <r>
    <x v="435"/>
    <x v="0"/>
  </r>
  <r>
    <x v="125"/>
    <x v="1"/>
  </r>
  <r>
    <x v="394"/>
    <x v="8"/>
  </r>
  <r>
    <x v="14"/>
    <x v="11"/>
  </r>
  <r>
    <x v="436"/>
    <x v="15"/>
  </r>
  <r>
    <x v="437"/>
    <x v="16"/>
  </r>
  <r>
    <x v="438"/>
    <x v="10"/>
  </r>
  <r>
    <x v="295"/>
    <x v="22"/>
  </r>
  <r>
    <x v="104"/>
    <x v="27"/>
  </r>
  <r>
    <x v="403"/>
    <x v="1"/>
  </r>
  <r>
    <x v="439"/>
    <x v="11"/>
  </r>
  <r>
    <x v="329"/>
    <x v="21"/>
  </r>
  <r>
    <x v="440"/>
    <x v="1"/>
  </r>
  <r>
    <x v="441"/>
    <x v="32"/>
  </r>
  <r>
    <x v="442"/>
    <x v="2"/>
  </r>
  <r>
    <x v="72"/>
    <x v="4"/>
  </r>
  <r>
    <x v="443"/>
    <x v="10"/>
  </r>
  <r>
    <x v="444"/>
    <x v="9"/>
  </r>
  <r>
    <x v="445"/>
    <x v="19"/>
  </r>
  <r>
    <x v="427"/>
    <x v="32"/>
  </r>
  <r>
    <x v="446"/>
    <x v="1"/>
  </r>
  <r>
    <x v="447"/>
    <x v="40"/>
  </r>
  <r>
    <x v="448"/>
    <x v="1"/>
  </r>
  <r>
    <x v="449"/>
    <x v="5"/>
  </r>
  <r>
    <x v="450"/>
    <x v="23"/>
  </r>
  <r>
    <x v="239"/>
    <x v="28"/>
  </r>
  <r>
    <x v="451"/>
    <x v="38"/>
  </r>
  <r>
    <x v="27"/>
    <x v="40"/>
  </r>
  <r>
    <x v="452"/>
    <x v="31"/>
  </r>
  <r>
    <x v="453"/>
    <x v="32"/>
  </r>
  <r>
    <x v="325"/>
    <x v="4"/>
  </r>
  <r>
    <x v="18"/>
    <x v="15"/>
  </r>
  <r>
    <x v="68"/>
    <x v="20"/>
  </r>
  <r>
    <x v="454"/>
    <x v="17"/>
  </r>
  <r>
    <x v="455"/>
    <x v="5"/>
  </r>
  <r>
    <x v="456"/>
    <x v="0"/>
  </r>
  <r>
    <x v="272"/>
    <x v="4"/>
  </r>
  <r>
    <x v="457"/>
    <x v="55"/>
  </r>
  <r>
    <x v="458"/>
    <x v="22"/>
  </r>
  <r>
    <x v="258"/>
    <x v="9"/>
  </r>
  <r>
    <x v="427"/>
    <x v="10"/>
  </r>
  <r>
    <x v="236"/>
    <x v="9"/>
  </r>
  <r>
    <x v="459"/>
    <x v="15"/>
  </r>
  <r>
    <x v="460"/>
    <x v="38"/>
  </r>
  <r>
    <x v="461"/>
    <x v="11"/>
  </r>
  <r>
    <x v="462"/>
    <x v="27"/>
  </r>
  <r>
    <x v="422"/>
    <x v="10"/>
  </r>
  <r>
    <x v="463"/>
    <x v="27"/>
  </r>
  <r>
    <x v="292"/>
    <x v="6"/>
  </r>
  <r>
    <x v="445"/>
    <x v="4"/>
  </r>
  <r>
    <x v="6"/>
    <x v="12"/>
  </r>
  <r>
    <x v="464"/>
    <x v="10"/>
  </r>
  <r>
    <x v="403"/>
    <x v="11"/>
  </r>
  <r>
    <x v="325"/>
    <x v="27"/>
  </r>
  <r>
    <x v="465"/>
    <x v="34"/>
  </r>
  <r>
    <x v="105"/>
    <x v="22"/>
  </r>
  <r>
    <x v="466"/>
    <x v="38"/>
  </r>
  <r>
    <x v="339"/>
    <x v="18"/>
  </r>
  <r>
    <x v="467"/>
    <x v="5"/>
  </r>
  <r>
    <x v="130"/>
    <x v="18"/>
  </r>
  <r>
    <x v="325"/>
    <x v="12"/>
  </r>
  <r>
    <x v="177"/>
    <x v="46"/>
  </r>
  <r>
    <x v="468"/>
    <x v="58"/>
  </r>
  <r>
    <x v="61"/>
    <x v="4"/>
  </r>
  <r>
    <x v="469"/>
    <x v="19"/>
  </r>
  <r>
    <x v="214"/>
    <x v="21"/>
  </r>
  <r>
    <x v="405"/>
    <x v="12"/>
  </r>
  <r>
    <x v="391"/>
    <x v="6"/>
  </r>
  <r>
    <x v="443"/>
    <x v="44"/>
  </r>
  <r>
    <x v="470"/>
    <x v="39"/>
  </r>
  <r>
    <x v="471"/>
    <x v="12"/>
  </r>
  <r>
    <x v="190"/>
    <x v="9"/>
  </r>
  <r>
    <x v="472"/>
    <x v="22"/>
  </r>
  <r>
    <x v="473"/>
    <x v="5"/>
  </r>
  <r>
    <x v="474"/>
    <x v="18"/>
  </r>
  <r>
    <x v="475"/>
    <x v="18"/>
  </r>
  <r>
    <x v="58"/>
    <x v="12"/>
  </r>
  <r>
    <x v="52"/>
    <x v="21"/>
  </r>
  <r>
    <x v="164"/>
    <x v="12"/>
  </r>
  <r>
    <x v="409"/>
    <x v="20"/>
  </r>
  <r>
    <x v="395"/>
    <x v="7"/>
  </r>
  <r>
    <x v="476"/>
    <x v="25"/>
  </r>
  <r>
    <x v="477"/>
    <x v="11"/>
  </r>
  <r>
    <x v="201"/>
    <x v="10"/>
  </r>
  <r>
    <x v="478"/>
    <x v="7"/>
  </r>
  <r>
    <x v="271"/>
    <x v="28"/>
  </r>
  <r>
    <x v="479"/>
    <x v="4"/>
  </r>
  <r>
    <x v="300"/>
    <x v="16"/>
  </r>
  <r>
    <x v="480"/>
    <x v="27"/>
  </r>
  <r>
    <x v="199"/>
    <x v="21"/>
  </r>
  <r>
    <x v="481"/>
    <x v="23"/>
  </r>
  <r>
    <x v="150"/>
    <x v="19"/>
  </r>
  <r>
    <x v="38"/>
    <x v="5"/>
  </r>
  <r>
    <x v="96"/>
    <x v="18"/>
  </r>
  <r>
    <x v="136"/>
    <x v="37"/>
  </r>
  <r>
    <x v="119"/>
    <x v="2"/>
  </r>
  <r>
    <x v="68"/>
    <x v="15"/>
  </r>
  <r>
    <x v="482"/>
    <x v="19"/>
  </r>
  <r>
    <x v="362"/>
    <x v="37"/>
  </r>
  <r>
    <x v="218"/>
    <x v="27"/>
  </r>
  <r>
    <x v="277"/>
    <x v="5"/>
  </r>
  <r>
    <x v="385"/>
    <x v="21"/>
  </r>
  <r>
    <x v="140"/>
    <x v="30"/>
  </r>
  <r>
    <x v="369"/>
    <x v="41"/>
  </r>
  <r>
    <x v="419"/>
    <x v="23"/>
  </r>
  <r>
    <x v="140"/>
    <x v="34"/>
  </r>
  <r>
    <x v="483"/>
    <x v="42"/>
  </r>
  <r>
    <x v="150"/>
    <x v="18"/>
  </r>
  <r>
    <x v="201"/>
    <x v="3"/>
  </r>
  <r>
    <x v="484"/>
    <x v="22"/>
  </r>
  <r>
    <x v="485"/>
    <x v="38"/>
  </r>
  <r>
    <x v="130"/>
    <x v="32"/>
  </r>
  <r>
    <x v="486"/>
    <x v="24"/>
  </r>
  <r>
    <x v="487"/>
    <x v="4"/>
  </r>
  <r>
    <x v="488"/>
    <x v="8"/>
  </r>
  <r>
    <x v="489"/>
    <x v="10"/>
  </r>
  <r>
    <x v="490"/>
    <x v="2"/>
  </r>
  <r>
    <x v="491"/>
    <x v="51"/>
  </r>
  <r>
    <x v="441"/>
    <x v="1"/>
  </r>
  <r>
    <x v="3"/>
    <x v="21"/>
  </r>
  <r>
    <x v="297"/>
    <x v="21"/>
  </r>
  <r>
    <x v="404"/>
    <x v="38"/>
  </r>
  <r>
    <x v="103"/>
    <x v="21"/>
  </r>
  <r>
    <x v="51"/>
    <x v="19"/>
  </r>
  <r>
    <x v="492"/>
    <x v="12"/>
  </r>
  <r>
    <x v="493"/>
    <x v="6"/>
  </r>
  <r>
    <x v="355"/>
    <x v="19"/>
  </r>
  <r>
    <x v="483"/>
    <x v="15"/>
  </r>
  <r>
    <x v="494"/>
    <x v="19"/>
  </r>
  <r>
    <x v="371"/>
    <x v="6"/>
  </r>
  <r>
    <x v="246"/>
    <x v="9"/>
  </r>
  <r>
    <x v="292"/>
    <x v="2"/>
  </r>
  <r>
    <x v="210"/>
    <x v="21"/>
  </r>
  <r>
    <x v="132"/>
    <x v="16"/>
  </r>
  <r>
    <x v="339"/>
    <x v="14"/>
  </r>
  <r>
    <x v="119"/>
    <x v="33"/>
  </r>
  <r>
    <x v="274"/>
    <x v="27"/>
  </r>
  <r>
    <x v="495"/>
    <x v="22"/>
  </r>
  <r>
    <x v="273"/>
    <x v="20"/>
  </r>
  <r>
    <x v="102"/>
    <x v="13"/>
  </r>
  <r>
    <x v="338"/>
    <x v="32"/>
  </r>
  <r>
    <x v="73"/>
    <x v="55"/>
  </r>
  <r>
    <x v="268"/>
    <x v="4"/>
  </r>
  <r>
    <x v="496"/>
    <x v="2"/>
  </r>
  <r>
    <x v="497"/>
    <x v="11"/>
  </r>
  <r>
    <x v="498"/>
    <x v="59"/>
  </r>
  <r>
    <x v="353"/>
    <x v="30"/>
  </r>
  <r>
    <x v="481"/>
    <x v="22"/>
  </r>
  <r>
    <x v="29"/>
    <x v="34"/>
  </r>
  <r>
    <x v="241"/>
    <x v="5"/>
  </r>
  <r>
    <x v="498"/>
    <x v="27"/>
  </r>
  <r>
    <x v="281"/>
    <x v="20"/>
  </r>
  <r>
    <x v="499"/>
    <x v="12"/>
  </r>
  <r>
    <x v="400"/>
    <x v="10"/>
  </r>
  <r>
    <x v="500"/>
    <x v="38"/>
  </r>
  <r>
    <x v="501"/>
    <x v="8"/>
  </r>
  <r>
    <x v="502"/>
    <x v="34"/>
  </r>
  <r>
    <x v="157"/>
    <x v="14"/>
  </r>
  <r>
    <x v="401"/>
    <x v="16"/>
  </r>
  <r>
    <x v="423"/>
    <x v="11"/>
  </r>
  <r>
    <x v="188"/>
    <x v="31"/>
  </r>
  <r>
    <x v="78"/>
    <x v="1"/>
  </r>
  <r>
    <x v="503"/>
    <x v="1"/>
  </r>
  <r>
    <x v="504"/>
    <x v="13"/>
  </r>
  <r>
    <x v="505"/>
    <x v="12"/>
  </r>
  <r>
    <x v="506"/>
    <x v="51"/>
  </r>
  <r>
    <x v="507"/>
    <x v="23"/>
  </r>
  <r>
    <x v="2"/>
    <x v="16"/>
  </r>
  <r>
    <x v="105"/>
    <x v="13"/>
  </r>
  <r>
    <x v="508"/>
    <x v="2"/>
  </r>
  <r>
    <x v="509"/>
    <x v="28"/>
  </r>
  <r>
    <x v="369"/>
    <x v="22"/>
  </r>
  <r>
    <x v="510"/>
    <x v="13"/>
  </r>
  <r>
    <x v="511"/>
    <x v="23"/>
  </r>
  <r>
    <x v="512"/>
    <x v="2"/>
  </r>
  <r>
    <x v="231"/>
    <x v="44"/>
  </r>
  <r>
    <x v="513"/>
    <x v="22"/>
  </r>
  <r>
    <x v="514"/>
    <x v="12"/>
  </r>
  <r>
    <x v="78"/>
    <x v="21"/>
  </r>
  <r>
    <x v="334"/>
    <x v="22"/>
  </r>
  <r>
    <x v="54"/>
    <x v="18"/>
  </r>
  <r>
    <x v="436"/>
    <x v="12"/>
  </r>
  <r>
    <x v="186"/>
    <x v="12"/>
  </r>
  <r>
    <x v="515"/>
    <x v="9"/>
  </r>
  <r>
    <x v="15"/>
    <x v="18"/>
  </r>
  <r>
    <x v="36"/>
    <x v="4"/>
  </r>
  <r>
    <x v="516"/>
    <x v="38"/>
  </r>
  <r>
    <x v="517"/>
    <x v="11"/>
  </r>
  <r>
    <x v="518"/>
    <x v="4"/>
  </r>
  <r>
    <x v="519"/>
    <x v="23"/>
  </r>
  <r>
    <x v="225"/>
    <x v="43"/>
  </r>
  <r>
    <x v="278"/>
    <x v="19"/>
  </r>
  <r>
    <x v="276"/>
    <x v="28"/>
  </r>
  <r>
    <x v="516"/>
    <x v="2"/>
  </r>
  <r>
    <x v="520"/>
    <x v="21"/>
  </r>
  <r>
    <x v="521"/>
    <x v="1"/>
  </r>
  <r>
    <x v="522"/>
    <x v="41"/>
  </r>
  <r>
    <x v="156"/>
    <x v="27"/>
  </r>
  <r>
    <x v="523"/>
    <x v="1"/>
  </r>
  <r>
    <x v="524"/>
    <x v="13"/>
  </r>
  <r>
    <x v="291"/>
    <x v="19"/>
  </r>
  <r>
    <x v="112"/>
    <x v="19"/>
  </r>
  <r>
    <x v="525"/>
    <x v="15"/>
  </r>
  <r>
    <x v="206"/>
    <x v="28"/>
  </r>
  <r>
    <x v="526"/>
    <x v="12"/>
  </r>
  <r>
    <x v="171"/>
    <x v="21"/>
  </r>
  <r>
    <x v="200"/>
    <x v="24"/>
  </r>
  <r>
    <x v="497"/>
    <x v="41"/>
  </r>
  <r>
    <x v="411"/>
    <x v="22"/>
  </r>
  <r>
    <x v="527"/>
    <x v="60"/>
  </r>
  <r>
    <x v="528"/>
    <x v="16"/>
  </r>
  <r>
    <x v="99"/>
    <x v="6"/>
  </r>
  <r>
    <x v="529"/>
    <x v="34"/>
  </r>
  <r>
    <x v="157"/>
    <x v="7"/>
  </r>
  <r>
    <x v="461"/>
    <x v="21"/>
  </r>
  <r>
    <x v="530"/>
    <x v="23"/>
  </r>
  <r>
    <x v="531"/>
    <x v="7"/>
  </r>
  <r>
    <x v="326"/>
    <x v="2"/>
  </r>
  <r>
    <x v="532"/>
    <x v="2"/>
  </r>
  <r>
    <x v="533"/>
    <x v="19"/>
  </r>
  <r>
    <x v="534"/>
    <x v="11"/>
  </r>
  <r>
    <x v="535"/>
    <x v="19"/>
  </r>
  <r>
    <x v="467"/>
    <x v="15"/>
  </r>
  <r>
    <x v="186"/>
    <x v="37"/>
  </r>
  <r>
    <x v="536"/>
    <x v="2"/>
  </r>
  <r>
    <x v="537"/>
    <x v="12"/>
  </r>
  <r>
    <x v="538"/>
    <x v="4"/>
  </r>
  <r>
    <x v="364"/>
    <x v="13"/>
  </r>
  <r>
    <x v="423"/>
    <x v="15"/>
  </r>
  <r>
    <x v="539"/>
    <x v="15"/>
  </r>
  <r>
    <x v="437"/>
    <x v="18"/>
  </r>
  <r>
    <x v="540"/>
    <x v="28"/>
  </r>
  <r>
    <x v="93"/>
    <x v="4"/>
  </r>
  <r>
    <x v="541"/>
    <x v="15"/>
  </r>
  <r>
    <x v="344"/>
    <x v="12"/>
  </r>
  <r>
    <x v="542"/>
    <x v="22"/>
  </r>
  <r>
    <x v="362"/>
    <x v="12"/>
  </r>
  <r>
    <x v="543"/>
    <x v="12"/>
  </r>
  <r>
    <x v="544"/>
    <x v="27"/>
  </r>
  <r>
    <x v="43"/>
    <x v="4"/>
  </r>
  <r>
    <x v="190"/>
    <x v="28"/>
  </r>
  <r>
    <x v="545"/>
    <x v="9"/>
  </r>
  <r>
    <x v="422"/>
    <x v="61"/>
  </r>
  <r>
    <x v="132"/>
    <x v="32"/>
  </r>
  <r>
    <x v="80"/>
    <x v="0"/>
  </r>
  <r>
    <x v="21"/>
    <x v="43"/>
  </r>
  <r>
    <x v="486"/>
    <x v="4"/>
  </r>
  <r>
    <x v="33"/>
    <x v="22"/>
  </r>
  <r>
    <x v="68"/>
    <x v="7"/>
  </r>
  <r>
    <x v="546"/>
    <x v="13"/>
  </r>
  <r>
    <x v="494"/>
    <x v="15"/>
  </r>
  <r>
    <x v="547"/>
    <x v="41"/>
  </r>
  <r>
    <x v="43"/>
    <x v="8"/>
  </r>
  <r>
    <x v="548"/>
    <x v="31"/>
  </r>
  <r>
    <x v="419"/>
    <x v="14"/>
  </r>
  <r>
    <x v="323"/>
    <x v="4"/>
  </r>
  <r>
    <x v="437"/>
    <x v="5"/>
  </r>
  <r>
    <x v="240"/>
    <x v="13"/>
  </r>
  <r>
    <x v="306"/>
    <x v="11"/>
  </r>
  <r>
    <x v="438"/>
    <x v="10"/>
  </r>
  <r>
    <x v="219"/>
    <x v="21"/>
  </r>
  <r>
    <x v="134"/>
    <x v="6"/>
  </r>
  <r>
    <x v="158"/>
    <x v="21"/>
  </r>
  <r>
    <x v="331"/>
    <x v="54"/>
  </r>
  <r>
    <x v="335"/>
    <x v="54"/>
  </r>
  <r>
    <x v="231"/>
    <x v="38"/>
  </r>
  <r>
    <x v="527"/>
    <x v="27"/>
  </r>
  <r>
    <x v="306"/>
    <x v="32"/>
  </r>
  <r>
    <x v="78"/>
    <x v="13"/>
  </r>
  <r>
    <x v="432"/>
    <x v="6"/>
  </r>
  <r>
    <x v="1"/>
    <x v="16"/>
  </r>
  <r>
    <x v="324"/>
    <x v="21"/>
  </r>
  <r>
    <x v="526"/>
    <x v="37"/>
  </r>
  <r>
    <x v="549"/>
    <x v="34"/>
  </r>
  <r>
    <x v="503"/>
    <x v="38"/>
  </r>
  <r>
    <x v="38"/>
    <x v="19"/>
  </r>
  <r>
    <x v="197"/>
    <x v="7"/>
  </r>
  <r>
    <x v="550"/>
    <x v="15"/>
  </r>
  <r>
    <x v="162"/>
    <x v="7"/>
  </r>
  <r>
    <x v="258"/>
    <x v="11"/>
  </r>
  <r>
    <x v="551"/>
    <x v="20"/>
  </r>
  <r>
    <x v="53"/>
    <x v="11"/>
  </r>
  <r>
    <x v="492"/>
    <x v="13"/>
  </r>
  <r>
    <x v="443"/>
    <x v="18"/>
  </r>
  <r>
    <x v="3"/>
    <x v="6"/>
  </r>
  <r>
    <x v="394"/>
    <x v="16"/>
  </r>
  <r>
    <x v="552"/>
    <x v="14"/>
  </r>
  <r>
    <x v="288"/>
    <x v="4"/>
  </r>
  <r>
    <x v="532"/>
    <x v="1"/>
  </r>
  <r>
    <x v="553"/>
    <x v="18"/>
  </r>
  <r>
    <x v="245"/>
    <x v="25"/>
  </r>
  <r>
    <x v="386"/>
    <x v="51"/>
  </r>
  <r>
    <x v="554"/>
    <x v="9"/>
  </r>
  <r>
    <x v="385"/>
    <x v="13"/>
  </r>
  <r>
    <x v="555"/>
    <x v="21"/>
  </r>
  <r>
    <x v="556"/>
    <x v="19"/>
  </r>
  <r>
    <x v="325"/>
    <x v="31"/>
  </r>
  <r>
    <x v="419"/>
    <x v="32"/>
  </r>
  <r>
    <x v="508"/>
    <x v="21"/>
  </r>
  <r>
    <x v="38"/>
    <x v="21"/>
  </r>
  <r>
    <x v="130"/>
    <x v="9"/>
  </r>
  <r>
    <x v="557"/>
    <x v="9"/>
  </r>
  <r>
    <x v="371"/>
    <x v="31"/>
  </r>
  <r>
    <x v="558"/>
    <x v="16"/>
  </r>
  <r>
    <x v="346"/>
    <x v="11"/>
  </r>
  <r>
    <x v="559"/>
    <x v="8"/>
  </r>
  <r>
    <x v="543"/>
    <x v="3"/>
  </r>
  <r>
    <x v="547"/>
    <x v="22"/>
  </r>
  <r>
    <x v="132"/>
    <x v="18"/>
  </r>
  <r>
    <x v="78"/>
    <x v="6"/>
  </r>
  <r>
    <x v="560"/>
    <x v="10"/>
  </r>
  <r>
    <x v="561"/>
    <x v="21"/>
  </r>
  <r>
    <x v="457"/>
    <x v="18"/>
  </r>
  <r>
    <x v="562"/>
    <x v="4"/>
  </r>
  <r>
    <x v="236"/>
    <x v="2"/>
  </r>
  <r>
    <x v="306"/>
    <x v="12"/>
  </r>
  <r>
    <x v="253"/>
    <x v="4"/>
  </r>
  <r>
    <x v="313"/>
    <x v="27"/>
  </r>
  <r>
    <x v="502"/>
    <x v="8"/>
  </r>
  <r>
    <x v="563"/>
    <x v="1"/>
  </r>
  <r>
    <x v="497"/>
    <x v="27"/>
  </r>
  <r>
    <x v="473"/>
    <x v="13"/>
  </r>
  <r>
    <x v="564"/>
    <x v="19"/>
  </r>
  <r>
    <x v="125"/>
    <x v="55"/>
  </r>
  <r>
    <x v="167"/>
    <x v="31"/>
  </r>
  <r>
    <x v="399"/>
    <x v="34"/>
  </r>
  <r>
    <x v="406"/>
    <x v="12"/>
  </r>
  <r>
    <x v="176"/>
    <x v="15"/>
  </r>
  <r>
    <x v="565"/>
    <x v="27"/>
  </r>
  <r>
    <x v="566"/>
    <x v="5"/>
  </r>
  <r>
    <x v="248"/>
    <x v="12"/>
  </r>
  <r>
    <x v="48"/>
    <x v="13"/>
  </r>
  <r>
    <x v="486"/>
    <x v="37"/>
  </r>
  <r>
    <x v="483"/>
    <x v="55"/>
  </r>
  <r>
    <x v="567"/>
    <x v="18"/>
  </r>
  <r>
    <x v="308"/>
    <x v="27"/>
  </r>
  <r>
    <x v="568"/>
    <x v="13"/>
  </r>
  <r>
    <x v="569"/>
    <x v="5"/>
  </r>
  <r>
    <x v="376"/>
    <x v="38"/>
  </r>
  <r>
    <x v="129"/>
    <x v="20"/>
  </r>
  <r>
    <x v="570"/>
    <x v="9"/>
  </r>
  <r>
    <x v="465"/>
    <x v="19"/>
  </r>
  <r>
    <x v="571"/>
    <x v="8"/>
  </r>
  <r>
    <x v="572"/>
    <x v="12"/>
  </r>
  <r>
    <x v="573"/>
    <x v="40"/>
  </r>
  <r>
    <x v="469"/>
    <x v="20"/>
  </r>
  <r>
    <x v="391"/>
    <x v="15"/>
  </r>
  <r>
    <x v="468"/>
    <x v="37"/>
  </r>
  <r>
    <x v="364"/>
    <x v="43"/>
  </r>
  <r>
    <x v="574"/>
    <x v="46"/>
  </r>
  <r>
    <x v="575"/>
    <x v="55"/>
  </r>
  <r>
    <x v="546"/>
    <x v="10"/>
  </r>
  <r>
    <x v="576"/>
    <x v="10"/>
  </r>
  <r>
    <x v="577"/>
    <x v="20"/>
  </r>
  <r>
    <x v="165"/>
    <x v="38"/>
  </r>
  <r>
    <x v="523"/>
    <x v="9"/>
  </r>
  <r>
    <x v="477"/>
    <x v="21"/>
  </r>
  <r>
    <x v="578"/>
    <x v="5"/>
  </r>
  <r>
    <x v="579"/>
    <x v="5"/>
  </r>
  <r>
    <x v="580"/>
    <x v="18"/>
  </r>
  <r>
    <x v="581"/>
    <x v="61"/>
  </r>
  <r>
    <x v="448"/>
    <x v="5"/>
  </r>
  <r>
    <x v="564"/>
    <x v="51"/>
  </r>
  <r>
    <x v="582"/>
    <x v="21"/>
  </r>
  <r>
    <x v="463"/>
    <x v="18"/>
  </r>
  <r>
    <x v="354"/>
    <x v="37"/>
  </r>
  <r>
    <x v="583"/>
    <x v="32"/>
  </r>
  <r>
    <x v="429"/>
    <x v="39"/>
  </r>
  <r>
    <x v="584"/>
    <x v="6"/>
  </r>
  <r>
    <x v="239"/>
    <x v="27"/>
  </r>
  <r>
    <x v="385"/>
    <x v="18"/>
  </r>
  <r>
    <x v="585"/>
    <x v="26"/>
  </r>
  <r>
    <x v="374"/>
    <x v="30"/>
  </r>
  <r>
    <x v="586"/>
    <x v="5"/>
  </r>
  <r>
    <x v="193"/>
    <x v="12"/>
  </r>
  <r>
    <x v="587"/>
    <x v="22"/>
  </r>
  <r>
    <x v="192"/>
    <x v="47"/>
  </r>
  <r>
    <x v="588"/>
    <x v="18"/>
  </r>
  <r>
    <x v="104"/>
    <x v="19"/>
  </r>
  <r>
    <x v="589"/>
    <x v="27"/>
  </r>
  <r>
    <x v="126"/>
    <x v="12"/>
  </r>
  <r>
    <x v="332"/>
    <x v="55"/>
  </r>
  <r>
    <x v="49"/>
    <x v="54"/>
  </r>
  <r>
    <x v="24"/>
    <x v="2"/>
  </r>
  <r>
    <x v="8"/>
    <x v="5"/>
  </r>
  <r>
    <x v="590"/>
    <x v="33"/>
  </r>
  <r>
    <x v="420"/>
    <x v="27"/>
  </r>
  <r>
    <x v="230"/>
    <x v="11"/>
  </r>
  <r>
    <x v="133"/>
    <x v="18"/>
  </r>
  <r>
    <x v="278"/>
    <x v="46"/>
  </r>
  <r>
    <x v="274"/>
    <x v="27"/>
  </r>
  <r>
    <x v="591"/>
    <x v="37"/>
  </r>
  <r>
    <x v="422"/>
    <x v="8"/>
  </r>
  <r>
    <x v="592"/>
    <x v="5"/>
  </r>
  <r>
    <x v="593"/>
    <x v="8"/>
  </r>
  <r>
    <x v="70"/>
    <x v="11"/>
  </r>
  <r>
    <x v="594"/>
    <x v="1"/>
  </r>
  <r>
    <x v="595"/>
    <x v="19"/>
  </r>
  <r>
    <x v="77"/>
    <x v="15"/>
  </r>
  <r>
    <x v="596"/>
    <x v="2"/>
  </r>
  <r>
    <x v="444"/>
    <x v="20"/>
  </r>
  <r>
    <x v="597"/>
    <x v="32"/>
  </r>
  <r>
    <x v="367"/>
    <x v="26"/>
  </r>
  <r>
    <x v="334"/>
    <x v="1"/>
  </r>
  <r>
    <x v="77"/>
    <x v="23"/>
  </r>
  <r>
    <x v="391"/>
    <x v="10"/>
  </r>
  <r>
    <x v="598"/>
    <x v="15"/>
  </r>
  <r>
    <x v="18"/>
    <x v="25"/>
  </r>
  <r>
    <x v="468"/>
    <x v="43"/>
  </r>
  <r>
    <x v="137"/>
    <x v="41"/>
  </r>
  <r>
    <x v="599"/>
    <x v="21"/>
  </r>
  <r>
    <x v="600"/>
    <x v="38"/>
  </r>
  <r>
    <x v="275"/>
    <x v="9"/>
  </r>
  <r>
    <x v="601"/>
    <x v="12"/>
  </r>
  <r>
    <x v="602"/>
    <x v="20"/>
  </r>
  <r>
    <x v="448"/>
    <x v="37"/>
  </r>
  <r>
    <x v="603"/>
    <x v="4"/>
  </r>
  <r>
    <x v="604"/>
    <x v="12"/>
  </r>
  <r>
    <x v="519"/>
    <x v="8"/>
  </r>
  <r>
    <x v="605"/>
    <x v="6"/>
  </r>
  <r>
    <x v="606"/>
    <x v="21"/>
  </r>
  <r>
    <x v="607"/>
    <x v="32"/>
  </r>
  <r>
    <x v="84"/>
    <x v="23"/>
  </r>
  <r>
    <x v="601"/>
    <x v="5"/>
  </r>
  <r>
    <x v="608"/>
    <x v="46"/>
  </r>
  <r>
    <x v="609"/>
    <x v="23"/>
  </r>
  <r>
    <x v="610"/>
    <x v="34"/>
  </r>
  <r>
    <x v="533"/>
    <x v="10"/>
  </r>
  <r>
    <x v="549"/>
    <x v="9"/>
  </r>
  <r>
    <x v="242"/>
    <x v="5"/>
  </r>
  <r>
    <x v="435"/>
    <x v="11"/>
  </r>
  <r>
    <x v="611"/>
    <x v="4"/>
  </r>
  <r>
    <x v="65"/>
    <x v="17"/>
  </r>
  <r>
    <x v="612"/>
    <x v="21"/>
  </r>
  <r>
    <x v="613"/>
    <x v="21"/>
  </r>
  <r>
    <x v="610"/>
    <x v="31"/>
  </r>
  <r>
    <x v="406"/>
    <x v="12"/>
  </r>
  <r>
    <x v="272"/>
    <x v="1"/>
  </r>
  <r>
    <x v="295"/>
    <x v="30"/>
  </r>
  <r>
    <x v="339"/>
    <x v="11"/>
  </r>
  <r>
    <x v="614"/>
    <x v="31"/>
  </r>
  <r>
    <x v="309"/>
    <x v="16"/>
  </r>
  <r>
    <x v="467"/>
    <x v="32"/>
  </r>
  <r>
    <x v="464"/>
    <x v="20"/>
  </r>
  <r>
    <x v="142"/>
    <x v="15"/>
  </r>
  <r>
    <x v="615"/>
    <x v="19"/>
  </r>
  <r>
    <x v="234"/>
    <x v="14"/>
  </r>
  <r>
    <x v="616"/>
    <x v="25"/>
  </r>
  <r>
    <x v="189"/>
    <x v="23"/>
  </r>
  <r>
    <x v="24"/>
    <x v="9"/>
  </r>
  <r>
    <x v="58"/>
    <x v="8"/>
  </r>
  <r>
    <x v="105"/>
    <x v="31"/>
  </r>
  <r>
    <x v="198"/>
    <x v="15"/>
  </r>
  <r>
    <x v="422"/>
    <x v="22"/>
  </r>
  <r>
    <x v="237"/>
    <x v="15"/>
  </r>
  <r>
    <x v="606"/>
    <x v="43"/>
  </r>
  <r>
    <x v="344"/>
    <x v="8"/>
  </r>
  <r>
    <x v="617"/>
    <x v="5"/>
  </r>
  <r>
    <x v="237"/>
    <x v="21"/>
  </r>
  <r>
    <x v="48"/>
    <x v="21"/>
  </r>
  <r>
    <x v="274"/>
    <x v="20"/>
  </r>
  <r>
    <x v="286"/>
    <x v="9"/>
  </r>
  <r>
    <x v="618"/>
    <x v="28"/>
  </r>
  <r>
    <x v="240"/>
    <x v="10"/>
  </r>
  <r>
    <x v="423"/>
    <x v="2"/>
  </r>
  <r>
    <x v="60"/>
    <x v="19"/>
  </r>
  <r>
    <x v="188"/>
    <x v="6"/>
  </r>
  <r>
    <x v="145"/>
    <x v="43"/>
  </r>
  <r>
    <x v="547"/>
    <x v="33"/>
  </r>
  <r>
    <x v="227"/>
    <x v="28"/>
  </r>
  <r>
    <x v="296"/>
    <x v="6"/>
  </r>
  <r>
    <x v="296"/>
    <x v="13"/>
  </r>
  <r>
    <x v="619"/>
    <x v="4"/>
  </r>
  <r>
    <x v="620"/>
    <x v="32"/>
  </r>
  <r>
    <x v="328"/>
    <x v="18"/>
  </r>
  <r>
    <x v="550"/>
    <x v="10"/>
  </r>
  <r>
    <x v="198"/>
    <x v="16"/>
  </r>
  <r>
    <x v="436"/>
    <x v="27"/>
  </r>
  <r>
    <x v="286"/>
    <x v="28"/>
  </r>
  <r>
    <x v="204"/>
    <x v="8"/>
  </r>
  <r>
    <x v="621"/>
    <x v="16"/>
  </r>
  <r>
    <x v="546"/>
    <x v="2"/>
  </r>
  <r>
    <x v="205"/>
    <x v="21"/>
  </r>
  <r>
    <x v="622"/>
    <x v="20"/>
  </r>
  <r>
    <x v="36"/>
    <x v="11"/>
  </r>
  <r>
    <x v="215"/>
    <x v="2"/>
  </r>
  <r>
    <x v="623"/>
    <x v="22"/>
  </r>
  <r>
    <x v="606"/>
    <x v="18"/>
  </r>
  <r>
    <x v="197"/>
    <x v="38"/>
  </r>
  <r>
    <x v="467"/>
    <x v="24"/>
  </r>
  <r>
    <x v="624"/>
    <x v="5"/>
  </r>
  <r>
    <x v="625"/>
    <x v="22"/>
  </r>
  <r>
    <x v="626"/>
    <x v="27"/>
  </r>
  <r>
    <x v="627"/>
    <x v="7"/>
  </r>
  <r>
    <x v="628"/>
    <x v="22"/>
  </r>
  <r>
    <x v="334"/>
    <x v="21"/>
  </r>
  <r>
    <x v="241"/>
    <x v="13"/>
  </r>
  <r>
    <x v="533"/>
    <x v="22"/>
  </r>
  <r>
    <x v="443"/>
    <x v="8"/>
  </r>
  <r>
    <x v="271"/>
    <x v="4"/>
  </r>
  <r>
    <x v="325"/>
    <x v="19"/>
  </r>
  <r>
    <x v="629"/>
    <x v="7"/>
  </r>
  <r>
    <x v="630"/>
    <x v="16"/>
  </r>
  <r>
    <x v="248"/>
    <x v="5"/>
  </r>
  <r>
    <x v="302"/>
    <x v="28"/>
  </r>
  <r>
    <x v="631"/>
    <x v="4"/>
  </r>
  <r>
    <x v="632"/>
    <x v="43"/>
  </r>
  <r>
    <x v="608"/>
    <x v="23"/>
  </r>
  <r>
    <x v="49"/>
    <x v="18"/>
  </r>
  <r>
    <x v="325"/>
    <x v="6"/>
  </r>
  <r>
    <x v="633"/>
    <x v="10"/>
  </r>
  <r>
    <x v="634"/>
    <x v="38"/>
  </r>
  <r>
    <x v="477"/>
    <x v="5"/>
  </r>
  <r>
    <x v="635"/>
    <x v="28"/>
  </r>
  <r>
    <x v="636"/>
    <x v="10"/>
  </r>
  <r>
    <x v="637"/>
    <x v="43"/>
  </r>
  <r>
    <x v="264"/>
    <x v="18"/>
  </r>
  <r>
    <x v="638"/>
    <x v="15"/>
  </r>
  <r>
    <x v="423"/>
    <x v="30"/>
  </r>
  <r>
    <x v="639"/>
    <x v="11"/>
  </r>
  <r>
    <x v="640"/>
    <x v="45"/>
  </r>
  <r>
    <x v="547"/>
    <x v="3"/>
  </r>
  <r>
    <x v="386"/>
    <x v="2"/>
  </r>
  <r>
    <x v="543"/>
    <x v="2"/>
  </r>
  <r>
    <x v="412"/>
    <x v="43"/>
  </r>
  <r>
    <x v="331"/>
    <x v="11"/>
  </r>
  <r>
    <x v="453"/>
    <x v="4"/>
  </r>
  <r>
    <x v="525"/>
    <x v="5"/>
  </r>
  <r>
    <x v="641"/>
    <x v="31"/>
  </r>
  <r>
    <x v="642"/>
    <x v="5"/>
  </r>
  <r>
    <x v="350"/>
    <x v="5"/>
  </r>
  <r>
    <x v="212"/>
    <x v="4"/>
  </r>
  <r>
    <x v="560"/>
    <x v="21"/>
  </r>
  <r>
    <x v="643"/>
    <x v="5"/>
  </r>
  <r>
    <x v="242"/>
    <x v="37"/>
  </r>
  <r>
    <x v="644"/>
    <x v="4"/>
  </r>
  <r>
    <x v="163"/>
    <x v="9"/>
  </r>
  <r>
    <x v="426"/>
    <x v="9"/>
  </r>
  <r>
    <x v="645"/>
    <x v="4"/>
  </r>
  <r>
    <x v="50"/>
    <x v="18"/>
  </r>
  <r>
    <x v="437"/>
    <x v="22"/>
  </r>
  <r>
    <x v="646"/>
    <x v="1"/>
  </r>
  <r>
    <x v="440"/>
    <x v="40"/>
  </r>
  <r>
    <x v="43"/>
    <x v="23"/>
  </r>
  <r>
    <x v="647"/>
    <x v="38"/>
  </r>
  <r>
    <x v="18"/>
    <x v="33"/>
  </r>
  <r>
    <x v="105"/>
    <x v="5"/>
  </r>
  <r>
    <x v="331"/>
    <x v="40"/>
  </r>
  <r>
    <x v="648"/>
    <x v="12"/>
  </r>
  <r>
    <x v="208"/>
    <x v="37"/>
  </r>
  <r>
    <x v="649"/>
    <x v="12"/>
  </r>
  <r>
    <x v="650"/>
    <x v="5"/>
  </r>
  <r>
    <x v="106"/>
    <x v="22"/>
  </r>
  <r>
    <x v="113"/>
    <x v="45"/>
  </r>
  <r>
    <x v="58"/>
    <x v="31"/>
  </r>
  <r>
    <x v="651"/>
    <x v="19"/>
  </r>
  <r>
    <x v="652"/>
    <x v="5"/>
  </r>
  <r>
    <x v="348"/>
    <x v="20"/>
  </r>
  <r>
    <x v="653"/>
    <x v="10"/>
  </r>
  <r>
    <x v="48"/>
    <x v="2"/>
  </r>
  <r>
    <x v="120"/>
    <x v="19"/>
  </r>
  <r>
    <x v="654"/>
    <x v="11"/>
  </r>
  <r>
    <x v="171"/>
    <x v="34"/>
  </r>
  <r>
    <x v="655"/>
    <x v="10"/>
  </r>
  <r>
    <x v="656"/>
    <x v="30"/>
  </r>
  <r>
    <x v="657"/>
    <x v="20"/>
  </r>
  <r>
    <x v="658"/>
    <x v="37"/>
  </r>
  <r>
    <x v="402"/>
    <x v="19"/>
  </r>
  <r>
    <x v="565"/>
    <x v="39"/>
  </r>
  <r>
    <x v="485"/>
    <x v="38"/>
  </r>
  <r>
    <x v="339"/>
    <x v="51"/>
  </r>
  <r>
    <x v="300"/>
    <x v="8"/>
  </r>
  <r>
    <x v="153"/>
    <x v="35"/>
  </r>
  <r>
    <x v="659"/>
    <x v="8"/>
  </r>
  <r>
    <x v="660"/>
    <x v="25"/>
  </r>
  <r>
    <x v="661"/>
    <x v="21"/>
  </r>
  <r>
    <x v="503"/>
    <x v="22"/>
  </r>
  <r>
    <x v="662"/>
    <x v="26"/>
  </r>
  <r>
    <x v="663"/>
    <x v="1"/>
  </r>
  <r>
    <x v="664"/>
    <x v="2"/>
  </r>
  <r>
    <x v="665"/>
    <x v="7"/>
  </r>
  <r>
    <x v="36"/>
    <x v="33"/>
  </r>
  <r>
    <x v="666"/>
    <x v="20"/>
  </r>
  <r>
    <x v="667"/>
    <x v="13"/>
  </r>
  <r>
    <x v="563"/>
    <x v="2"/>
  </r>
  <r>
    <x v="668"/>
    <x v="28"/>
  </r>
  <r>
    <x v="47"/>
    <x v="13"/>
  </r>
  <r>
    <x v="71"/>
    <x v="11"/>
  </r>
  <r>
    <x v="355"/>
    <x v="31"/>
  </r>
  <r>
    <x v="105"/>
    <x v="34"/>
  </r>
  <r>
    <x v="669"/>
    <x v="16"/>
  </r>
  <r>
    <x v="99"/>
    <x v="1"/>
  </r>
  <r>
    <x v="537"/>
    <x v="43"/>
  </r>
  <r>
    <x v="670"/>
    <x v="23"/>
  </r>
  <r>
    <x v="656"/>
    <x v="20"/>
  </r>
  <r>
    <x v="671"/>
    <x v="1"/>
  </r>
  <r>
    <x v="672"/>
    <x v="7"/>
  </r>
  <r>
    <x v="432"/>
    <x v="32"/>
  </r>
  <r>
    <x v="75"/>
    <x v="34"/>
  </r>
  <r>
    <x v="438"/>
    <x v="37"/>
  </r>
  <r>
    <x v="132"/>
    <x v="22"/>
  </r>
  <r>
    <x v="364"/>
    <x v="41"/>
  </r>
  <r>
    <x v="38"/>
    <x v="12"/>
  </r>
  <r>
    <x v="673"/>
    <x v="23"/>
  </r>
  <r>
    <x v="470"/>
    <x v="43"/>
  </r>
  <r>
    <x v="112"/>
    <x v="12"/>
  </r>
  <r>
    <x v="6"/>
    <x v="2"/>
  </r>
  <r>
    <x v="504"/>
    <x v="12"/>
  </r>
  <r>
    <x v="48"/>
    <x v="19"/>
  </r>
  <r>
    <x v="674"/>
    <x v="26"/>
  </r>
  <r>
    <x v="675"/>
    <x v="19"/>
  </r>
  <r>
    <x v="595"/>
    <x v="32"/>
  </r>
  <r>
    <x v="676"/>
    <x v="23"/>
  </r>
  <r>
    <x v="170"/>
    <x v="8"/>
  </r>
  <r>
    <x v="677"/>
    <x v="21"/>
  </r>
  <r>
    <x v="150"/>
    <x v="37"/>
  </r>
  <r>
    <x v="678"/>
    <x v="15"/>
  </r>
  <r>
    <x v="419"/>
    <x v="20"/>
  </r>
  <r>
    <x v="679"/>
    <x v="2"/>
  </r>
  <r>
    <x v="391"/>
    <x v="10"/>
  </r>
  <r>
    <x v="680"/>
    <x v="5"/>
  </r>
  <r>
    <x v="206"/>
    <x v="13"/>
  </r>
  <r>
    <x v="43"/>
    <x v="5"/>
  </r>
  <r>
    <x v="681"/>
    <x v="23"/>
  </r>
  <r>
    <x v="469"/>
    <x v="46"/>
  </r>
  <r>
    <x v="614"/>
    <x v="7"/>
  </r>
  <r>
    <x v="438"/>
    <x v="1"/>
  </r>
  <r>
    <x v="302"/>
    <x v="21"/>
  </r>
  <r>
    <x v="99"/>
    <x v="1"/>
  </r>
  <r>
    <x v="682"/>
    <x v="18"/>
  </r>
  <r>
    <x v="15"/>
    <x v="8"/>
  </r>
  <r>
    <x v="14"/>
    <x v="7"/>
  </r>
  <r>
    <x v="205"/>
    <x v="22"/>
  </r>
  <r>
    <x v="683"/>
    <x v="21"/>
  </r>
  <r>
    <x v="29"/>
    <x v="18"/>
  </r>
  <r>
    <x v="155"/>
    <x v="2"/>
  </r>
  <r>
    <x v="684"/>
    <x v="22"/>
  </r>
  <r>
    <x v="685"/>
    <x v="57"/>
  </r>
  <r>
    <x v="665"/>
    <x v="43"/>
  </r>
  <r>
    <x v="130"/>
    <x v="18"/>
  </r>
  <r>
    <x v="598"/>
    <x v="8"/>
  </r>
  <r>
    <x v="435"/>
    <x v="8"/>
  </r>
  <r>
    <x v="15"/>
    <x v="9"/>
  </r>
  <r>
    <x v="431"/>
    <x v="20"/>
  </r>
  <r>
    <x v="292"/>
    <x v="3"/>
  </r>
  <r>
    <x v="631"/>
    <x v="22"/>
  </r>
  <r>
    <x v="68"/>
    <x v="11"/>
  </r>
  <r>
    <x v="136"/>
    <x v="22"/>
  </r>
  <r>
    <x v="686"/>
    <x v="13"/>
  </r>
  <r>
    <x v="325"/>
    <x v="11"/>
  </r>
  <r>
    <x v="325"/>
    <x v="22"/>
  </r>
  <r>
    <x v="369"/>
    <x v="14"/>
  </r>
  <r>
    <x v="549"/>
    <x v="8"/>
  </r>
  <r>
    <x v="543"/>
    <x v="22"/>
  </r>
  <r>
    <x v="162"/>
    <x v="11"/>
  </r>
  <r>
    <x v="687"/>
    <x v="34"/>
  </r>
  <r>
    <x v="530"/>
    <x v="9"/>
  </r>
  <r>
    <x v="103"/>
    <x v="8"/>
  </r>
  <r>
    <x v="688"/>
    <x v="13"/>
  </r>
  <r>
    <x v="689"/>
    <x v="21"/>
  </r>
  <r>
    <x v="690"/>
    <x v="21"/>
  </r>
  <r>
    <x v="691"/>
    <x v="24"/>
  </r>
  <r>
    <x v="19"/>
    <x v="13"/>
  </r>
  <r>
    <x v="692"/>
    <x v="2"/>
  </r>
  <r>
    <x v="344"/>
    <x v="12"/>
  </r>
  <r>
    <x v="550"/>
    <x v="6"/>
  </r>
  <r>
    <x v="264"/>
    <x v="32"/>
  </r>
  <r>
    <x v="693"/>
    <x v="13"/>
  </r>
  <r>
    <x v="694"/>
    <x v="10"/>
  </r>
  <r>
    <x v="235"/>
    <x v="2"/>
  </r>
  <r>
    <x v="253"/>
    <x v="22"/>
  </r>
  <r>
    <x v="235"/>
    <x v="5"/>
  </r>
  <r>
    <x v="695"/>
    <x v="5"/>
  </r>
  <r>
    <x v="696"/>
    <x v="35"/>
  </r>
  <r>
    <x v="697"/>
    <x v="25"/>
  </r>
  <r>
    <x v="597"/>
    <x v="15"/>
  </r>
  <r>
    <x v="698"/>
    <x v="25"/>
  </r>
  <r>
    <x v="510"/>
    <x v="14"/>
  </r>
  <r>
    <x v="230"/>
    <x v="10"/>
  </r>
  <r>
    <x v="532"/>
    <x v="0"/>
  </r>
  <r>
    <x v="699"/>
    <x v="9"/>
  </r>
  <r>
    <x v="476"/>
    <x v="39"/>
  </r>
  <r>
    <x v="567"/>
    <x v="9"/>
  </r>
  <r>
    <x v="96"/>
    <x v="4"/>
  </r>
  <r>
    <x v="235"/>
    <x v="7"/>
  </r>
  <r>
    <x v="18"/>
    <x v="38"/>
  </r>
  <r>
    <x v="306"/>
    <x v="13"/>
  </r>
  <r>
    <x v="24"/>
    <x v="8"/>
  </r>
  <r>
    <x v="700"/>
    <x v="38"/>
  </r>
  <r>
    <x v="495"/>
    <x v="28"/>
  </r>
  <r>
    <x v="273"/>
    <x v="2"/>
  </r>
  <r>
    <x v="6"/>
    <x v="22"/>
  </r>
  <r>
    <x v="701"/>
    <x v="13"/>
  </r>
  <r>
    <x v="702"/>
    <x v="50"/>
  </r>
  <r>
    <x v="107"/>
    <x v="8"/>
  </r>
  <r>
    <x v="471"/>
    <x v="19"/>
  </r>
  <r>
    <x v="12"/>
    <x v="18"/>
  </r>
  <r>
    <x v="311"/>
    <x v="28"/>
  </r>
  <r>
    <x v="703"/>
    <x v="18"/>
  </r>
  <r>
    <x v="704"/>
    <x v="9"/>
  </r>
  <r>
    <x v="224"/>
    <x v="16"/>
  </r>
  <r>
    <x v="705"/>
    <x v="27"/>
  </r>
  <r>
    <x v="188"/>
    <x v="32"/>
  </r>
  <r>
    <x v="96"/>
    <x v="9"/>
  </r>
  <r>
    <x v="706"/>
    <x v="28"/>
  </r>
  <r>
    <x v="707"/>
    <x v="37"/>
  </r>
  <r>
    <x v="708"/>
    <x v="21"/>
  </r>
  <r>
    <x v="709"/>
    <x v="22"/>
  </r>
  <r>
    <x v="710"/>
    <x v="7"/>
  </r>
  <r>
    <x v="399"/>
    <x v="1"/>
  </r>
  <r>
    <x v="711"/>
    <x v="31"/>
  </r>
  <r>
    <x v="150"/>
    <x v="6"/>
  </r>
  <r>
    <x v="712"/>
    <x v="12"/>
  </r>
  <r>
    <x v="713"/>
    <x v="4"/>
  </r>
  <r>
    <x v="714"/>
    <x v="37"/>
  </r>
  <r>
    <x v="485"/>
    <x v="38"/>
  </r>
  <r>
    <x v="715"/>
    <x v="13"/>
  </r>
  <r>
    <x v="461"/>
    <x v="32"/>
  </r>
  <r>
    <x v="716"/>
    <x v="7"/>
  </r>
  <r>
    <x v="245"/>
    <x v="4"/>
  </r>
  <r>
    <x v="244"/>
    <x v="13"/>
  </r>
  <r>
    <x v="717"/>
    <x v="32"/>
  </r>
  <r>
    <x v="718"/>
    <x v="5"/>
  </r>
  <r>
    <x v="550"/>
    <x v="23"/>
  </r>
  <r>
    <x v="719"/>
    <x v="32"/>
  </r>
  <r>
    <x v="720"/>
    <x v="4"/>
  </r>
  <r>
    <x v="721"/>
    <x v="15"/>
  </r>
  <r>
    <x v="722"/>
    <x v="59"/>
  </r>
  <r>
    <x v="273"/>
    <x v="32"/>
  </r>
  <r>
    <x v="723"/>
    <x v="4"/>
  </r>
  <r>
    <x v="724"/>
    <x v="8"/>
  </r>
  <r>
    <x v="103"/>
    <x v="2"/>
  </r>
  <r>
    <x v="358"/>
    <x v="7"/>
  </r>
  <r>
    <x v="725"/>
    <x v="42"/>
  </r>
  <r>
    <x v="455"/>
    <x v="9"/>
  </r>
  <r>
    <x v="726"/>
    <x v="18"/>
  </r>
  <r>
    <x v="727"/>
    <x v="10"/>
  </r>
  <r>
    <x v="728"/>
    <x v="3"/>
  </r>
  <r>
    <x v="729"/>
    <x v="8"/>
  </r>
  <r>
    <x v="339"/>
    <x v="34"/>
  </r>
  <r>
    <x v="523"/>
    <x v="1"/>
  </r>
  <r>
    <x v="316"/>
    <x v="1"/>
  </r>
  <r>
    <x v="426"/>
    <x v="18"/>
  </r>
  <r>
    <x v="730"/>
    <x v="11"/>
  </r>
  <r>
    <x v="434"/>
    <x v="53"/>
  </r>
  <r>
    <x v="480"/>
    <x v="2"/>
  </r>
  <r>
    <x v="731"/>
    <x v="8"/>
  </r>
  <r>
    <x v="732"/>
    <x v="15"/>
  </r>
  <r>
    <x v="733"/>
    <x v="34"/>
  </r>
  <r>
    <x v="734"/>
    <x v="37"/>
  </r>
  <r>
    <x v="643"/>
    <x v="5"/>
  </r>
  <r>
    <x v="254"/>
    <x v="18"/>
  </r>
  <r>
    <x v="735"/>
    <x v="31"/>
  </r>
  <r>
    <x v="492"/>
    <x v="5"/>
  </r>
  <r>
    <x v="504"/>
    <x v="34"/>
  </r>
  <r>
    <x v="103"/>
    <x v="38"/>
  </r>
  <r>
    <x v="736"/>
    <x v="46"/>
  </r>
  <r>
    <x v="737"/>
    <x v="22"/>
  </r>
  <r>
    <x v="738"/>
    <x v="9"/>
  </r>
  <r>
    <x v="434"/>
    <x v="43"/>
  </r>
  <r>
    <x v="739"/>
    <x v="28"/>
  </r>
  <r>
    <x v="692"/>
    <x v="10"/>
  </r>
  <r>
    <x v="740"/>
    <x v="18"/>
  </r>
  <r>
    <x v="741"/>
    <x v="11"/>
  </r>
  <r>
    <x v="742"/>
    <x v="34"/>
  </r>
  <r>
    <x v="743"/>
    <x v="27"/>
  </r>
  <r>
    <x v="744"/>
    <x v="51"/>
  </r>
  <r>
    <x v="171"/>
    <x v="10"/>
  </r>
  <r>
    <x v="12"/>
    <x v="37"/>
  </r>
  <r>
    <x v="745"/>
    <x v="23"/>
  </r>
  <r>
    <x v="648"/>
    <x v="15"/>
  </r>
  <r>
    <x v="746"/>
    <x v="21"/>
  </r>
  <r>
    <x v="747"/>
    <x v="10"/>
  </r>
  <r>
    <x v="748"/>
    <x v="54"/>
  </r>
  <r>
    <x v="749"/>
    <x v="34"/>
  </r>
  <r>
    <x v="750"/>
    <x v="59"/>
  </r>
  <r>
    <x v="751"/>
    <x v="21"/>
  </r>
  <r>
    <x v="140"/>
    <x v="30"/>
  </r>
  <r>
    <x v="752"/>
    <x v="9"/>
  </r>
  <r>
    <x v="440"/>
    <x v="30"/>
  </r>
  <r>
    <x v="84"/>
    <x v="15"/>
  </r>
  <r>
    <x v="298"/>
    <x v="2"/>
  </r>
  <r>
    <x v="528"/>
    <x v="11"/>
  </r>
  <r>
    <x v="753"/>
    <x v="17"/>
  </r>
  <r>
    <x v="754"/>
    <x v="23"/>
  </r>
  <r>
    <x v="320"/>
    <x v="9"/>
  </r>
  <r>
    <x v="755"/>
    <x v="0"/>
  </r>
  <r>
    <x v="756"/>
    <x v="26"/>
  </r>
  <r>
    <x v="160"/>
    <x v="12"/>
  </r>
  <r>
    <x v="272"/>
    <x v="1"/>
  </r>
  <r>
    <x v="38"/>
    <x v="4"/>
  </r>
  <r>
    <x v="757"/>
    <x v="61"/>
  </r>
  <r>
    <x v="98"/>
    <x v="15"/>
  </r>
  <r>
    <x v="490"/>
    <x v="23"/>
  </r>
  <r>
    <x v="422"/>
    <x v="30"/>
  </r>
  <r>
    <x v="130"/>
    <x v="7"/>
  </r>
  <r>
    <x v="668"/>
    <x v="19"/>
  </r>
  <r>
    <x v="166"/>
    <x v="13"/>
  </r>
  <r>
    <x v="106"/>
    <x v="23"/>
  </r>
  <r>
    <x v="728"/>
    <x v="2"/>
  </r>
  <r>
    <x v="10"/>
    <x v="41"/>
  </r>
  <r>
    <x v="238"/>
    <x v="1"/>
  </r>
  <r>
    <x v="758"/>
    <x v="62"/>
  </r>
  <r>
    <x v="469"/>
    <x v="20"/>
  </r>
  <r>
    <x v="140"/>
    <x v="54"/>
  </r>
  <r>
    <x v="71"/>
    <x v="10"/>
  </r>
  <r>
    <x v="532"/>
    <x v="7"/>
  </r>
  <r>
    <x v="162"/>
    <x v="12"/>
  </r>
  <r>
    <x v="176"/>
    <x v="0"/>
  </r>
  <r>
    <x v="201"/>
    <x v="32"/>
  </r>
  <r>
    <x v="643"/>
    <x v="21"/>
  </r>
  <r>
    <x v="352"/>
    <x v="27"/>
  </r>
  <r>
    <x v="614"/>
    <x v="16"/>
  </r>
  <r>
    <x v="69"/>
    <x v="1"/>
  </r>
  <r>
    <x v="368"/>
    <x v="43"/>
  </r>
  <r>
    <x v="479"/>
    <x v="43"/>
  </r>
  <r>
    <x v="759"/>
    <x v="7"/>
  </r>
  <r>
    <x v="96"/>
    <x v="8"/>
  </r>
  <r>
    <x v="18"/>
    <x v="41"/>
  </r>
  <r>
    <x v="308"/>
    <x v="1"/>
  </r>
  <r>
    <x v="32"/>
    <x v="25"/>
  </r>
  <r>
    <x v="760"/>
    <x v="0"/>
  </r>
  <r>
    <x v="761"/>
    <x v="32"/>
  </r>
  <r>
    <x v="261"/>
    <x v="18"/>
  </r>
  <r>
    <x v="371"/>
    <x v="22"/>
  </r>
  <r>
    <x v="189"/>
    <x v="1"/>
  </r>
  <r>
    <x v="355"/>
    <x v="21"/>
  </r>
  <r>
    <x v="627"/>
    <x v="17"/>
  </r>
  <r>
    <x v="468"/>
    <x v="8"/>
  </r>
  <r>
    <x v="472"/>
    <x v="6"/>
  </r>
  <r>
    <x v="526"/>
    <x v="10"/>
  </r>
  <r>
    <x v="48"/>
    <x v="7"/>
  </r>
  <r>
    <x v="762"/>
    <x v="38"/>
  </r>
  <r>
    <x v="763"/>
    <x v="31"/>
  </r>
  <r>
    <x v="764"/>
    <x v="12"/>
  </r>
  <r>
    <x v="765"/>
    <x v="32"/>
  </r>
  <r>
    <x v="532"/>
    <x v="11"/>
  </r>
  <r>
    <x v="286"/>
    <x v="4"/>
  </r>
  <r>
    <x v="549"/>
    <x v="2"/>
  </r>
  <r>
    <x v="578"/>
    <x v="8"/>
  </r>
  <r>
    <x v="766"/>
    <x v="27"/>
  </r>
  <r>
    <x v="767"/>
    <x v="4"/>
  </r>
  <r>
    <x v="81"/>
    <x v="10"/>
  </r>
  <r>
    <x v="768"/>
    <x v="10"/>
  </r>
  <r>
    <x v="769"/>
    <x v="22"/>
  </r>
  <r>
    <x v="47"/>
    <x v="16"/>
  </r>
  <r>
    <x v="448"/>
    <x v="9"/>
  </r>
  <r>
    <x v="458"/>
    <x v="41"/>
  </r>
  <r>
    <x v="770"/>
    <x v="5"/>
  </r>
  <r>
    <x v="771"/>
    <x v="6"/>
  </r>
  <r>
    <x v="19"/>
    <x v="17"/>
  </r>
  <r>
    <x v="600"/>
    <x v="8"/>
  </r>
  <r>
    <x v="523"/>
    <x v="5"/>
  </r>
  <r>
    <x v="772"/>
    <x v="8"/>
  </r>
  <r>
    <x v="42"/>
    <x v="30"/>
  </r>
  <r>
    <x v="72"/>
    <x v="25"/>
  </r>
  <r>
    <x v="104"/>
    <x v="43"/>
  </r>
  <r>
    <x v="773"/>
    <x v="10"/>
  </r>
  <r>
    <x v="774"/>
    <x v="28"/>
  </r>
  <r>
    <x v="775"/>
    <x v="28"/>
  </r>
  <r>
    <x v="581"/>
    <x v="41"/>
  </r>
  <r>
    <x v="776"/>
    <x v="9"/>
  </r>
  <r>
    <x v="777"/>
    <x v="27"/>
  </r>
  <r>
    <x v="422"/>
    <x v="15"/>
  </r>
  <r>
    <x v="778"/>
    <x v="12"/>
  </r>
  <r>
    <x v="647"/>
    <x v="4"/>
  </r>
  <r>
    <x v="132"/>
    <x v="9"/>
  </r>
  <r>
    <x v="199"/>
    <x v="20"/>
  </r>
  <r>
    <x v="276"/>
    <x v="4"/>
  </r>
  <r>
    <x v="595"/>
    <x v="15"/>
  </r>
  <r>
    <x v="85"/>
    <x v="38"/>
  </r>
  <r>
    <x v="287"/>
    <x v="43"/>
  </r>
  <r>
    <x v="196"/>
    <x v="38"/>
  </r>
  <r>
    <x v="286"/>
    <x v="38"/>
  </r>
  <r>
    <x v="396"/>
    <x v="2"/>
  </r>
  <r>
    <x v="779"/>
    <x v="0"/>
  </r>
  <r>
    <x v="245"/>
    <x v="13"/>
  </r>
  <r>
    <x v="472"/>
    <x v="19"/>
  </r>
  <r>
    <x v="278"/>
    <x v="6"/>
  </r>
  <r>
    <x v="259"/>
    <x v="4"/>
  </r>
  <r>
    <x v="132"/>
    <x v="0"/>
  </r>
  <r>
    <x v="754"/>
    <x v="5"/>
  </r>
  <r>
    <x v="547"/>
    <x v="20"/>
  </r>
  <r>
    <x v="503"/>
    <x v="1"/>
  </r>
  <r>
    <x v="374"/>
    <x v="23"/>
  </r>
  <r>
    <x v="377"/>
    <x v="6"/>
  </r>
  <r>
    <x v="27"/>
    <x v="0"/>
  </r>
  <r>
    <x v="165"/>
    <x v="8"/>
  </r>
  <r>
    <x v="297"/>
    <x v="38"/>
  </r>
  <r>
    <x v="320"/>
    <x v="16"/>
  </r>
  <r>
    <x v="473"/>
    <x v="8"/>
  </r>
  <r>
    <x v="780"/>
    <x v="50"/>
  </r>
  <r>
    <x v="292"/>
    <x v="10"/>
  </r>
  <r>
    <x v="781"/>
    <x v="19"/>
  </r>
  <r>
    <x v="445"/>
    <x v="5"/>
  </r>
  <r>
    <x v="371"/>
    <x v="18"/>
  </r>
  <r>
    <x v="782"/>
    <x v="2"/>
  </r>
  <r>
    <x v="783"/>
    <x v="57"/>
  </r>
  <r>
    <x v="784"/>
    <x v="10"/>
  </r>
  <r>
    <x v="695"/>
    <x v="22"/>
  </r>
  <r>
    <x v="362"/>
    <x v="21"/>
  </r>
  <r>
    <x v="785"/>
    <x v="21"/>
  </r>
  <r>
    <x v="227"/>
    <x v="20"/>
  </r>
  <r>
    <x v="786"/>
    <x v="5"/>
  </r>
  <r>
    <x v="288"/>
    <x v="4"/>
  </r>
  <r>
    <x v="125"/>
    <x v="31"/>
  </r>
  <r>
    <x v="276"/>
    <x v="9"/>
  </r>
  <r>
    <x v="325"/>
    <x v="1"/>
  </r>
  <r>
    <x v="78"/>
    <x v="13"/>
  </r>
  <r>
    <x v="429"/>
    <x v="12"/>
  </r>
  <r>
    <x v="787"/>
    <x v="19"/>
  </r>
  <r>
    <x v="209"/>
    <x v="15"/>
  </r>
  <r>
    <x v="38"/>
    <x v="15"/>
  </r>
  <r>
    <x v="715"/>
    <x v="7"/>
  </r>
  <r>
    <x v="111"/>
    <x v="4"/>
  </r>
  <r>
    <x v="153"/>
    <x v="36"/>
  </r>
  <r>
    <x v="788"/>
    <x v="38"/>
  </r>
  <r>
    <x v="647"/>
    <x v="12"/>
  </r>
  <r>
    <x v="789"/>
    <x v="5"/>
  </r>
  <r>
    <x v="505"/>
    <x v="6"/>
  </r>
  <r>
    <x v="57"/>
    <x v="31"/>
  </r>
  <r>
    <x v="790"/>
    <x v="12"/>
  </r>
  <r>
    <x v="208"/>
    <x v="12"/>
  </r>
  <r>
    <x v="606"/>
    <x v="31"/>
  </r>
  <r>
    <x v="134"/>
    <x v="13"/>
  </r>
  <r>
    <x v="791"/>
    <x v="1"/>
  </r>
  <r>
    <x v="643"/>
    <x v="33"/>
  </r>
  <r>
    <x v="792"/>
    <x v="20"/>
  </r>
  <r>
    <x v="444"/>
    <x v="19"/>
  </r>
  <r>
    <x v="245"/>
    <x v="21"/>
  </r>
  <r>
    <x v="516"/>
    <x v="31"/>
  </r>
  <r>
    <x v="300"/>
    <x v="44"/>
  </r>
  <r>
    <x v="105"/>
    <x v="9"/>
  </r>
  <r>
    <x v="480"/>
    <x v="22"/>
  </r>
  <r>
    <x v="614"/>
    <x v="2"/>
  </r>
  <r>
    <x v="793"/>
    <x v="61"/>
  </r>
  <r>
    <x v="12"/>
    <x v="31"/>
  </r>
  <r>
    <x v="794"/>
    <x v="12"/>
  </r>
  <r>
    <x v="795"/>
    <x v="7"/>
  </r>
  <r>
    <x v="796"/>
    <x v="1"/>
  </r>
  <r>
    <x v="166"/>
    <x v="8"/>
  </r>
  <r>
    <x v="48"/>
    <x v="25"/>
  </r>
  <r>
    <x v="383"/>
    <x v="17"/>
  </r>
  <r>
    <x v="605"/>
    <x v="21"/>
  </r>
  <r>
    <x v="208"/>
    <x v="0"/>
  </r>
  <r>
    <x v="431"/>
    <x v="10"/>
  </r>
  <r>
    <x v="797"/>
    <x v="9"/>
  </r>
  <r>
    <x v="336"/>
    <x v="49"/>
  </r>
  <r>
    <x v="25"/>
    <x v="14"/>
  </r>
  <r>
    <x v="601"/>
    <x v="5"/>
  </r>
  <r>
    <x v="798"/>
    <x v="41"/>
  </r>
  <r>
    <x v="799"/>
    <x v="28"/>
  </r>
  <r>
    <x v="578"/>
    <x v="27"/>
  </r>
  <r>
    <x v="546"/>
    <x v="55"/>
  </r>
  <r>
    <x v="800"/>
    <x v="19"/>
  </r>
  <r>
    <x v="801"/>
    <x v="15"/>
  </r>
  <r>
    <x v="802"/>
    <x v="19"/>
  </r>
  <r>
    <x v="316"/>
    <x v="0"/>
  </r>
  <r>
    <x v="119"/>
    <x v="14"/>
  </r>
  <r>
    <x v="574"/>
    <x v="5"/>
  </r>
  <r>
    <x v="803"/>
    <x v="10"/>
  </r>
  <r>
    <x v="804"/>
    <x v="11"/>
  </r>
  <r>
    <x v="300"/>
    <x v="51"/>
  </r>
  <r>
    <x v="563"/>
    <x v="9"/>
  </r>
  <r>
    <x v="444"/>
    <x v="5"/>
  </r>
  <r>
    <x v="805"/>
    <x v="6"/>
  </r>
  <r>
    <x v="806"/>
    <x v="9"/>
  </r>
  <r>
    <x v="807"/>
    <x v="32"/>
  </r>
  <r>
    <x v="808"/>
    <x v="27"/>
  </r>
  <r>
    <x v="412"/>
    <x v="12"/>
  </r>
  <r>
    <x v="647"/>
    <x v="13"/>
  </r>
  <r>
    <x v="809"/>
    <x v="6"/>
  </r>
  <r>
    <x v="810"/>
    <x v="55"/>
  </r>
  <r>
    <x v="472"/>
    <x v="2"/>
  </r>
  <r>
    <x v="811"/>
    <x v="18"/>
  </r>
  <r>
    <x v="290"/>
    <x v="13"/>
  </r>
  <r>
    <x v="513"/>
    <x v="50"/>
  </r>
  <r>
    <x v="306"/>
    <x v="40"/>
  </r>
  <r>
    <x v="195"/>
    <x v="4"/>
  </r>
  <r>
    <x v="812"/>
    <x v="24"/>
  </r>
  <r>
    <x v="813"/>
    <x v="10"/>
  </r>
  <r>
    <x v="814"/>
    <x v="6"/>
  </r>
  <r>
    <x v="815"/>
    <x v="12"/>
  </r>
  <r>
    <x v="436"/>
    <x v="9"/>
  </r>
  <r>
    <x v="816"/>
    <x v="14"/>
  </r>
  <r>
    <x v="643"/>
    <x v="31"/>
  </r>
  <r>
    <x v="817"/>
    <x v="23"/>
  </r>
  <r>
    <x v="818"/>
    <x v="27"/>
  </r>
  <r>
    <x v="819"/>
    <x v="4"/>
  </r>
  <r>
    <x v="601"/>
    <x v="4"/>
  </r>
  <r>
    <x v="820"/>
    <x v="34"/>
  </r>
  <r>
    <x v="821"/>
    <x v="34"/>
  </r>
  <r>
    <x v="99"/>
    <x v="15"/>
  </r>
  <r>
    <x v="822"/>
    <x v="12"/>
  </r>
  <r>
    <x v="823"/>
    <x v="27"/>
  </r>
  <r>
    <x v="824"/>
    <x v="23"/>
  </r>
  <r>
    <x v="825"/>
    <x v="23"/>
  </r>
  <r>
    <x v="826"/>
    <x v="27"/>
  </r>
  <r>
    <x v="827"/>
    <x v="32"/>
  </r>
  <r>
    <x v="547"/>
    <x v="21"/>
  </r>
  <r>
    <x v="625"/>
    <x v="22"/>
  </r>
  <r>
    <x v="828"/>
    <x v="51"/>
  </r>
  <r>
    <x v="829"/>
    <x v="12"/>
  </r>
  <r>
    <x v="437"/>
    <x v="7"/>
  </r>
  <r>
    <x v="408"/>
    <x v="7"/>
  </r>
  <r>
    <x v="503"/>
    <x v="43"/>
  </r>
  <r>
    <x v="405"/>
    <x v="7"/>
  </r>
  <r>
    <x v="245"/>
    <x v="47"/>
  </r>
  <r>
    <x v="623"/>
    <x v="20"/>
  </r>
  <r>
    <x v="350"/>
    <x v="58"/>
  </r>
  <r>
    <x v="533"/>
    <x v="63"/>
  </r>
  <r>
    <x v="830"/>
    <x v="30"/>
  </r>
  <r>
    <x v="468"/>
    <x v="8"/>
  </r>
  <r>
    <x v="831"/>
    <x v="19"/>
  </r>
  <r>
    <x v="728"/>
    <x v="11"/>
  </r>
  <r>
    <x v="434"/>
    <x v="19"/>
  </r>
  <r>
    <x v="414"/>
    <x v="4"/>
  </r>
  <r>
    <x v="708"/>
    <x v="7"/>
  </r>
  <r>
    <x v="451"/>
    <x v="8"/>
  </r>
  <r>
    <x v="832"/>
    <x v="2"/>
  </r>
  <r>
    <x v="833"/>
    <x v="24"/>
  </r>
  <r>
    <x v="834"/>
    <x v="22"/>
  </r>
  <r>
    <x v="380"/>
    <x v="21"/>
  </r>
  <r>
    <x v="643"/>
    <x v="23"/>
  </r>
  <r>
    <x v="835"/>
    <x v="22"/>
  </r>
  <r>
    <x v="836"/>
    <x v="11"/>
  </r>
  <r>
    <x v="837"/>
    <x v="4"/>
  </r>
  <r>
    <x v="838"/>
    <x v="51"/>
  </r>
  <r>
    <x v="683"/>
    <x v="37"/>
  </r>
  <r>
    <x v="145"/>
    <x v="23"/>
  </r>
  <r>
    <x v="503"/>
    <x v="43"/>
  </r>
  <r>
    <x v="839"/>
    <x v="7"/>
  </r>
  <r>
    <x v="840"/>
    <x v="23"/>
  </r>
  <r>
    <x v="786"/>
    <x v="18"/>
  </r>
  <r>
    <x v="387"/>
    <x v="55"/>
  </r>
  <r>
    <x v="334"/>
    <x v="30"/>
  </r>
  <r>
    <x v="841"/>
    <x v="2"/>
  </r>
  <r>
    <x v="13"/>
    <x v="28"/>
  </r>
  <r>
    <x v="842"/>
    <x v="37"/>
  </r>
  <r>
    <x v="775"/>
    <x v="15"/>
  </r>
  <r>
    <x v="843"/>
    <x v="10"/>
  </r>
  <r>
    <x v="844"/>
    <x v="61"/>
  </r>
  <r>
    <x v="845"/>
    <x v="11"/>
  </r>
  <r>
    <x v="807"/>
    <x v="2"/>
  </r>
  <r>
    <x v="331"/>
    <x v="9"/>
  </r>
  <r>
    <x v="846"/>
    <x v="13"/>
  </r>
  <r>
    <x v="847"/>
    <x v="15"/>
  </r>
  <r>
    <x v="18"/>
    <x v="1"/>
  </r>
  <r>
    <x v="848"/>
    <x v="8"/>
  </r>
  <r>
    <x v="849"/>
    <x v="11"/>
  </r>
  <r>
    <x v="850"/>
    <x v="22"/>
  </r>
  <r>
    <x v="851"/>
    <x v="17"/>
  </r>
  <r>
    <x v="490"/>
    <x v="1"/>
  </r>
  <r>
    <x v="384"/>
    <x v="16"/>
  </r>
  <r>
    <x v="852"/>
    <x v="12"/>
  </r>
  <r>
    <x v="233"/>
    <x v="41"/>
  </r>
  <r>
    <x v="181"/>
    <x v="21"/>
  </r>
  <r>
    <x v="547"/>
    <x v="18"/>
  </r>
  <r>
    <x v="728"/>
    <x v="5"/>
  </r>
  <r>
    <x v="134"/>
    <x v="27"/>
  </r>
  <r>
    <x v="591"/>
    <x v="10"/>
  </r>
  <r>
    <x v="853"/>
    <x v="18"/>
  </r>
  <r>
    <x v="234"/>
    <x v="11"/>
  </r>
  <r>
    <x v="254"/>
    <x v="30"/>
  </r>
  <r>
    <x v="664"/>
    <x v="54"/>
  </r>
  <r>
    <x v="854"/>
    <x v="41"/>
  </r>
  <r>
    <x v="608"/>
    <x v="0"/>
  </r>
  <r>
    <x v="855"/>
    <x v="23"/>
  </r>
  <r>
    <x v="856"/>
    <x v="31"/>
  </r>
  <r>
    <x v="857"/>
    <x v="54"/>
  </r>
  <r>
    <x v="140"/>
    <x v="4"/>
  </r>
  <r>
    <x v="274"/>
    <x v="64"/>
  </r>
  <r>
    <x v="343"/>
    <x v="13"/>
  </r>
  <r>
    <x v="858"/>
    <x v="12"/>
  </r>
  <r>
    <x v="354"/>
    <x v="2"/>
  </r>
  <r>
    <x v="281"/>
    <x v="13"/>
  </r>
  <r>
    <x v="859"/>
    <x v="2"/>
  </r>
  <r>
    <x v="629"/>
    <x v="6"/>
  </r>
  <r>
    <x v="860"/>
    <x v="10"/>
  </r>
  <r>
    <x v="739"/>
    <x v="9"/>
  </r>
  <r>
    <x v="861"/>
    <x v="1"/>
  </r>
  <r>
    <x v="862"/>
    <x v="20"/>
  </r>
  <r>
    <x v="656"/>
    <x v="64"/>
  </r>
  <r>
    <x v="655"/>
    <x v="31"/>
  </r>
  <r>
    <x v="368"/>
    <x v="43"/>
  </r>
  <r>
    <x v="16"/>
    <x v="5"/>
  </r>
  <r>
    <x v="157"/>
    <x v="11"/>
  </r>
  <r>
    <x v="612"/>
    <x v="12"/>
  </r>
  <r>
    <x v="27"/>
    <x v="54"/>
  </r>
  <r>
    <x v="494"/>
    <x v="16"/>
  </r>
  <r>
    <x v="480"/>
    <x v="9"/>
  </r>
  <r>
    <x v="298"/>
    <x v="11"/>
  </r>
  <r>
    <x v="137"/>
    <x v="13"/>
  </r>
  <r>
    <x v="863"/>
    <x v="43"/>
  </r>
  <r>
    <x v="173"/>
    <x v="9"/>
  </r>
  <r>
    <x v="815"/>
    <x v="27"/>
  </r>
  <r>
    <x v="389"/>
    <x v="20"/>
  </r>
  <r>
    <x v="864"/>
    <x v="10"/>
  </r>
  <r>
    <x v="401"/>
    <x v="12"/>
  </r>
  <r>
    <x v="733"/>
    <x v="13"/>
  </r>
  <r>
    <x v="865"/>
    <x v="32"/>
  </r>
  <r>
    <x v="150"/>
    <x v="51"/>
  </r>
  <r>
    <x v="866"/>
    <x v="8"/>
  </r>
  <r>
    <x v="867"/>
    <x v="4"/>
  </r>
  <r>
    <x v="868"/>
    <x v="22"/>
  </r>
  <r>
    <x v="434"/>
    <x v="5"/>
  </r>
  <r>
    <x v="513"/>
    <x v="43"/>
  </r>
  <r>
    <x v="720"/>
    <x v="11"/>
  </r>
  <r>
    <x v="869"/>
    <x v="23"/>
  </r>
  <r>
    <x v="870"/>
    <x v="5"/>
  </r>
  <r>
    <x v="490"/>
    <x v="31"/>
  </r>
  <r>
    <x v="871"/>
    <x v="43"/>
  </r>
  <r>
    <x v="850"/>
    <x v="28"/>
  </r>
  <r>
    <x v="309"/>
    <x v="41"/>
  </r>
  <r>
    <x v="872"/>
    <x v="34"/>
  </r>
  <r>
    <x v="873"/>
    <x v="10"/>
  </r>
  <r>
    <x v="277"/>
    <x v="65"/>
  </r>
  <r>
    <x v="306"/>
    <x v="13"/>
  </r>
  <r>
    <x v="367"/>
    <x v="37"/>
  </r>
  <r>
    <x v="198"/>
    <x v="12"/>
  </r>
  <r>
    <x v="444"/>
    <x v="17"/>
  </r>
  <r>
    <x v="325"/>
    <x v="16"/>
  </r>
  <r>
    <x v="625"/>
    <x v="13"/>
  </r>
  <r>
    <x v="754"/>
    <x v="9"/>
  </r>
  <r>
    <x v="643"/>
    <x v="36"/>
  </r>
  <r>
    <x v="568"/>
    <x v="2"/>
  </r>
  <r>
    <x v="874"/>
    <x v="2"/>
  </r>
  <r>
    <x v="875"/>
    <x v="10"/>
  </r>
  <r>
    <x v="156"/>
    <x v="1"/>
  </r>
  <r>
    <x v="309"/>
    <x v="1"/>
  </r>
  <r>
    <x v="150"/>
    <x v="9"/>
  </r>
  <r>
    <x v="754"/>
    <x v="25"/>
  </r>
  <r>
    <x v="876"/>
    <x v="7"/>
  </r>
  <r>
    <x v="653"/>
    <x v="4"/>
  </r>
  <r>
    <x v="523"/>
    <x v="28"/>
  </r>
  <r>
    <x v="634"/>
    <x v="9"/>
  </r>
  <r>
    <x v="205"/>
    <x v="9"/>
  </r>
  <r>
    <x v="95"/>
    <x v="23"/>
  </r>
  <r>
    <x v="436"/>
    <x v="27"/>
  </r>
  <r>
    <x v="608"/>
    <x v="66"/>
  </r>
  <r>
    <x v="27"/>
    <x v="10"/>
  </r>
  <r>
    <x v="877"/>
    <x v="37"/>
  </r>
  <r>
    <x v="606"/>
    <x v="13"/>
  </r>
  <r>
    <x v="878"/>
    <x v="19"/>
  </r>
  <r>
    <x v="448"/>
    <x v="13"/>
  </r>
  <r>
    <x v="879"/>
    <x v="10"/>
  </r>
  <r>
    <x v="362"/>
    <x v="22"/>
  </r>
  <r>
    <x v="880"/>
    <x v="5"/>
  </r>
  <r>
    <x v="881"/>
    <x v="2"/>
  </r>
  <r>
    <x v="882"/>
    <x v="5"/>
  </r>
  <r>
    <x v="631"/>
    <x v="8"/>
  </r>
  <r>
    <x v="765"/>
    <x v="2"/>
  </r>
  <r>
    <x v="883"/>
    <x v="1"/>
  </r>
  <r>
    <x v="129"/>
    <x v="1"/>
  </r>
  <r>
    <x v="884"/>
    <x v="15"/>
  </r>
  <r>
    <x v="885"/>
    <x v="1"/>
  </r>
  <r>
    <x v="769"/>
    <x v="21"/>
  </r>
  <r>
    <x v="886"/>
    <x v="15"/>
  </r>
  <r>
    <x v="409"/>
    <x v="5"/>
  </r>
  <r>
    <x v="887"/>
    <x v="7"/>
  </r>
  <r>
    <x v="744"/>
    <x v="30"/>
  </r>
  <r>
    <x v="421"/>
    <x v="14"/>
  </r>
  <r>
    <x v="131"/>
    <x v="11"/>
  </r>
  <r>
    <x v="230"/>
    <x v="27"/>
  </r>
  <r>
    <x v="531"/>
    <x v="32"/>
  </r>
  <r>
    <x v="888"/>
    <x v="23"/>
  </r>
  <r>
    <x v="695"/>
    <x v="15"/>
  </r>
  <r>
    <x v="325"/>
    <x v="4"/>
  </r>
  <r>
    <x v="889"/>
    <x v="12"/>
  </r>
  <r>
    <x v="188"/>
    <x v="38"/>
  </r>
  <r>
    <x v="890"/>
    <x v="51"/>
  </r>
  <r>
    <x v="354"/>
    <x v="21"/>
  </r>
  <r>
    <x v="362"/>
    <x v="19"/>
  </r>
  <r>
    <x v="476"/>
    <x v="21"/>
  </r>
  <r>
    <x v="794"/>
    <x v="18"/>
  </r>
  <r>
    <x v="112"/>
    <x v="21"/>
  </r>
  <r>
    <x v="763"/>
    <x v="4"/>
  </r>
  <r>
    <x v="891"/>
    <x v="8"/>
  </r>
  <r>
    <x v="2"/>
    <x v="8"/>
  </r>
  <r>
    <x v="892"/>
    <x v="27"/>
  </r>
  <r>
    <x v="179"/>
    <x v="21"/>
  </r>
  <r>
    <x v="893"/>
    <x v="43"/>
  </r>
  <r>
    <x v="894"/>
    <x v="12"/>
  </r>
  <r>
    <x v="778"/>
    <x v="20"/>
  </r>
  <r>
    <x v="895"/>
    <x v="10"/>
  </r>
  <r>
    <x v="470"/>
    <x v="65"/>
  </r>
  <r>
    <x v="38"/>
    <x v="54"/>
  </r>
  <r>
    <x v="125"/>
    <x v="5"/>
  </r>
  <r>
    <x v="38"/>
    <x v="45"/>
  </r>
  <r>
    <x v="896"/>
    <x v="37"/>
  </r>
  <r>
    <x v="164"/>
    <x v="21"/>
  </r>
  <r>
    <x v="238"/>
    <x v="6"/>
  </r>
  <r>
    <x v="249"/>
    <x v="6"/>
  </r>
  <r>
    <x v="897"/>
    <x v="9"/>
  </r>
  <r>
    <x v="898"/>
    <x v="27"/>
  </r>
  <r>
    <x v="899"/>
    <x v="22"/>
  </r>
  <r>
    <x v="153"/>
    <x v="16"/>
  </r>
  <r>
    <x v="33"/>
    <x v="28"/>
  </r>
  <r>
    <x v="355"/>
    <x v="11"/>
  </r>
  <r>
    <x v="753"/>
    <x v="2"/>
  </r>
  <r>
    <x v="239"/>
    <x v="11"/>
  </r>
  <r>
    <x v="775"/>
    <x v="12"/>
  </r>
  <r>
    <x v="215"/>
    <x v="13"/>
  </r>
  <r>
    <x v="523"/>
    <x v="10"/>
  </r>
  <r>
    <x v="338"/>
    <x v="22"/>
  </r>
  <r>
    <x v="689"/>
    <x v="18"/>
  </r>
  <r>
    <x v="225"/>
    <x v="6"/>
  </r>
  <r>
    <x v="536"/>
    <x v="38"/>
  </r>
  <r>
    <x v="900"/>
    <x v="30"/>
  </r>
  <r>
    <x v="719"/>
    <x v="22"/>
  </r>
  <r>
    <x v="794"/>
    <x v="6"/>
  </r>
  <r>
    <x v="24"/>
    <x v="7"/>
  </r>
  <r>
    <x v="901"/>
    <x v="19"/>
  </r>
  <r>
    <x v="794"/>
    <x v="2"/>
  </r>
  <r>
    <x v="409"/>
    <x v="4"/>
  </r>
  <r>
    <x v="902"/>
    <x v="51"/>
  </r>
  <r>
    <x v="903"/>
    <x v="64"/>
  </r>
  <r>
    <x v="904"/>
    <x v="1"/>
  </r>
  <r>
    <x v="905"/>
    <x v="9"/>
  </r>
  <r>
    <x v="906"/>
    <x v="10"/>
  </r>
  <r>
    <x v="571"/>
    <x v="1"/>
  </r>
  <r>
    <x v="907"/>
    <x v="27"/>
  </r>
  <r>
    <x v="908"/>
    <x v="10"/>
  </r>
  <r>
    <x v="443"/>
    <x v="27"/>
  </r>
  <r>
    <x v="665"/>
    <x v="2"/>
  </r>
  <r>
    <x v="704"/>
    <x v="3"/>
  </r>
  <r>
    <x v="212"/>
    <x v="4"/>
  </r>
  <r>
    <x v="909"/>
    <x v="16"/>
  </r>
  <r>
    <x v="855"/>
    <x v="55"/>
  </r>
  <r>
    <x v="910"/>
    <x v="21"/>
  </r>
  <r>
    <x v="618"/>
    <x v="34"/>
  </r>
  <r>
    <x v="440"/>
    <x v="35"/>
  </r>
  <r>
    <x v="276"/>
    <x v="15"/>
  </r>
  <r>
    <x v="911"/>
    <x v="1"/>
  </r>
  <r>
    <x v="912"/>
    <x v="20"/>
  </r>
  <r>
    <x v="913"/>
    <x v="42"/>
  </r>
  <r>
    <x v="704"/>
    <x v="7"/>
  </r>
  <r>
    <x v="113"/>
    <x v="51"/>
  </r>
  <r>
    <x v="80"/>
    <x v="41"/>
  </r>
  <r>
    <x v="914"/>
    <x v="8"/>
  </r>
  <r>
    <x v="889"/>
    <x v="1"/>
  </r>
  <r>
    <x v="671"/>
    <x v="27"/>
  </r>
  <r>
    <x v="229"/>
    <x v="15"/>
  </r>
  <r>
    <x v="578"/>
    <x v="28"/>
  </r>
  <r>
    <x v="915"/>
    <x v="11"/>
  </r>
  <r>
    <x v="524"/>
    <x v="1"/>
  </r>
  <r>
    <x v="53"/>
    <x v="27"/>
  </r>
  <r>
    <x v="916"/>
    <x v="14"/>
  </r>
  <r>
    <x v="917"/>
    <x v="20"/>
  </r>
  <r>
    <x v="918"/>
    <x v="46"/>
  </r>
  <r>
    <x v="919"/>
    <x v="0"/>
  </r>
  <r>
    <x v="396"/>
    <x v="32"/>
  </r>
  <r>
    <x v="490"/>
    <x v="30"/>
  </r>
  <r>
    <x v="920"/>
    <x v="6"/>
  </r>
  <r>
    <x v="827"/>
    <x v="10"/>
  </r>
  <r>
    <x v="145"/>
    <x v="59"/>
  </r>
  <r>
    <x v="151"/>
    <x v="27"/>
  </r>
  <r>
    <x v="444"/>
    <x v="7"/>
  </r>
  <r>
    <x v="50"/>
    <x v="28"/>
  </r>
  <r>
    <x v="228"/>
    <x v="54"/>
  </r>
  <r>
    <x v="921"/>
    <x v="18"/>
  </r>
  <r>
    <x v="922"/>
    <x v="22"/>
  </r>
  <r>
    <x v="923"/>
    <x v="15"/>
  </r>
  <r>
    <x v="924"/>
    <x v="2"/>
  </r>
  <r>
    <x v="925"/>
    <x v="58"/>
  </r>
  <r>
    <x v="513"/>
    <x v="67"/>
  </r>
  <r>
    <x v="926"/>
    <x v="8"/>
  </r>
  <r>
    <x v="199"/>
    <x v="14"/>
  </r>
  <r>
    <x v="927"/>
    <x v="9"/>
  </r>
  <r>
    <x v="422"/>
    <x v="40"/>
  </r>
  <r>
    <x v="524"/>
    <x v="34"/>
  </r>
  <r>
    <x v="928"/>
    <x v="5"/>
  </r>
  <r>
    <x v="929"/>
    <x v="5"/>
  </r>
  <r>
    <x v="468"/>
    <x v="18"/>
  </r>
  <r>
    <x v="930"/>
    <x v="22"/>
  </r>
  <r>
    <x v="455"/>
    <x v="10"/>
  </r>
  <r>
    <x v="931"/>
    <x v="58"/>
  </r>
  <r>
    <x v="292"/>
    <x v="7"/>
  </r>
  <r>
    <x v="932"/>
    <x v="4"/>
  </r>
  <r>
    <x v="105"/>
    <x v="7"/>
  </r>
  <r>
    <x v="135"/>
    <x v="13"/>
  </r>
  <r>
    <x v="933"/>
    <x v="30"/>
  </r>
  <r>
    <x v="511"/>
    <x v="4"/>
  </r>
  <r>
    <x v="234"/>
    <x v="58"/>
  </r>
  <r>
    <x v="934"/>
    <x v="10"/>
  </r>
  <r>
    <x v="422"/>
    <x v="32"/>
  </r>
  <r>
    <x v="935"/>
    <x v="22"/>
  </r>
  <r>
    <x v="778"/>
    <x v="34"/>
  </r>
  <r>
    <x v="936"/>
    <x v="22"/>
  </r>
  <r>
    <x v="937"/>
    <x v="12"/>
  </r>
  <r>
    <x v="12"/>
    <x v="23"/>
  </r>
  <r>
    <x v="113"/>
    <x v="8"/>
  </r>
  <r>
    <x v="938"/>
    <x v="32"/>
  </r>
  <r>
    <x v="533"/>
    <x v="65"/>
  </r>
  <r>
    <x v="939"/>
    <x v="9"/>
  </r>
  <r>
    <x v="940"/>
    <x v="11"/>
  </r>
  <r>
    <x v="941"/>
    <x v="24"/>
  </r>
  <r>
    <x v="942"/>
    <x v="27"/>
  </r>
  <r>
    <x v="943"/>
    <x v="2"/>
  </r>
  <r>
    <x v="704"/>
    <x v="15"/>
  </r>
  <r>
    <x v="553"/>
    <x v="18"/>
  </r>
  <r>
    <x v="229"/>
    <x v="12"/>
  </r>
  <r>
    <x v="944"/>
    <x v="21"/>
  </r>
  <r>
    <x v="945"/>
    <x v="27"/>
  </r>
  <r>
    <x v="276"/>
    <x v="37"/>
  </r>
  <r>
    <x v="395"/>
    <x v="2"/>
  </r>
  <r>
    <x v="695"/>
    <x v="43"/>
  </r>
  <r>
    <x v="946"/>
    <x v="43"/>
  </r>
  <r>
    <x v="119"/>
    <x v="21"/>
  </r>
  <r>
    <x v="1"/>
    <x v="41"/>
  </r>
  <r>
    <x v="381"/>
    <x v="2"/>
  </r>
  <r>
    <x v="386"/>
    <x v="1"/>
  </r>
  <r>
    <x v="199"/>
    <x v="2"/>
  </r>
  <r>
    <x v="57"/>
    <x v="9"/>
  </r>
  <r>
    <x v="947"/>
    <x v="15"/>
  </r>
  <r>
    <x v="151"/>
    <x v="3"/>
  </r>
  <r>
    <x v="490"/>
    <x v="18"/>
  </r>
  <r>
    <x v="836"/>
    <x v="22"/>
  </r>
  <r>
    <x v="695"/>
    <x v="18"/>
  </r>
  <r>
    <x v="948"/>
    <x v="28"/>
  </r>
  <r>
    <x v="812"/>
    <x v="15"/>
  </r>
  <r>
    <x v="434"/>
    <x v="8"/>
  </r>
  <r>
    <x v="695"/>
    <x v="7"/>
  </r>
  <r>
    <x v="188"/>
    <x v="17"/>
  </r>
  <r>
    <x v="33"/>
    <x v="18"/>
  </r>
  <r>
    <x v="605"/>
    <x v="40"/>
  </r>
  <r>
    <x v="949"/>
    <x v="11"/>
  </r>
  <r>
    <x v="242"/>
    <x v="21"/>
  </r>
  <r>
    <x v="242"/>
    <x v="4"/>
  </r>
  <r>
    <x v="321"/>
    <x v="6"/>
  </r>
  <r>
    <x v="226"/>
    <x v="10"/>
  </r>
  <r>
    <x v="601"/>
    <x v="61"/>
  </r>
  <r>
    <x v="950"/>
    <x v="32"/>
  </r>
  <r>
    <x v="951"/>
    <x v="16"/>
  </r>
  <r>
    <x v="494"/>
    <x v="27"/>
  </r>
  <r>
    <x v="422"/>
    <x v="31"/>
  </r>
  <r>
    <x v="952"/>
    <x v="23"/>
  </r>
  <r>
    <x v="801"/>
    <x v="43"/>
  </r>
  <r>
    <x v="953"/>
    <x v="38"/>
  </r>
  <r>
    <x v="954"/>
    <x v="4"/>
  </r>
  <r>
    <x v="470"/>
    <x v="5"/>
  </r>
  <r>
    <x v="775"/>
    <x v="68"/>
  </r>
  <r>
    <x v="77"/>
    <x v="20"/>
  </r>
  <r>
    <x v="387"/>
    <x v="4"/>
  </r>
  <r>
    <x v="771"/>
    <x v="19"/>
  </r>
  <r>
    <x v="955"/>
    <x v="9"/>
  </r>
  <r>
    <x v="956"/>
    <x v="30"/>
  </r>
  <r>
    <x v="957"/>
    <x v="5"/>
  </r>
  <r>
    <x v="958"/>
    <x v="7"/>
  </r>
  <r>
    <x v="959"/>
    <x v="22"/>
  </r>
  <r>
    <x v="960"/>
    <x v="1"/>
  </r>
  <r>
    <x v="691"/>
    <x v="4"/>
  </r>
  <r>
    <x v="961"/>
    <x v="9"/>
  </r>
  <r>
    <x v="655"/>
    <x v="10"/>
  </r>
  <r>
    <x v="650"/>
    <x v="23"/>
  </r>
  <r>
    <x v="962"/>
    <x v="13"/>
  </r>
  <r>
    <x v="836"/>
    <x v="44"/>
  </r>
  <r>
    <x v="963"/>
    <x v="21"/>
  </r>
  <r>
    <x v="834"/>
    <x v="1"/>
  </r>
  <r>
    <x v="721"/>
    <x v="22"/>
  </r>
  <r>
    <x v="149"/>
    <x v="38"/>
  </r>
  <r>
    <x v="760"/>
    <x v="9"/>
  </r>
  <r>
    <x v="964"/>
    <x v="4"/>
  </r>
  <r>
    <x v="324"/>
    <x v="19"/>
  </r>
  <r>
    <x v="965"/>
    <x v="2"/>
  </r>
  <r>
    <x v="966"/>
    <x v="38"/>
  </r>
  <r>
    <x v="967"/>
    <x v="2"/>
  </r>
  <r>
    <x v="53"/>
    <x v="13"/>
  </r>
  <r>
    <x v="936"/>
    <x v="68"/>
  </r>
  <r>
    <x v="582"/>
    <x v="34"/>
  </r>
  <r>
    <x v="619"/>
    <x v="33"/>
  </r>
  <r>
    <x v="968"/>
    <x v="22"/>
  </r>
  <r>
    <x v="507"/>
    <x v="15"/>
  </r>
  <r>
    <x v="314"/>
    <x v="10"/>
  </r>
  <r>
    <x v="969"/>
    <x v="66"/>
  </r>
  <r>
    <x v="337"/>
    <x v="40"/>
  </r>
  <r>
    <x v="970"/>
    <x v="7"/>
  </r>
  <r>
    <x v="971"/>
    <x v="44"/>
  </r>
  <r>
    <x v="972"/>
    <x v="23"/>
  </r>
  <r>
    <x v="973"/>
    <x v="5"/>
  </r>
  <r>
    <x v="974"/>
    <x v="43"/>
  </r>
  <r>
    <x v="445"/>
    <x v="38"/>
  </r>
  <r>
    <x v="975"/>
    <x v="38"/>
  </r>
  <r>
    <x v="887"/>
    <x v="12"/>
  </r>
  <r>
    <x v="879"/>
    <x v="1"/>
  </r>
  <r>
    <x v="259"/>
    <x v="13"/>
  </r>
  <r>
    <x v="560"/>
    <x v="67"/>
  </r>
  <r>
    <x v="376"/>
    <x v="21"/>
  </r>
  <r>
    <x v="976"/>
    <x v="9"/>
  </r>
  <r>
    <x v="547"/>
    <x v="15"/>
  </r>
  <r>
    <x v="916"/>
    <x v="12"/>
  </r>
  <r>
    <x v="327"/>
    <x v="15"/>
  </r>
  <r>
    <x v="43"/>
    <x v="15"/>
  </r>
  <r>
    <x v="577"/>
    <x v="41"/>
  </r>
  <r>
    <x v="794"/>
    <x v="8"/>
  </r>
  <r>
    <x v="977"/>
    <x v="7"/>
  </r>
  <r>
    <x v="342"/>
    <x v="26"/>
  </r>
  <r>
    <x v="80"/>
    <x v="8"/>
  </r>
  <r>
    <x v="98"/>
    <x v="33"/>
  </r>
  <r>
    <x v="978"/>
    <x v="38"/>
  </r>
  <r>
    <x v="108"/>
    <x v="15"/>
  </r>
  <r>
    <x v="655"/>
    <x v="66"/>
  </r>
  <r>
    <x v="979"/>
    <x v="7"/>
  </r>
  <r>
    <x v="145"/>
    <x v="1"/>
  </r>
  <r>
    <x v="980"/>
    <x v="21"/>
  </r>
  <r>
    <x v="394"/>
    <x v="10"/>
  </r>
  <r>
    <x v="981"/>
    <x v="43"/>
  </r>
  <r>
    <x v="982"/>
    <x v="8"/>
  </r>
  <r>
    <x v="983"/>
    <x v="5"/>
  </r>
  <r>
    <x v="984"/>
    <x v="22"/>
  </r>
  <r>
    <x v="985"/>
    <x v="21"/>
  </r>
  <r>
    <x v="986"/>
    <x v="12"/>
  </r>
  <r>
    <x v="987"/>
    <x v="19"/>
  </r>
  <r>
    <x v="988"/>
    <x v="37"/>
  </r>
  <r>
    <x v="173"/>
    <x v="34"/>
  </r>
  <r>
    <x v="232"/>
    <x v="13"/>
  </r>
  <r>
    <x v="515"/>
    <x v="28"/>
  </r>
  <r>
    <x v="254"/>
    <x v="20"/>
  </r>
  <r>
    <x v="989"/>
    <x v="31"/>
  </r>
  <r>
    <x v="550"/>
    <x v="5"/>
  </r>
  <r>
    <x v="167"/>
    <x v="10"/>
  </r>
  <r>
    <x v="486"/>
    <x v="27"/>
  </r>
  <r>
    <x v="326"/>
    <x v="15"/>
  </r>
  <r>
    <x v="274"/>
    <x v="30"/>
  </r>
  <r>
    <x v="852"/>
    <x v="13"/>
  </r>
  <r>
    <x v="244"/>
    <x v="23"/>
  </r>
  <r>
    <x v="60"/>
    <x v="21"/>
  </r>
  <r>
    <x v="990"/>
    <x v="7"/>
  </r>
  <r>
    <x v="924"/>
    <x v="38"/>
  </r>
  <r>
    <x v="618"/>
    <x v="25"/>
  </r>
  <r>
    <x v="991"/>
    <x v="20"/>
  </r>
  <r>
    <x v="189"/>
    <x v="2"/>
  </r>
  <r>
    <x v="605"/>
    <x v="18"/>
  </r>
  <r>
    <x v="95"/>
    <x v="13"/>
  </r>
  <r>
    <x v="130"/>
    <x v="34"/>
  </r>
  <r>
    <x v="428"/>
    <x v="26"/>
  </r>
  <r>
    <x v="919"/>
    <x v="3"/>
  </r>
  <r>
    <x v="196"/>
    <x v="23"/>
  </r>
  <r>
    <x v="992"/>
    <x v="54"/>
  </r>
  <r>
    <x v="986"/>
    <x v="40"/>
  </r>
  <r>
    <x v="419"/>
    <x v="9"/>
  </r>
  <r>
    <x v="113"/>
    <x v="28"/>
  </r>
  <r>
    <x v="695"/>
    <x v="1"/>
  </r>
  <r>
    <x v="115"/>
    <x v="4"/>
  </r>
  <r>
    <x v="802"/>
    <x v="57"/>
  </r>
  <r>
    <x v="103"/>
    <x v="12"/>
  </r>
  <r>
    <x v="993"/>
    <x v="35"/>
  </r>
  <r>
    <x v="468"/>
    <x v="5"/>
  </r>
  <r>
    <x v="994"/>
    <x v="15"/>
  </r>
  <r>
    <x v="271"/>
    <x v="32"/>
  </r>
  <r>
    <x v="995"/>
    <x v="12"/>
  </r>
  <r>
    <x v="809"/>
    <x v="21"/>
  </r>
  <r>
    <x v="48"/>
    <x v="10"/>
  </r>
  <r>
    <x v="996"/>
    <x v="22"/>
  </r>
  <r>
    <x v="276"/>
    <x v="21"/>
  </r>
  <r>
    <x v="997"/>
    <x v="20"/>
  </r>
  <r>
    <x v="463"/>
    <x v="22"/>
  </r>
  <r>
    <x v="695"/>
    <x v="6"/>
  </r>
  <r>
    <x v="998"/>
    <x v="19"/>
  </r>
  <r>
    <x v="874"/>
    <x v="16"/>
  </r>
  <r>
    <x v="999"/>
    <x v="5"/>
  </r>
  <r>
    <x v="568"/>
    <x v="20"/>
  </r>
  <r>
    <x v="463"/>
    <x v="16"/>
  </r>
  <r>
    <x v="125"/>
    <x v="21"/>
  </r>
  <r>
    <x v="759"/>
    <x v="21"/>
  </r>
  <r>
    <x v="1000"/>
    <x v="8"/>
  </r>
  <r>
    <x v="1001"/>
    <x v="11"/>
  </r>
  <r>
    <x v="208"/>
    <x v="11"/>
  </r>
  <r>
    <x v="1002"/>
    <x v="5"/>
  </r>
  <r>
    <x v="106"/>
    <x v="4"/>
  </r>
  <r>
    <x v="339"/>
    <x v="10"/>
  </r>
  <r>
    <x v="1003"/>
    <x v="20"/>
  </r>
  <r>
    <x v="1004"/>
    <x v="69"/>
  </r>
  <r>
    <x v="450"/>
    <x v="22"/>
  </r>
  <r>
    <x v="1005"/>
    <x v="20"/>
  </r>
  <r>
    <x v="787"/>
    <x v="1"/>
  </r>
  <r>
    <x v="24"/>
    <x v="15"/>
  </r>
  <r>
    <x v="688"/>
    <x v="9"/>
  </r>
  <r>
    <x v="193"/>
    <x v="4"/>
  </r>
  <r>
    <x v="128"/>
    <x v="6"/>
  </r>
  <r>
    <x v="1006"/>
    <x v="24"/>
  </r>
  <r>
    <x v="85"/>
    <x v="65"/>
  </r>
  <r>
    <x v="544"/>
    <x v="15"/>
  </r>
  <r>
    <x v="1007"/>
    <x v="10"/>
  </r>
  <r>
    <x v="695"/>
    <x v="11"/>
  </r>
  <r>
    <x v="1008"/>
    <x v="7"/>
  </r>
  <r>
    <x v="1009"/>
    <x v="22"/>
  </r>
  <r>
    <x v="1010"/>
    <x v="6"/>
  </r>
  <r>
    <x v="1011"/>
    <x v="11"/>
  </r>
  <r>
    <x v="239"/>
    <x v="32"/>
  </r>
  <r>
    <x v="553"/>
    <x v="43"/>
  </r>
  <r>
    <x v="1012"/>
    <x v="0"/>
  </r>
  <r>
    <x v="1013"/>
    <x v="43"/>
  </r>
  <r>
    <x v="1014"/>
    <x v="2"/>
  </r>
  <r>
    <x v="232"/>
    <x v="1"/>
  </r>
  <r>
    <x v="167"/>
    <x v="13"/>
  </r>
  <r>
    <x v="1015"/>
    <x v="27"/>
  </r>
  <r>
    <x v="870"/>
    <x v="27"/>
  </r>
  <r>
    <x v="809"/>
    <x v="24"/>
  </r>
  <r>
    <x v="1016"/>
    <x v="23"/>
  </r>
  <r>
    <x v="559"/>
    <x v="2"/>
  </r>
  <r>
    <x v="794"/>
    <x v="40"/>
  </r>
  <r>
    <x v="1017"/>
    <x v="32"/>
  </r>
  <r>
    <x v="107"/>
    <x v="10"/>
  </r>
  <r>
    <x v="1018"/>
    <x v="10"/>
  </r>
  <r>
    <x v="1019"/>
    <x v="20"/>
  </r>
  <r>
    <x v="1020"/>
    <x v="31"/>
  </r>
  <r>
    <x v="1021"/>
    <x v="7"/>
  </r>
  <r>
    <x v="1022"/>
    <x v="13"/>
  </r>
  <r>
    <x v="1023"/>
    <x v="43"/>
  </r>
  <r>
    <x v="314"/>
    <x v="12"/>
  </r>
  <r>
    <x v="0"/>
    <x v="40"/>
  </r>
  <r>
    <x v="1024"/>
    <x v="9"/>
  </r>
  <r>
    <x v="418"/>
    <x v="38"/>
  </r>
  <r>
    <x v="625"/>
    <x v="46"/>
  </r>
  <r>
    <x v="689"/>
    <x v="7"/>
  </r>
  <r>
    <x v="425"/>
    <x v="20"/>
  </r>
  <r>
    <x v="468"/>
    <x v="34"/>
  </r>
  <r>
    <x v="186"/>
    <x v="1"/>
  </r>
  <r>
    <x v="1025"/>
    <x v="18"/>
  </r>
  <r>
    <x v="578"/>
    <x v="10"/>
  </r>
  <r>
    <x v="795"/>
    <x v="15"/>
  </r>
  <r>
    <x v="1026"/>
    <x v="0"/>
  </r>
  <r>
    <x v="332"/>
    <x v="8"/>
  </r>
  <r>
    <x v="28"/>
    <x v="11"/>
  </r>
  <r>
    <x v="1027"/>
    <x v="11"/>
  </r>
  <r>
    <x v="984"/>
    <x v="58"/>
  </r>
  <r>
    <x v="629"/>
    <x v="6"/>
  </r>
  <r>
    <x v="399"/>
    <x v="38"/>
  </r>
  <r>
    <x v="725"/>
    <x v="10"/>
  </r>
  <r>
    <x v="1028"/>
    <x v="21"/>
  </r>
  <r>
    <x v="1029"/>
    <x v="1"/>
  </r>
  <r>
    <x v="1030"/>
    <x v="10"/>
  </r>
  <r>
    <x v="620"/>
    <x v="6"/>
  </r>
  <r>
    <x v="6"/>
    <x v="61"/>
  </r>
  <r>
    <x v="1031"/>
    <x v="18"/>
  </r>
  <r>
    <x v="1032"/>
    <x v="13"/>
  </r>
  <r>
    <x v="1033"/>
    <x v="13"/>
  </r>
  <r>
    <x v="273"/>
    <x v="37"/>
  </r>
  <r>
    <x v="1034"/>
    <x v="16"/>
  </r>
  <r>
    <x v="1035"/>
    <x v="34"/>
  </r>
  <r>
    <x v="371"/>
    <x v="5"/>
  </r>
  <r>
    <x v="165"/>
    <x v="13"/>
  </r>
  <r>
    <x v="1036"/>
    <x v="31"/>
  </r>
  <r>
    <x v="1037"/>
    <x v="10"/>
  </r>
  <r>
    <x v="1038"/>
    <x v="22"/>
  </r>
  <r>
    <x v="1039"/>
    <x v="40"/>
  </r>
  <r>
    <x v="1040"/>
    <x v="5"/>
  </r>
  <r>
    <x v="221"/>
    <x v="32"/>
  </r>
  <r>
    <x v="1041"/>
    <x v="54"/>
  </r>
  <r>
    <x v="132"/>
    <x v="43"/>
  </r>
  <r>
    <x v="1042"/>
    <x v="5"/>
  </r>
  <r>
    <x v="825"/>
    <x v="12"/>
  </r>
  <r>
    <x v="1043"/>
    <x v="14"/>
  </r>
  <r>
    <x v="1044"/>
    <x v="22"/>
  </r>
  <r>
    <x v="1045"/>
    <x v="46"/>
  </r>
  <r>
    <x v="1046"/>
    <x v="51"/>
  </r>
  <r>
    <x v="1047"/>
    <x v="19"/>
  </r>
  <r>
    <x v="221"/>
    <x v="32"/>
  </r>
  <r>
    <x v="78"/>
    <x v="26"/>
  </r>
  <r>
    <x v="106"/>
    <x v="0"/>
  </r>
  <r>
    <x v="1048"/>
    <x v="23"/>
  </r>
  <r>
    <x v="1049"/>
    <x v="12"/>
  </r>
  <r>
    <x v="1050"/>
    <x v="7"/>
  </r>
  <r>
    <x v="110"/>
    <x v="22"/>
  </r>
  <r>
    <x v="1051"/>
    <x v="0"/>
  </r>
  <r>
    <x v="339"/>
    <x v="0"/>
  </r>
  <r>
    <x v="858"/>
    <x v="37"/>
  </r>
  <r>
    <x v="234"/>
    <x v="10"/>
  </r>
  <r>
    <x v="354"/>
    <x v="10"/>
  </r>
  <r>
    <x v="1052"/>
    <x v="23"/>
  </r>
  <r>
    <x v="330"/>
    <x v="23"/>
  </r>
  <r>
    <x v="469"/>
    <x v="2"/>
  </r>
  <r>
    <x v="88"/>
    <x v="5"/>
  </r>
  <r>
    <x v="1053"/>
    <x v="23"/>
  </r>
  <r>
    <x v="1054"/>
    <x v="21"/>
  </r>
  <r>
    <x v="37"/>
    <x v="23"/>
  </r>
  <r>
    <x v="432"/>
    <x v="38"/>
  </r>
  <r>
    <x v="264"/>
    <x v="41"/>
  </r>
  <r>
    <x v="1055"/>
    <x v="19"/>
  </r>
  <r>
    <x v="574"/>
    <x v="13"/>
  </r>
  <r>
    <x v="1056"/>
    <x v="41"/>
  </r>
  <r>
    <x v="228"/>
    <x v="7"/>
  </r>
  <r>
    <x v="1057"/>
    <x v="30"/>
  </r>
  <r>
    <x v="695"/>
    <x v="69"/>
  </r>
  <r>
    <x v="1058"/>
    <x v="27"/>
  </r>
  <r>
    <x v="902"/>
    <x v="10"/>
  </r>
  <r>
    <x v="1059"/>
    <x v="2"/>
  </r>
  <r>
    <x v="1060"/>
    <x v="12"/>
  </r>
  <r>
    <x v="413"/>
    <x v="18"/>
  </r>
  <r>
    <x v="1061"/>
    <x v="34"/>
  </r>
  <r>
    <x v="695"/>
    <x v="57"/>
  </r>
  <r>
    <x v="990"/>
    <x v="47"/>
  </r>
  <r>
    <x v="1062"/>
    <x v="38"/>
  </r>
  <r>
    <x v="1063"/>
    <x v="10"/>
  </r>
  <r>
    <x v="834"/>
    <x v="56"/>
  </r>
  <r>
    <x v="249"/>
    <x v="32"/>
  </r>
  <r>
    <x v="1064"/>
    <x v="21"/>
  </r>
  <r>
    <x v="1065"/>
    <x v="8"/>
  </r>
  <r>
    <x v="1066"/>
    <x v="4"/>
  </r>
  <r>
    <x v="1067"/>
    <x v="34"/>
  </r>
  <r>
    <x v="695"/>
    <x v="4"/>
  </r>
  <r>
    <x v="1068"/>
    <x v="31"/>
  </r>
  <r>
    <x v="502"/>
    <x v="54"/>
  </r>
  <r>
    <x v="1069"/>
    <x v="2"/>
  </r>
  <r>
    <x v="1070"/>
    <x v="12"/>
  </r>
  <r>
    <x v="760"/>
    <x v="32"/>
  </r>
  <r>
    <x v="1071"/>
    <x v="38"/>
  </r>
  <r>
    <x v="463"/>
    <x v="16"/>
  </r>
  <r>
    <x v="1072"/>
    <x v="1"/>
  </r>
  <r>
    <x v="1073"/>
    <x v="22"/>
  </r>
  <r>
    <x v="1074"/>
    <x v="32"/>
  </r>
  <r>
    <x v="1075"/>
    <x v="25"/>
  </r>
  <r>
    <x v="940"/>
    <x v="11"/>
  </r>
  <r>
    <x v="643"/>
    <x v="32"/>
  </r>
  <r>
    <x v="1076"/>
    <x v="6"/>
  </r>
  <r>
    <x v="1077"/>
    <x v="12"/>
  </r>
  <r>
    <x v="1078"/>
    <x v="21"/>
  </r>
  <r>
    <x v="841"/>
    <x v="25"/>
  </r>
  <r>
    <x v="1079"/>
    <x v="30"/>
  </r>
  <r>
    <x v="1080"/>
    <x v="6"/>
  </r>
  <r>
    <x v="1081"/>
    <x v="18"/>
  </r>
  <r>
    <x v="66"/>
    <x v="28"/>
  </r>
  <r>
    <x v="224"/>
    <x v="47"/>
  </r>
  <r>
    <x v="125"/>
    <x v="17"/>
  </r>
  <r>
    <x v="852"/>
    <x v="4"/>
  </r>
  <r>
    <x v="206"/>
    <x v="28"/>
  </r>
  <r>
    <x v="164"/>
    <x v="21"/>
  </r>
  <r>
    <x v="106"/>
    <x v="30"/>
  </r>
  <r>
    <x v="2"/>
    <x v="18"/>
  </r>
  <r>
    <x v="322"/>
    <x v="34"/>
  </r>
  <r>
    <x v="245"/>
    <x v="0"/>
  </r>
  <r>
    <x v="1082"/>
    <x v="41"/>
  </r>
  <r>
    <x v="38"/>
    <x v="13"/>
  </r>
  <r>
    <x v="1083"/>
    <x v="4"/>
  </r>
  <r>
    <x v="203"/>
    <x v="10"/>
  </r>
  <r>
    <x v="1084"/>
    <x v="43"/>
  </r>
  <r>
    <x v="1046"/>
    <x v="13"/>
  </r>
  <r>
    <x v="77"/>
    <x v="37"/>
  </r>
  <r>
    <x v="207"/>
    <x v="23"/>
  </r>
  <r>
    <x v="1085"/>
    <x v="32"/>
  </r>
  <r>
    <x v="468"/>
    <x v="69"/>
  </r>
  <r>
    <x v="369"/>
    <x v="13"/>
  </r>
  <r>
    <x v="898"/>
    <x v="20"/>
  </r>
  <r>
    <x v="490"/>
    <x v="31"/>
  </r>
  <r>
    <x v="24"/>
    <x v="16"/>
  </r>
  <r>
    <x v="794"/>
    <x v="15"/>
  </r>
  <r>
    <x v="1086"/>
    <x v="57"/>
  </r>
  <r>
    <x v="1087"/>
    <x v="41"/>
  </r>
  <r>
    <x v="171"/>
    <x v="19"/>
  </r>
  <r>
    <x v="80"/>
    <x v="4"/>
  </r>
  <r>
    <x v="522"/>
    <x v="2"/>
  </r>
  <r>
    <x v="276"/>
    <x v="13"/>
  </r>
  <r>
    <x v="1088"/>
    <x v="13"/>
  </r>
  <r>
    <x v="1089"/>
    <x v="66"/>
  </r>
  <r>
    <x v="1090"/>
    <x v="4"/>
  </r>
  <r>
    <x v="422"/>
    <x v="10"/>
  </r>
  <r>
    <x v="520"/>
    <x v="15"/>
  </r>
  <r>
    <x v="140"/>
    <x v="46"/>
  </r>
  <r>
    <x v="1091"/>
    <x v="1"/>
  </r>
  <r>
    <x v="50"/>
    <x v="5"/>
  </r>
  <r>
    <x v="295"/>
    <x v="11"/>
  </r>
  <r>
    <x v="49"/>
    <x v="37"/>
  </r>
  <r>
    <x v="1092"/>
    <x v="14"/>
  </r>
  <r>
    <x v="432"/>
    <x v="10"/>
  </r>
  <r>
    <x v="1093"/>
    <x v="4"/>
  </r>
  <r>
    <x v="766"/>
    <x v="33"/>
  </r>
  <r>
    <x v="1094"/>
    <x v="14"/>
  </r>
  <r>
    <x v="644"/>
    <x v="4"/>
  </r>
  <r>
    <x v="1095"/>
    <x v="12"/>
  </r>
  <r>
    <x v="1063"/>
    <x v="18"/>
  </r>
  <r>
    <x v="1096"/>
    <x v="4"/>
  </r>
  <r>
    <x v="112"/>
    <x v="12"/>
  </r>
  <r>
    <x v="339"/>
    <x v="11"/>
  </r>
  <r>
    <x v="1097"/>
    <x v="7"/>
  </r>
  <r>
    <x v="1098"/>
    <x v="18"/>
  </r>
  <r>
    <x v="1099"/>
    <x v="38"/>
  </r>
  <r>
    <x v="998"/>
    <x v="8"/>
  </r>
  <r>
    <x v="1100"/>
    <x v="0"/>
  </r>
  <r>
    <x v="496"/>
    <x v="26"/>
  </r>
  <r>
    <x v="401"/>
    <x v="25"/>
  </r>
  <r>
    <x v="1101"/>
    <x v="19"/>
  </r>
  <r>
    <x v="478"/>
    <x v="11"/>
  </r>
  <r>
    <x v="1102"/>
    <x v="2"/>
  </r>
  <r>
    <x v="1103"/>
    <x v="6"/>
  </r>
  <r>
    <x v="921"/>
    <x v="20"/>
  </r>
  <r>
    <x v="695"/>
    <x v="9"/>
  </r>
  <r>
    <x v="1104"/>
    <x v="14"/>
  </r>
  <r>
    <x v="1071"/>
    <x v="9"/>
  </r>
  <r>
    <x v="601"/>
    <x v="7"/>
  </r>
  <r>
    <x v="1031"/>
    <x v="5"/>
  </r>
  <r>
    <x v="1105"/>
    <x v="5"/>
  </r>
  <r>
    <x v="1106"/>
    <x v="0"/>
  </r>
  <r>
    <x v="1107"/>
    <x v="38"/>
  </r>
  <r>
    <x v="351"/>
    <x v="4"/>
  </r>
  <r>
    <x v="1108"/>
    <x v="11"/>
  </r>
  <r>
    <x v="1109"/>
    <x v="7"/>
  </r>
  <r>
    <x v="931"/>
    <x v="23"/>
  </r>
  <r>
    <x v="1110"/>
    <x v="11"/>
  </r>
  <r>
    <x v="1111"/>
    <x v="21"/>
  </r>
  <r>
    <x v="145"/>
    <x v="40"/>
  </r>
  <r>
    <x v="1112"/>
    <x v="28"/>
  </r>
  <r>
    <x v="211"/>
    <x v="17"/>
  </r>
  <r>
    <x v="1113"/>
    <x v="1"/>
  </r>
  <r>
    <x v="742"/>
    <x v="43"/>
  </r>
  <r>
    <x v="912"/>
    <x v="12"/>
  </r>
  <r>
    <x v="1114"/>
    <x v="5"/>
  </r>
  <r>
    <x v="1115"/>
    <x v="21"/>
  </r>
  <r>
    <x v="1116"/>
    <x v="13"/>
  </r>
  <r>
    <x v="1117"/>
    <x v="8"/>
  </r>
  <r>
    <x v="1118"/>
    <x v="20"/>
  </r>
  <r>
    <x v="1119"/>
    <x v="16"/>
  </r>
  <r>
    <x v="1120"/>
    <x v="28"/>
  </r>
  <r>
    <x v="1121"/>
    <x v="23"/>
  </r>
  <r>
    <x v="1122"/>
    <x v="16"/>
  </r>
  <r>
    <x v="1123"/>
    <x v="37"/>
  </r>
  <r>
    <x v="568"/>
    <x v="2"/>
  </r>
  <r>
    <x v="695"/>
    <x v="26"/>
  </r>
  <r>
    <x v="1124"/>
    <x v="41"/>
  </r>
  <r>
    <x v="1125"/>
    <x v="1"/>
  </r>
  <r>
    <x v="102"/>
    <x v="4"/>
  </r>
  <r>
    <x v="1126"/>
    <x v="9"/>
  </r>
  <r>
    <x v="254"/>
    <x v="54"/>
  </r>
  <r>
    <x v="994"/>
    <x v="27"/>
  </r>
  <r>
    <x v="374"/>
    <x v="14"/>
  </r>
  <r>
    <x v="1127"/>
    <x v="32"/>
  </r>
  <r>
    <x v="281"/>
    <x v="6"/>
  </r>
  <r>
    <x v="789"/>
    <x v="51"/>
  </r>
  <r>
    <x v="1128"/>
    <x v="19"/>
  </r>
  <r>
    <x v="1129"/>
    <x v="15"/>
  </r>
  <r>
    <x v="517"/>
    <x v="10"/>
  </r>
  <r>
    <x v="1130"/>
    <x v="21"/>
  </r>
  <r>
    <x v="1131"/>
    <x v="13"/>
  </r>
  <r>
    <x v="1132"/>
    <x v="38"/>
  </r>
  <r>
    <x v="1133"/>
    <x v="30"/>
  </r>
  <r>
    <x v="1134"/>
    <x v="61"/>
  </r>
  <r>
    <x v="1135"/>
    <x v="5"/>
  </r>
  <r>
    <x v="524"/>
    <x v="16"/>
  </r>
  <r>
    <x v="695"/>
    <x v="10"/>
  </r>
  <r>
    <x v="1136"/>
    <x v="0"/>
  </r>
  <r>
    <x v="1077"/>
    <x v="0"/>
  </r>
  <r>
    <x v="1137"/>
    <x v="34"/>
  </r>
  <r>
    <x v="23"/>
    <x v="5"/>
  </r>
  <r>
    <x v="1138"/>
    <x v="37"/>
  </r>
  <r>
    <x v="506"/>
    <x v="54"/>
  </r>
  <r>
    <x v="1139"/>
    <x v="10"/>
  </r>
  <r>
    <x v="695"/>
    <x v="55"/>
  </r>
  <r>
    <x v="1140"/>
    <x v="21"/>
  </r>
  <r>
    <x v="1141"/>
    <x v="22"/>
  </r>
  <r>
    <x v="1142"/>
    <x v="34"/>
  </r>
  <r>
    <x v="1143"/>
    <x v="11"/>
  </r>
  <r>
    <x v="1009"/>
    <x v="22"/>
  </r>
  <r>
    <x v="1144"/>
    <x v="41"/>
  </r>
  <r>
    <x v="841"/>
    <x v="32"/>
  </r>
  <r>
    <x v="1145"/>
    <x v="19"/>
  </r>
  <r>
    <x v="429"/>
    <x v="5"/>
  </r>
  <r>
    <x v="448"/>
    <x v="2"/>
  </r>
  <r>
    <x v="1146"/>
    <x v="33"/>
  </r>
  <r>
    <x v="1012"/>
    <x v="20"/>
  </r>
  <r>
    <x v="1147"/>
    <x v="26"/>
  </r>
  <r>
    <x v="1148"/>
    <x v="51"/>
  </r>
  <r>
    <x v="667"/>
    <x v="5"/>
  </r>
  <r>
    <x v="502"/>
    <x v="15"/>
  </r>
  <r>
    <x v="1149"/>
    <x v="8"/>
  </r>
  <r>
    <x v="1150"/>
    <x v="9"/>
  </r>
  <r>
    <x v="1151"/>
    <x v="10"/>
  </r>
  <r>
    <x v="1152"/>
    <x v="23"/>
  </r>
  <r>
    <x v="1153"/>
    <x v="4"/>
  </r>
  <r>
    <x v="1154"/>
    <x v="21"/>
  </r>
  <r>
    <x v="1155"/>
    <x v="66"/>
  </r>
  <r>
    <x v="1156"/>
    <x v="28"/>
  </r>
  <r>
    <x v="1157"/>
    <x v="40"/>
  </r>
  <r>
    <x v="1158"/>
    <x v="37"/>
  </r>
  <r>
    <x v="1159"/>
    <x v="25"/>
  </r>
  <r>
    <x v="1160"/>
    <x v="18"/>
  </r>
  <r>
    <x v="369"/>
    <x v="7"/>
  </r>
  <r>
    <x v="1161"/>
    <x v="17"/>
  </r>
  <r>
    <x v="35"/>
    <x v="15"/>
  </r>
  <r>
    <x v="1162"/>
    <x v="4"/>
  </r>
  <r>
    <x v="1163"/>
    <x v="10"/>
  </r>
  <r>
    <x v="325"/>
    <x v="34"/>
  </r>
  <r>
    <x v="1164"/>
    <x v="41"/>
  </r>
  <r>
    <x v="463"/>
    <x v="8"/>
  </r>
  <r>
    <x v="450"/>
    <x v="38"/>
  </r>
  <r>
    <x v="292"/>
    <x v="23"/>
  </r>
  <r>
    <x v="1165"/>
    <x v="25"/>
  </r>
  <r>
    <x v="1166"/>
    <x v="43"/>
  </r>
  <r>
    <x v="1167"/>
    <x v="5"/>
  </r>
  <r>
    <x v="78"/>
    <x v="43"/>
  </r>
  <r>
    <x v="71"/>
    <x v="4"/>
  </r>
  <r>
    <x v="479"/>
    <x v="13"/>
  </r>
  <r>
    <x v="833"/>
    <x v="51"/>
  </r>
  <r>
    <x v="487"/>
    <x v="7"/>
  </r>
  <r>
    <x v="817"/>
    <x v="12"/>
  </r>
  <r>
    <x v="681"/>
    <x v="32"/>
  </r>
  <r>
    <x v="1168"/>
    <x v="5"/>
  </r>
  <r>
    <x v="490"/>
    <x v="25"/>
  </r>
  <r>
    <x v="794"/>
    <x v="34"/>
  </r>
  <r>
    <x v="1169"/>
    <x v="22"/>
  </r>
  <r>
    <x v="829"/>
    <x v="13"/>
  </r>
  <r>
    <x v="424"/>
    <x v="0"/>
  </r>
  <r>
    <x v="1115"/>
    <x v="10"/>
  </r>
  <r>
    <x v="264"/>
    <x v="43"/>
  </r>
  <r>
    <x v="397"/>
    <x v="22"/>
  </r>
  <r>
    <x v="547"/>
    <x v="12"/>
  </r>
  <r>
    <x v="1001"/>
    <x v="23"/>
  </r>
  <r>
    <x v="1002"/>
    <x v="15"/>
  </r>
  <r>
    <x v="494"/>
    <x v="24"/>
  </r>
  <r>
    <x v="137"/>
    <x v="13"/>
  </r>
  <r>
    <x v="1170"/>
    <x v="2"/>
  </r>
  <r>
    <x v="1171"/>
    <x v="21"/>
  </r>
  <r>
    <x v="1172"/>
    <x v="8"/>
  </r>
  <r>
    <x v="1173"/>
    <x v="25"/>
  </r>
  <r>
    <x v="48"/>
    <x v="5"/>
  </r>
  <r>
    <x v="436"/>
    <x v="21"/>
  </r>
  <r>
    <x v="615"/>
    <x v="23"/>
  </r>
  <r>
    <x v="1174"/>
    <x v="9"/>
  </r>
  <r>
    <x v="80"/>
    <x v="19"/>
  </r>
  <r>
    <x v="1175"/>
    <x v="37"/>
  </r>
  <r>
    <x v="196"/>
    <x v="33"/>
  </r>
  <r>
    <x v="1176"/>
    <x v="18"/>
  </r>
  <r>
    <x v="1177"/>
    <x v="19"/>
  </r>
  <r>
    <x v="1178"/>
    <x v="27"/>
  </r>
  <r>
    <x v="1179"/>
    <x v="9"/>
  </r>
  <r>
    <x v="863"/>
    <x v="41"/>
  </r>
  <r>
    <x v="119"/>
    <x v="20"/>
  </r>
  <r>
    <x v="1180"/>
    <x v="1"/>
  </r>
  <r>
    <x v="1071"/>
    <x v="4"/>
  </r>
  <r>
    <x v="1112"/>
    <x v="14"/>
  </r>
  <r>
    <x v="1181"/>
    <x v="20"/>
  </r>
  <r>
    <x v="953"/>
    <x v="2"/>
  </r>
  <r>
    <x v="1182"/>
    <x v="7"/>
  </r>
  <r>
    <x v="474"/>
    <x v="5"/>
  </r>
  <r>
    <x v="1183"/>
    <x v="24"/>
  </r>
  <r>
    <x v="221"/>
    <x v="38"/>
  </r>
  <r>
    <x v="1184"/>
    <x v="25"/>
  </r>
  <r>
    <x v="1185"/>
    <x v="8"/>
  </r>
  <r>
    <x v="339"/>
    <x v="8"/>
  </r>
  <r>
    <x v="106"/>
    <x v="70"/>
  </r>
  <r>
    <x v="88"/>
    <x v="34"/>
  </r>
  <r>
    <x v="940"/>
    <x v="20"/>
  </r>
  <r>
    <x v="959"/>
    <x v="13"/>
  </r>
  <r>
    <x v="613"/>
    <x v="8"/>
  </r>
  <r>
    <x v="772"/>
    <x v="34"/>
  </r>
  <r>
    <x v="1132"/>
    <x v="18"/>
  </r>
  <r>
    <x v="1021"/>
    <x v="16"/>
  </r>
  <r>
    <x v="265"/>
    <x v="31"/>
  </r>
  <r>
    <x v="314"/>
    <x v="1"/>
  </r>
  <r>
    <x v="955"/>
    <x v="4"/>
  </r>
  <r>
    <x v="276"/>
    <x v="34"/>
  </r>
  <r>
    <x v="675"/>
    <x v="16"/>
  </r>
  <r>
    <x v="107"/>
    <x v="28"/>
  </r>
  <r>
    <x v="120"/>
    <x v="10"/>
  </r>
  <r>
    <x v="138"/>
    <x v="40"/>
  </r>
  <r>
    <x v="419"/>
    <x v="21"/>
  </r>
  <r>
    <x v="496"/>
    <x v="4"/>
  </r>
  <r>
    <x v="199"/>
    <x v="18"/>
  </r>
  <r>
    <x v="830"/>
    <x v="20"/>
  </r>
  <r>
    <x v="1186"/>
    <x v="33"/>
  </r>
  <r>
    <x v="1187"/>
    <x v="42"/>
  </r>
  <r>
    <x v="1188"/>
    <x v="40"/>
  </r>
  <r>
    <x v="613"/>
    <x v="51"/>
  </r>
  <r>
    <x v="626"/>
    <x v="12"/>
  </r>
  <r>
    <x v="1189"/>
    <x v="41"/>
  </r>
  <r>
    <x v="1190"/>
    <x v="19"/>
  </r>
  <r>
    <x v="443"/>
    <x v="8"/>
  </r>
  <r>
    <x v="1191"/>
    <x v="20"/>
  </r>
  <r>
    <x v="939"/>
    <x v="10"/>
  </r>
  <r>
    <x v="1192"/>
    <x v="8"/>
  </r>
  <r>
    <x v="949"/>
    <x v="34"/>
  </r>
  <r>
    <x v="1193"/>
    <x v="46"/>
  </r>
  <r>
    <x v="1194"/>
    <x v="28"/>
  </r>
  <r>
    <x v="1195"/>
    <x v="15"/>
  </r>
  <r>
    <x v="1196"/>
    <x v="28"/>
  </r>
  <r>
    <x v="290"/>
    <x v="28"/>
  </r>
  <r>
    <x v="1197"/>
    <x v="25"/>
  </r>
  <r>
    <x v="173"/>
    <x v="32"/>
  </r>
  <r>
    <x v="1198"/>
    <x v="18"/>
  </r>
  <r>
    <x v="146"/>
    <x v="4"/>
  </r>
  <r>
    <x v="471"/>
    <x v="10"/>
  </r>
  <r>
    <x v="325"/>
    <x v="65"/>
  </r>
  <r>
    <x v="1199"/>
    <x v="20"/>
  </r>
  <r>
    <x v="1200"/>
    <x v="10"/>
  </r>
  <r>
    <x v="1201"/>
    <x v="12"/>
  </r>
  <r>
    <x v="1202"/>
    <x v="2"/>
  </r>
  <r>
    <x v="1203"/>
    <x v="22"/>
  </r>
  <r>
    <x v="921"/>
    <x v="11"/>
  </r>
  <r>
    <x v="737"/>
    <x v="8"/>
  </r>
  <r>
    <x v="1204"/>
    <x v="15"/>
  </r>
  <r>
    <x v="1205"/>
    <x v="12"/>
  </r>
  <r>
    <x v="1206"/>
    <x v="57"/>
  </r>
  <r>
    <x v="1207"/>
    <x v="16"/>
  </r>
  <r>
    <x v="902"/>
    <x v="16"/>
  </r>
  <r>
    <x v="1208"/>
    <x v="18"/>
  </r>
  <r>
    <x v="380"/>
    <x v="2"/>
  </r>
  <r>
    <x v="165"/>
    <x v="38"/>
  </r>
  <r>
    <x v="1209"/>
    <x v="37"/>
  </r>
  <r>
    <x v="841"/>
    <x v="71"/>
  </r>
  <r>
    <x v="1210"/>
    <x v="38"/>
  </r>
  <r>
    <x v="473"/>
    <x v="13"/>
  </r>
  <r>
    <x v="858"/>
    <x v="19"/>
  </r>
  <r>
    <x v="1211"/>
    <x v="38"/>
  </r>
  <r>
    <x v="1212"/>
    <x v="24"/>
  </r>
  <r>
    <x v="859"/>
    <x v="14"/>
  </r>
  <r>
    <x v="789"/>
    <x v="22"/>
  </r>
  <r>
    <x v="395"/>
    <x v="11"/>
  </r>
  <r>
    <x v="1213"/>
    <x v="57"/>
  </r>
  <r>
    <x v="324"/>
    <x v="72"/>
  </r>
  <r>
    <x v="1141"/>
    <x v="25"/>
  </r>
  <r>
    <x v="1214"/>
    <x v="5"/>
  </r>
  <r>
    <x v="1215"/>
    <x v="29"/>
  </r>
  <r>
    <x v="329"/>
    <x v="9"/>
  </r>
  <r>
    <x v="222"/>
    <x v="20"/>
  </r>
  <r>
    <x v="1097"/>
    <x v="2"/>
  </r>
  <r>
    <x v="787"/>
    <x v="34"/>
  </r>
  <r>
    <x v="164"/>
    <x v="2"/>
  </r>
  <r>
    <x v="1216"/>
    <x v="11"/>
  </r>
  <r>
    <x v="1122"/>
    <x v="9"/>
  </r>
  <r>
    <x v="789"/>
    <x v="13"/>
  </r>
  <r>
    <x v="1217"/>
    <x v="18"/>
  </r>
  <r>
    <x v="1218"/>
    <x v="9"/>
  </r>
  <r>
    <x v="1219"/>
    <x v="2"/>
  </r>
  <r>
    <x v="316"/>
    <x v="16"/>
  </r>
  <r>
    <x v="1220"/>
    <x v="41"/>
  </r>
  <r>
    <x v="1164"/>
    <x v="9"/>
  </r>
  <r>
    <x v="1086"/>
    <x v="73"/>
  </r>
  <r>
    <x v="1221"/>
    <x v="9"/>
  </r>
  <r>
    <x v="1121"/>
    <x v="18"/>
  </r>
  <r>
    <x v="1222"/>
    <x v="20"/>
  </r>
  <r>
    <x v="1223"/>
    <x v="23"/>
  </r>
  <r>
    <x v="280"/>
    <x v="13"/>
  </r>
  <r>
    <x v="1224"/>
    <x v="16"/>
  </r>
  <r>
    <x v="1225"/>
    <x v="6"/>
  </r>
  <r>
    <x v="409"/>
    <x v="9"/>
  </r>
  <r>
    <x v="38"/>
    <x v="27"/>
  </r>
  <r>
    <x v="165"/>
    <x v="12"/>
  </r>
  <r>
    <x v="1226"/>
    <x v="0"/>
  </r>
  <r>
    <x v="627"/>
    <x v="22"/>
  </r>
  <r>
    <x v="134"/>
    <x v="45"/>
  </r>
  <r>
    <x v="134"/>
    <x v="24"/>
  </r>
  <r>
    <x v="768"/>
    <x v="21"/>
  </r>
  <r>
    <x v="51"/>
    <x v="10"/>
  </r>
  <r>
    <x v="1227"/>
    <x v="9"/>
  </r>
  <r>
    <x v="110"/>
    <x v="14"/>
  </r>
  <r>
    <x v="1228"/>
    <x v="19"/>
  </r>
  <r>
    <x v="543"/>
    <x v="27"/>
  </r>
  <r>
    <x v="1229"/>
    <x v="23"/>
  </r>
  <r>
    <x v="168"/>
    <x v="9"/>
  </r>
  <r>
    <x v="456"/>
    <x v="18"/>
  </r>
  <r>
    <x v="147"/>
    <x v="11"/>
  </r>
  <r>
    <x v="530"/>
    <x v="2"/>
  </r>
  <r>
    <x v="254"/>
    <x v="20"/>
  </r>
  <r>
    <x v="1230"/>
    <x v="11"/>
  </r>
  <r>
    <x v="1231"/>
    <x v="22"/>
  </r>
  <r>
    <x v="1232"/>
    <x v="18"/>
  </r>
  <r>
    <x v="1140"/>
    <x v="1"/>
  </r>
  <r>
    <x v="1233"/>
    <x v="1"/>
  </r>
  <r>
    <x v="1234"/>
    <x v="25"/>
  </r>
  <r>
    <x v="1235"/>
    <x v="37"/>
  </r>
  <r>
    <x v="400"/>
    <x v="1"/>
  </r>
  <r>
    <x v="1236"/>
    <x v="12"/>
  </r>
  <r>
    <x v="30"/>
    <x v="33"/>
  </r>
  <r>
    <x v="507"/>
    <x v="4"/>
  </r>
  <r>
    <x v="1237"/>
    <x v="44"/>
  </r>
  <r>
    <x v="1238"/>
    <x v="10"/>
  </r>
  <r>
    <x v="389"/>
    <x v="2"/>
  </r>
  <r>
    <x v="615"/>
    <x v="28"/>
  </r>
  <r>
    <x v="406"/>
    <x v="4"/>
  </r>
  <r>
    <x v="386"/>
    <x v="38"/>
  </r>
  <r>
    <x v="490"/>
    <x v="11"/>
  </r>
  <r>
    <x v="933"/>
    <x v="8"/>
  </r>
  <r>
    <x v="1232"/>
    <x v="25"/>
  </r>
  <r>
    <x v="1104"/>
    <x v="21"/>
  </r>
  <r>
    <x v="1239"/>
    <x v="6"/>
  </r>
  <r>
    <x v="1240"/>
    <x v="9"/>
  </r>
  <r>
    <x v="689"/>
    <x v="9"/>
  </r>
  <r>
    <x v="1241"/>
    <x v="37"/>
  </r>
  <r>
    <x v="343"/>
    <x v="6"/>
  </r>
  <r>
    <x v="688"/>
    <x v="38"/>
  </r>
  <r>
    <x v="395"/>
    <x v="6"/>
  </r>
  <r>
    <x v="1242"/>
    <x v="25"/>
  </r>
  <r>
    <x v="476"/>
    <x v="10"/>
  </r>
  <r>
    <x v="770"/>
    <x v="4"/>
  </r>
  <r>
    <x v="249"/>
    <x v="21"/>
  </r>
  <r>
    <x v="783"/>
    <x v="10"/>
  </r>
  <r>
    <x v="466"/>
    <x v="5"/>
  </r>
  <r>
    <x v="72"/>
    <x v="11"/>
  </r>
  <r>
    <x v="198"/>
    <x v="14"/>
  </r>
  <r>
    <x v="1243"/>
    <x v="15"/>
  </r>
  <r>
    <x v="481"/>
    <x v="25"/>
  </r>
  <r>
    <x v="186"/>
    <x v="25"/>
  </r>
  <r>
    <x v="1244"/>
    <x v="15"/>
  </r>
  <r>
    <x v="1245"/>
    <x v="0"/>
  </r>
  <r>
    <x v="1246"/>
    <x v="18"/>
  </r>
  <r>
    <x v="1247"/>
    <x v="4"/>
  </r>
  <r>
    <x v="1248"/>
    <x v="22"/>
  </r>
  <r>
    <x v="1249"/>
    <x v="16"/>
  </r>
  <r>
    <x v="695"/>
    <x v="8"/>
  </r>
  <r>
    <x v="349"/>
    <x v="1"/>
  </r>
  <r>
    <x v="1059"/>
    <x v="38"/>
  </r>
  <r>
    <x v="436"/>
    <x v="12"/>
  </r>
  <r>
    <x v="1250"/>
    <x v="12"/>
  </r>
  <r>
    <x v="760"/>
    <x v="2"/>
  </r>
  <r>
    <x v="1251"/>
    <x v="7"/>
  </r>
  <r>
    <x v="587"/>
    <x v="4"/>
  </r>
  <r>
    <x v="149"/>
    <x v="1"/>
  </r>
  <r>
    <x v="1252"/>
    <x v="4"/>
  </r>
  <r>
    <x v="1253"/>
    <x v="15"/>
  </r>
  <r>
    <x v="1254"/>
    <x v="47"/>
  </r>
  <r>
    <x v="1255"/>
    <x v="10"/>
  </r>
  <r>
    <x v="1256"/>
    <x v="25"/>
  </r>
  <r>
    <x v="593"/>
    <x v="2"/>
  </r>
  <r>
    <x v="1257"/>
    <x v="19"/>
  </r>
  <r>
    <x v="1258"/>
    <x v="28"/>
  </r>
  <r>
    <x v="434"/>
    <x v="44"/>
  </r>
  <r>
    <x v="1259"/>
    <x v="5"/>
  </r>
  <r>
    <x v="20"/>
    <x v="16"/>
  </r>
  <r>
    <x v="858"/>
    <x v="25"/>
  </r>
  <r>
    <x v="1050"/>
    <x v="38"/>
  </r>
  <r>
    <x v="320"/>
    <x v="18"/>
  </r>
  <r>
    <x v="1260"/>
    <x v="6"/>
  </r>
  <r>
    <x v="1261"/>
    <x v="38"/>
  </r>
  <r>
    <x v="1262"/>
    <x v="12"/>
  </r>
  <r>
    <x v="186"/>
    <x v="28"/>
  </r>
  <r>
    <x v="726"/>
    <x v="15"/>
  </r>
  <r>
    <x v="1263"/>
    <x v="35"/>
  </r>
  <r>
    <x v="118"/>
    <x v="32"/>
  </r>
  <r>
    <x v="1264"/>
    <x v="8"/>
  </r>
  <r>
    <x v="1265"/>
    <x v="15"/>
  </r>
  <r>
    <x v="199"/>
    <x v="43"/>
  </r>
  <r>
    <x v="1266"/>
    <x v="21"/>
  </r>
  <r>
    <x v="1267"/>
    <x v="33"/>
  </r>
  <r>
    <x v="296"/>
    <x v="6"/>
  </r>
  <r>
    <x v="128"/>
    <x v="10"/>
  </r>
  <r>
    <x v="1268"/>
    <x v="43"/>
  </r>
  <r>
    <x v="1136"/>
    <x v="22"/>
  </r>
  <r>
    <x v="1269"/>
    <x v="15"/>
  </r>
  <r>
    <x v="1270"/>
    <x v="43"/>
  </r>
  <r>
    <x v="1271"/>
    <x v="4"/>
  </r>
  <r>
    <x v="258"/>
    <x v="27"/>
  </r>
  <r>
    <x v="141"/>
    <x v="10"/>
  </r>
  <r>
    <x v="1272"/>
    <x v="4"/>
  </r>
  <r>
    <x v="766"/>
    <x v="15"/>
  </r>
  <r>
    <x v="563"/>
    <x v="26"/>
  </r>
  <r>
    <x v="352"/>
    <x v="19"/>
  </r>
  <r>
    <x v="362"/>
    <x v="28"/>
  </r>
  <r>
    <x v="898"/>
    <x v="6"/>
  </r>
  <r>
    <x v="591"/>
    <x v="32"/>
  </r>
  <r>
    <x v="1273"/>
    <x v="4"/>
  </r>
  <r>
    <x v="881"/>
    <x v="21"/>
  </r>
  <r>
    <x v="1274"/>
    <x v="15"/>
  </r>
  <r>
    <x v="517"/>
    <x v="20"/>
  </r>
  <r>
    <x v="132"/>
    <x v="18"/>
  </r>
  <r>
    <x v="238"/>
    <x v="22"/>
  </r>
  <r>
    <x v="677"/>
    <x v="22"/>
  </r>
  <r>
    <x v="525"/>
    <x v="5"/>
  </r>
  <r>
    <x v="1026"/>
    <x v="74"/>
  </r>
  <r>
    <x v="872"/>
    <x v="40"/>
  </r>
  <r>
    <x v="1101"/>
    <x v="43"/>
  </r>
  <r>
    <x v="1275"/>
    <x v="1"/>
  </r>
  <r>
    <x v="208"/>
    <x v="15"/>
  </r>
  <r>
    <x v="595"/>
    <x v="15"/>
  </r>
  <r>
    <x v="623"/>
    <x v="20"/>
  </r>
  <r>
    <x v="1276"/>
    <x v="1"/>
  </r>
  <r>
    <x v="327"/>
    <x v="15"/>
  </r>
  <r>
    <x v="1277"/>
    <x v="16"/>
  </r>
  <r>
    <x v="528"/>
    <x v="1"/>
  </r>
  <r>
    <x v="1278"/>
    <x v="2"/>
  </r>
  <r>
    <x v="1279"/>
    <x v="7"/>
  </r>
  <r>
    <x v="824"/>
    <x v="22"/>
  </r>
  <r>
    <x v="1280"/>
    <x v="11"/>
  </r>
  <r>
    <x v="111"/>
    <x v="2"/>
  </r>
  <r>
    <x v="6"/>
    <x v="13"/>
  </r>
  <r>
    <x v="1281"/>
    <x v="21"/>
  </r>
  <r>
    <x v="643"/>
    <x v="19"/>
  </r>
  <r>
    <x v="1282"/>
    <x v="21"/>
  </r>
  <r>
    <x v="953"/>
    <x v="37"/>
  </r>
  <r>
    <x v="1200"/>
    <x v="7"/>
  </r>
  <r>
    <x v="871"/>
    <x v="1"/>
  </r>
  <r>
    <x v="606"/>
    <x v="51"/>
  </r>
  <r>
    <x v="1283"/>
    <x v="20"/>
  </r>
  <r>
    <x v="1284"/>
    <x v="2"/>
  </r>
  <r>
    <x v="1285"/>
    <x v="16"/>
  </r>
  <r>
    <x v="1286"/>
    <x v="10"/>
  </r>
  <r>
    <x v="1287"/>
    <x v="75"/>
  </r>
  <r>
    <x v="623"/>
    <x v="9"/>
  </r>
  <r>
    <x v="886"/>
    <x v="23"/>
  </r>
  <r>
    <x v="1288"/>
    <x v="8"/>
  </r>
  <r>
    <x v="1289"/>
    <x v="7"/>
  </r>
  <r>
    <x v="1290"/>
    <x v="27"/>
  </r>
  <r>
    <x v="1291"/>
    <x v="24"/>
  </r>
  <r>
    <x v="1292"/>
    <x v="66"/>
  </r>
  <r>
    <x v="517"/>
    <x v="4"/>
  </r>
  <r>
    <x v="1293"/>
    <x v="7"/>
  </r>
  <r>
    <x v="1294"/>
    <x v="19"/>
  </r>
  <r>
    <x v="327"/>
    <x v="5"/>
  </r>
  <r>
    <x v="38"/>
    <x v="13"/>
  </r>
  <r>
    <x v="1295"/>
    <x v="50"/>
  </r>
  <r>
    <x v="1296"/>
    <x v="19"/>
  </r>
  <r>
    <x v="1297"/>
    <x v="25"/>
  </r>
  <r>
    <x v="1298"/>
    <x v="13"/>
  </r>
  <r>
    <x v="1187"/>
    <x v="33"/>
  </r>
  <r>
    <x v="1299"/>
    <x v="0"/>
  </r>
  <r>
    <x v="1300"/>
    <x v="1"/>
  </r>
  <r>
    <x v="524"/>
    <x v="7"/>
  </r>
  <r>
    <x v="1301"/>
    <x v="2"/>
  </r>
  <r>
    <x v="1302"/>
    <x v="44"/>
  </r>
  <r>
    <x v="245"/>
    <x v="13"/>
  </r>
  <r>
    <x v="117"/>
    <x v="27"/>
  </r>
  <r>
    <x v="1303"/>
    <x v="1"/>
  </r>
  <r>
    <x v="1059"/>
    <x v="38"/>
  </r>
  <r>
    <x v="598"/>
    <x v="32"/>
  </r>
  <r>
    <x v="1302"/>
    <x v="8"/>
  </r>
  <r>
    <x v="584"/>
    <x v="19"/>
  </r>
  <r>
    <x v="794"/>
    <x v="8"/>
  </r>
  <r>
    <x v="48"/>
    <x v="11"/>
  </r>
  <r>
    <x v="1304"/>
    <x v="51"/>
  </r>
  <r>
    <x v="391"/>
    <x v="19"/>
  </r>
  <r>
    <x v="910"/>
    <x v="21"/>
  </r>
  <r>
    <x v="205"/>
    <x v="34"/>
  </r>
  <r>
    <x v="803"/>
    <x v="7"/>
  </r>
  <r>
    <x v="391"/>
    <x v="14"/>
  </r>
  <r>
    <x v="1305"/>
    <x v="22"/>
  </r>
  <r>
    <x v="396"/>
    <x v="37"/>
  </r>
  <r>
    <x v="1306"/>
    <x v="2"/>
  </r>
  <r>
    <x v="83"/>
    <x v="43"/>
  </r>
  <r>
    <x v="1113"/>
    <x v="11"/>
  </r>
  <r>
    <x v="925"/>
    <x v="11"/>
  </r>
  <r>
    <x v="1233"/>
    <x v="1"/>
  </r>
  <r>
    <x v="1307"/>
    <x v="32"/>
  </r>
  <r>
    <x v="1308"/>
    <x v="43"/>
  </r>
  <r>
    <x v="1309"/>
    <x v="6"/>
  </r>
  <r>
    <x v="128"/>
    <x v="16"/>
  </r>
  <r>
    <x v="716"/>
    <x v="16"/>
  </r>
  <r>
    <x v="1310"/>
    <x v="28"/>
  </r>
  <r>
    <x v="608"/>
    <x v="5"/>
  </r>
  <r>
    <x v="1311"/>
    <x v="38"/>
  </r>
  <r>
    <x v="258"/>
    <x v="5"/>
  </r>
  <r>
    <x v="1039"/>
    <x v="37"/>
  </r>
  <r>
    <x v="338"/>
    <x v="8"/>
  </r>
  <r>
    <x v="796"/>
    <x v="22"/>
  </r>
  <r>
    <x v="1312"/>
    <x v="2"/>
  </r>
  <r>
    <x v="878"/>
    <x v="38"/>
  </r>
  <r>
    <x v="419"/>
    <x v="20"/>
  </r>
  <r>
    <x v="1313"/>
    <x v="27"/>
  </r>
  <r>
    <x v="470"/>
    <x v="5"/>
  </r>
  <r>
    <x v="1314"/>
    <x v="44"/>
  </r>
  <r>
    <x v="1315"/>
    <x v="21"/>
  </r>
  <r>
    <x v="1168"/>
    <x v="19"/>
  </r>
  <r>
    <x v="1316"/>
    <x v="8"/>
  </r>
  <r>
    <x v="986"/>
    <x v="34"/>
  </r>
  <r>
    <x v="1317"/>
    <x v="28"/>
  </r>
  <r>
    <x v="1318"/>
    <x v="24"/>
  </r>
  <r>
    <x v="578"/>
    <x v="0"/>
  </r>
  <r>
    <x v="469"/>
    <x v="12"/>
  </r>
  <r>
    <x v="557"/>
    <x v="22"/>
  </r>
  <r>
    <x v="396"/>
    <x v="21"/>
  </r>
  <r>
    <x v="1319"/>
    <x v="0"/>
  </r>
  <r>
    <x v="976"/>
    <x v="43"/>
  </r>
  <r>
    <x v="436"/>
    <x v="27"/>
  </r>
  <r>
    <x v="431"/>
    <x v="4"/>
  </r>
  <r>
    <x v="183"/>
    <x v="38"/>
  </r>
  <r>
    <x v="1320"/>
    <x v="24"/>
  </r>
  <r>
    <x v="381"/>
    <x v="43"/>
  </r>
  <r>
    <x v="1122"/>
    <x v="5"/>
  </r>
  <r>
    <x v="1007"/>
    <x v="8"/>
  </r>
  <r>
    <x v="1321"/>
    <x v="18"/>
  </r>
  <r>
    <x v="1322"/>
    <x v="9"/>
  </r>
  <r>
    <x v="1323"/>
    <x v="27"/>
  </r>
  <r>
    <x v="1324"/>
    <x v="11"/>
  </r>
  <r>
    <x v="1280"/>
    <x v="18"/>
  </r>
  <r>
    <x v="585"/>
    <x v="34"/>
  </r>
  <r>
    <x v="1325"/>
    <x v="40"/>
  </r>
  <r>
    <x v="1326"/>
    <x v="15"/>
  </r>
  <r>
    <x v="1327"/>
    <x v="6"/>
  </r>
  <r>
    <x v="636"/>
    <x v="21"/>
  </r>
  <r>
    <x v="1229"/>
    <x v="18"/>
  </r>
  <r>
    <x v="1328"/>
    <x v="15"/>
  </r>
  <r>
    <x v="24"/>
    <x v="9"/>
  </r>
  <r>
    <x v="21"/>
    <x v="8"/>
  </r>
  <r>
    <x v="1049"/>
    <x v="7"/>
  </r>
  <r>
    <x v="208"/>
    <x v="11"/>
  </r>
  <r>
    <x v="1329"/>
    <x v="12"/>
  </r>
  <r>
    <x v="490"/>
    <x v="5"/>
  </r>
  <r>
    <x v="751"/>
    <x v="10"/>
  </r>
  <r>
    <x v="175"/>
    <x v="19"/>
  </r>
  <r>
    <x v="1330"/>
    <x v="22"/>
  </r>
  <r>
    <x v="1331"/>
    <x v="27"/>
  </r>
  <r>
    <x v="759"/>
    <x v="9"/>
  </r>
  <r>
    <x v="652"/>
    <x v="8"/>
  </r>
  <r>
    <x v="1332"/>
    <x v="24"/>
  </r>
  <r>
    <x v="1333"/>
    <x v="28"/>
  </r>
  <r>
    <x v="1334"/>
    <x v="10"/>
  </r>
  <r>
    <x v="506"/>
    <x v="38"/>
  </r>
  <r>
    <x v="1335"/>
    <x v="23"/>
  </r>
  <r>
    <x v="1336"/>
    <x v="12"/>
  </r>
  <r>
    <x v="1337"/>
    <x v="12"/>
  </r>
  <r>
    <x v="1338"/>
    <x v="27"/>
  </r>
  <r>
    <x v="933"/>
    <x v="40"/>
  </r>
  <r>
    <x v="1339"/>
    <x v="34"/>
  </r>
  <r>
    <x v="844"/>
    <x v="12"/>
  </r>
  <r>
    <x v="1340"/>
    <x v="13"/>
  </r>
  <r>
    <x v="1341"/>
    <x v="11"/>
  </r>
  <r>
    <x v="1342"/>
    <x v="13"/>
  </r>
  <r>
    <x v="1343"/>
    <x v="31"/>
  </r>
  <r>
    <x v="1344"/>
    <x v="20"/>
  </r>
  <r>
    <x v="150"/>
    <x v="55"/>
  </r>
  <r>
    <x v="720"/>
    <x v="18"/>
  </r>
  <r>
    <x v="1345"/>
    <x v="2"/>
  </r>
  <r>
    <x v="1346"/>
    <x v="18"/>
  </r>
  <r>
    <x v="803"/>
    <x v="43"/>
  </r>
  <r>
    <x v="1347"/>
    <x v="19"/>
  </r>
  <r>
    <x v="436"/>
    <x v="16"/>
  </r>
  <r>
    <x v="1348"/>
    <x v="46"/>
  </r>
  <r>
    <x v="1232"/>
    <x v="4"/>
  </r>
  <r>
    <x v="1349"/>
    <x v="10"/>
  </r>
  <r>
    <x v="19"/>
    <x v="34"/>
  </r>
  <r>
    <x v="470"/>
    <x v="12"/>
  </r>
  <r>
    <x v="1350"/>
    <x v="5"/>
  </r>
  <r>
    <x v="859"/>
    <x v="1"/>
  </r>
  <r>
    <x v="680"/>
    <x v="9"/>
  </r>
  <r>
    <x v="1351"/>
    <x v="1"/>
  </r>
  <r>
    <x v="1203"/>
    <x v="19"/>
  </r>
  <r>
    <x v="409"/>
    <x v="38"/>
  </r>
  <r>
    <x v="1352"/>
    <x v="18"/>
  </r>
  <r>
    <x v="1353"/>
    <x v="54"/>
  </r>
  <r>
    <x v="1354"/>
    <x v="27"/>
  </r>
  <r>
    <x v="593"/>
    <x v="18"/>
  </r>
  <r>
    <x v="1286"/>
    <x v="15"/>
  </r>
  <r>
    <x v="128"/>
    <x v="2"/>
  </r>
  <r>
    <x v="1355"/>
    <x v="38"/>
  </r>
  <r>
    <x v="936"/>
    <x v="1"/>
  </r>
  <r>
    <x v="1356"/>
    <x v="15"/>
  </r>
  <r>
    <x v="1357"/>
    <x v="27"/>
  </r>
  <r>
    <x v="1358"/>
    <x v="6"/>
  </r>
  <r>
    <x v="1359"/>
    <x v="12"/>
  </r>
  <r>
    <x v="1360"/>
    <x v="15"/>
  </r>
  <r>
    <x v="1361"/>
    <x v="22"/>
  </r>
  <r>
    <x v="1362"/>
    <x v="43"/>
  </r>
  <r>
    <x v="1363"/>
    <x v="2"/>
  </r>
  <r>
    <x v="1266"/>
    <x v="34"/>
  </r>
  <r>
    <x v="1248"/>
    <x v="38"/>
  </r>
  <r>
    <x v="1364"/>
    <x v="44"/>
  </r>
  <r>
    <x v="1365"/>
    <x v="19"/>
  </r>
  <r>
    <x v="599"/>
    <x v="31"/>
  </r>
  <r>
    <x v="1366"/>
    <x v="10"/>
  </r>
  <r>
    <x v="738"/>
    <x v="22"/>
  </r>
  <r>
    <x v="1367"/>
    <x v="0"/>
  </r>
  <r>
    <x v="1368"/>
    <x v="35"/>
  </r>
  <r>
    <x v="1369"/>
    <x v="9"/>
  </r>
  <r>
    <x v="1370"/>
    <x v="27"/>
  </r>
  <r>
    <x v="1225"/>
    <x v="16"/>
  </r>
  <r>
    <x v="1371"/>
    <x v="25"/>
  </r>
  <r>
    <x v="1307"/>
    <x v="23"/>
  </r>
  <r>
    <x v="1372"/>
    <x v="10"/>
  </r>
  <r>
    <x v="1373"/>
    <x v="4"/>
  </r>
  <r>
    <x v="1374"/>
    <x v="39"/>
  </r>
  <r>
    <x v="1375"/>
    <x v="4"/>
  </r>
  <r>
    <x v="479"/>
    <x v="54"/>
  </r>
  <r>
    <x v="1376"/>
    <x v="11"/>
  </r>
  <r>
    <x v="1377"/>
    <x v="1"/>
  </r>
  <r>
    <x v="1378"/>
    <x v="12"/>
  </r>
  <r>
    <x v="1217"/>
    <x v="15"/>
  </r>
  <r>
    <x v="1379"/>
    <x v="34"/>
  </r>
  <r>
    <x v="1380"/>
    <x v="4"/>
  </r>
  <r>
    <x v="1381"/>
    <x v="1"/>
  </r>
  <r>
    <x v="1382"/>
    <x v="0"/>
  </r>
  <r>
    <x v="1383"/>
    <x v="1"/>
  </r>
  <r>
    <x v="731"/>
    <x v="23"/>
  </r>
  <r>
    <x v="1117"/>
    <x v="11"/>
  </r>
  <r>
    <x v="1384"/>
    <x v="47"/>
  </r>
  <r>
    <x v="559"/>
    <x v="12"/>
  </r>
  <r>
    <x v="1385"/>
    <x v="30"/>
  </r>
  <r>
    <x v="287"/>
    <x v="31"/>
  </r>
  <r>
    <x v="1386"/>
    <x v="22"/>
  </r>
  <r>
    <x v="681"/>
    <x v="13"/>
  </r>
  <r>
    <x v="1387"/>
    <x v="2"/>
  </r>
  <r>
    <x v="1009"/>
    <x v="20"/>
  </r>
  <r>
    <x v="1388"/>
    <x v="13"/>
  </r>
  <r>
    <x v="1389"/>
    <x v="8"/>
  </r>
  <r>
    <x v="1390"/>
    <x v="71"/>
  </r>
  <r>
    <x v="1391"/>
    <x v="22"/>
  </r>
  <r>
    <x v="1392"/>
    <x v="5"/>
  </r>
  <r>
    <x v="669"/>
    <x v="10"/>
  </r>
  <r>
    <x v="453"/>
    <x v="12"/>
  </r>
  <r>
    <x v="1288"/>
    <x v="13"/>
  </r>
  <r>
    <x v="1393"/>
    <x v="43"/>
  </r>
  <r>
    <x v="1164"/>
    <x v="10"/>
  </r>
  <r>
    <x v="1394"/>
    <x v="5"/>
  </r>
  <r>
    <x v="1395"/>
    <x v="57"/>
  </r>
  <r>
    <x v="18"/>
    <x v="20"/>
  </r>
  <r>
    <x v="623"/>
    <x v="11"/>
  </r>
  <r>
    <x v="1396"/>
    <x v="40"/>
  </r>
  <r>
    <x v="595"/>
    <x v="4"/>
  </r>
  <r>
    <x v="493"/>
    <x v="4"/>
  </r>
  <r>
    <x v="569"/>
    <x v="2"/>
  </r>
  <r>
    <x v="1397"/>
    <x v="5"/>
  </r>
  <r>
    <x v="272"/>
    <x v="11"/>
  </r>
  <r>
    <x v="578"/>
    <x v="5"/>
  </r>
  <r>
    <x v="1173"/>
    <x v="8"/>
  </r>
  <r>
    <x v="941"/>
    <x v="4"/>
  </r>
  <r>
    <x v="1303"/>
    <x v="22"/>
  </r>
  <r>
    <x v="1398"/>
    <x v="15"/>
  </r>
  <r>
    <x v="1186"/>
    <x v="47"/>
  </r>
  <r>
    <x v="380"/>
    <x v="10"/>
  </r>
  <r>
    <x v="1399"/>
    <x v="5"/>
  </r>
  <r>
    <x v="458"/>
    <x v="12"/>
  </r>
  <r>
    <x v="952"/>
    <x v="58"/>
  </r>
  <r>
    <x v="1400"/>
    <x v="34"/>
  </r>
  <r>
    <x v="85"/>
    <x v="18"/>
  </r>
  <r>
    <x v="1401"/>
    <x v="55"/>
  </r>
  <r>
    <x v="1402"/>
    <x v="39"/>
  </r>
  <r>
    <x v="89"/>
    <x v="31"/>
  </r>
  <r>
    <x v="526"/>
    <x v="31"/>
  </r>
  <r>
    <x v="1403"/>
    <x v="65"/>
  </r>
  <r>
    <x v="946"/>
    <x v="9"/>
  </r>
  <r>
    <x v="1404"/>
    <x v="27"/>
  </r>
  <r>
    <x v="1179"/>
    <x v="10"/>
  </r>
  <r>
    <x v="999"/>
    <x v="20"/>
  </r>
  <r>
    <x v="921"/>
    <x v="33"/>
  </r>
  <r>
    <x v="959"/>
    <x v="8"/>
  </r>
  <r>
    <x v="1405"/>
    <x v="30"/>
  </r>
  <r>
    <x v="997"/>
    <x v="22"/>
  </r>
  <r>
    <x v="1406"/>
    <x v="8"/>
  </r>
  <r>
    <x v="1407"/>
    <x v="28"/>
  </r>
  <r>
    <x v="1408"/>
    <x v="45"/>
  </r>
  <r>
    <x v="953"/>
    <x v="15"/>
  </r>
  <r>
    <x v="1409"/>
    <x v="31"/>
  </r>
  <r>
    <x v="1134"/>
    <x v="11"/>
  </r>
  <r>
    <x v="633"/>
    <x v="51"/>
  </r>
  <r>
    <x v="1410"/>
    <x v="12"/>
  </r>
  <r>
    <x v="1411"/>
    <x v="2"/>
  </r>
  <r>
    <x v="1048"/>
    <x v="10"/>
  </r>
  <r>
    <x v="1412"/>
    <x v="9"/>
  </r>
  <r>
    <x v="1413"/>
    <x v="31"/>
  </r>
  <r>
    <x v="1414"/>
    <x v="8"/>
  </r>
  <r>
    <x v="1415"/>
    <x v="19"/>
  </r>
  <r>
    <x v="1416"/>
    <x v="0"/>
  </r>
  <r>
    <x v="1417"/>
    <x v="33"/>
  </r>
  <r>
    <x v="1418"/>
    <x v="37"/>
  </r>
  <r>
    <x v="1419"/>
    <x v="32"/>
  </r>
  <r>
    <x v="1420"/>
    <x v="32"/>
  </r>
  <r>
    <x v="132"/>
    <x v="10"/>
  </r>
  <r>
    <x v="421"/>
    <x v="9"/>
  </r>
  <r>
    <x v="1421"/>
    <x v="7"/>
  </r>
  <r>
    <x v="1422"/>
    <x v="43"/>
  </r>
  <r>
    <x v="1423"/>
    <x v="19"/>
  </r>
  <r>
    <x v="1424"/>
    <x v="1"/>
  </r>
  <r>
    <x v="689"/>
    <x v="7"/>
  </r>
  <r>
    <x v="871"/>
    <x v="8"/>
  </r>
  <r>
    <x v="1425"/>
    <x v="3"/>
  </r>
  <r>
    <x v="1426"/>
    <x v="7"/>
  </r>
  <r>
    <x v="1427"/>
    <x v="4"/>
  </r>
  <r>
    <x v="1428"/>
    <x v="25"/>
  </r>
  <r>
    <x v="1250"/>
    <x v="15"/>
  </r>
  <r>
    <x v="1292"/>
    <x v="27"/>
  </r>
  <r>
    <x v="853"/>
    <x v="11"/>
  </r>
  <r>
    <x v="956"/>
    <x v="2"/>
  </r>
  <r>
    <x v="1429"/>
    <x v="10"/>
  </r>
  <r>
    <x v="1430"/>
    <x v="12"/>
  </r>
  <r>
    <x v="1431"/>
    <x v="25"/>
  </r>
  <r>
    <x v="1432"/>
    <x v="12"/>
  </r>
  <r>
    <x v="542"/>
    <x v="41"/>
  </r>
  <r>
    <x v="1433"/>
    <x v="1"/>
  </r>
  <r>
    <x v="1302"/>
    <x v="15"/>
  </r>
  <r>
    <x v="1434"/>
    <x v="15"/>
  </r>
  <r>
    <x v="168"/>
    <x v="7"/>
  </r>
  <r>
    <x v="1435"/>
    <x v="33"/>
  </r>
  <r>
    <x v="1436"/>
    <x v="34"/>
  </r>
  <r>
    <x v="425"/>
    <x v="16"/>
  </r>
  <r>
    <x v="617"/>
    <x v="13"/>
  </r>
  <r>
    <x v="84"/>
    <x v="30"/>
  </r>
  <r>
    <x v="1437"/>
    <x v="10"/>
  </r>
  <r>
    <x v="339"/>
    <x v="15"/>
  </r>
  <r>
    <x v="463"/>
    <x v="12"/>
  </r>
  <r>
    <x v="1438"/>
    <x v="38"/>
  </r>
  <r>
    <x v="1439"/>
    <x v="58"/>
  </r>
  <r>
    <x v="1170"/>
    <x v="20"/>
  </r>
  <r>
    <x v="1440"/>
    <x v="5"/>
  </r>
  <r>
    <x v="690"/>
    <x v="20"/>
  </r>
  <r>
    <x v="1441"/>
    <x v="21"/>
  </r>
  <r>
    <x v="232"/>
    <x v="15"/>
  </r>
  <r>
    <x v="1442"/>
    <x v="16"/>
  </r>
  <r>
    <x v="1443"/>
    <x v="28"/>
  </r>
  <r>
    <x v="1444"/>
    <x v="4"/>
  </r>
  <r>
    <x v="85"/>
    <x v="9"/>
  </r>
  <r>
    <x v="1445"/>
    <x v="9"/>
  </r>
  <r>
    <x v="547"/>
    <x v="32"/>
  </r>
  <r>
    <x v="510"/>
    <x v="5"/>
  </r>
  <r>
    <x v="1446"/>
    <x v="4"/>
  </r>
  <r>
    <x v="1230"/>
    <x v="9"/>
  </r>
  <r>
    <x v="1447"/>
    <x v="11"/>
  </r>
  <r>
    <x v="451"/>
    <x v="39"/>
  </r>
  <r>
    <x v="1448"/>
    <x v="1"/>
  </r>
  <r>
    <x v="759"/>
    <x v="19"/>
  </r>
  <r>
    <x v="1449"/>
    <x v="12"/>
  </r>
  <r>
    <x v="1450"/>
    <x v="12"/>
  </r>
  <r>
    <x v="1071"/>
    <x v="20"/>
  </r>
  <r>
    <x v="1451"/>
    <x v="9"/>
  </r>
  <r>
    <x v="328"/>
    <x v="1"/>
  </r>
  <r>
    <x v="1452"/>
    <x v="11"/>
  </r>
  <r>
    <x v="776"/>
    <x v="12"/>
  </r>
  <r>
    <x v="1049"/>
    <x v="0"/>
  </r>
  <r>
    <x v="57"/>
    <x v="20"/>
  </r>
  <r>
    <x v="932"/>
    <x v="13"/>
  </r>
  <r>
    <x v="1453"/>
    <x v="11"/>
  </r>
  <r>
    <x v="1071"/>
    <x v="8"/>
  </r>
  <r>
    <x v="1454"/>
    <x v="40"/>
  </r>
  <r>
    <x v="953"/>
    <x v="18"/>
  </r>
  <r>
    <x v="1455"/>
    <x v="10"/>
  </r>
  <r>
    <x v="1113"/>
    <x v="11"/>
  </r>
  <r>
    <x v="427"/>
    <x v="32"/>
  </r>
  <r>
    <x v="1456"/>
    <x v="12"/>
  </r>
  <r>
    <x v="814"/>
    <x v="74"/>
  </r>
  <r>
    <x v="981"/>
    <x v="43"/>
  </r>
  <r>
    <x v="1457"/>
    <x v="13"/>
  </r>
  <r>
    <x v="1458"/>
    <x v="15"/>
  </r>
  <r>
    <x v="1459"/>
    <x v="25"/>
  </r>
  <r>
    <x v="1460"/>
    <x v="12"/>
  </r>
  <r>
    <x v="1461"/>
    <x v="8"/>
  </r>
  <r>
    <x v="1462"/>
    <x v="1"/>
  </r>
  <r>
    <x v="1463"/>
    <x v="11"/>
  </r>
  <r>
    <x v="1464"/>
    <x v="7"/>
  </r>
  <r>
    <x v="602"/>
    <x v="8"/>
  </r>
  <r>
    <x v="1465"/>
    <x v="13"/>
  </r>
  <r>
    <x v="1466"/>
    <x v="13"/>
  </r>
  <r>
    <x v="591"/>
    <x v="10"/>
  </r>
  <r>
    <x v="1467"/>
    <x v="19"/>
  </r>
  <r>
    <x v="1468"/>
    <x v="49"/>
  </r>
  <r>
    <x v="1469"/>
    <x v="16"/>
  </r>
  <r>
    <x v="1470"/>
    <x v="0"/>
  </r>
  <r>
    <x v="965"/>
    <x v="23"/>
  </r>
  <r>
    <x v="534"/>
    <x v="25"/>
  </r>
  <r>
    <x v="1471"/>
    <x v="5"/>
  </r>
  <r>
    <x v="1472"/>
    <x v="0"/>
  </r>
  <r>
    <x v="574"/>
    <x v="14"/>
  </r>
  <r>
    <x v="1473"/>
    <x v="32"/>
  </r>
  <r>
    <x v="544"/>
    <x v="58"/>
  </r>
  <r>
    <x v="1455"/>
    <x v="32"/>
  </r>
  <r>
    <x v="1474"/>
    <x v="12"/>
  </r>
  <r>
    <x v="1475"/>
    <x v="23"/>
  </r>
  <r>
    <x v="1476"/>
    <x v="16"/>
  </r>
  <r>
    <x v="544"/>
    <x v="31"/>
  </r>
  <r>
    <x v="656"/>
    <x v="8"/>
  </r>
  <r>
    <x v="1477"/>
    <x v="9"/>
  </r>
  <r>
    <x v="1478"/>
    <x v="40"/>
  </r>
  <r>
    <x v="688"/>
    <x v="6"/>
  </r>
  <r>
    <x v="1479"/>
    <x v="38"/>
  </r>
  <r>
    <x v="1119"/>
    <x v="2"/>
  </r>
  <r>
    <x v="981"/>
    <x v="1"/>
  </r>
  <r>
    <x v="1480"/>
    <x v="21"/>
  </r>
  <r>
    <x v="795"/>
    <x v="20"/>
  </r>
  <r>
    <x v="957"/>
    <x v="7"/>
  </r>
  <r>
    <x v="1481"/>
    <x v="10"/>
  </r>
  <r>
    <x v="1482"/>
    <x v="23"/>
  </r>
  <r>
    <x v="1229"/>
    <x v="15"/>
  </r>
  <r>
    <x v="326"/>
    <x v="32"/>
  </r>
  <r>
    <x v="1483"/>
    <x v="12"/>
  </r>
  <r>
    <x v="789"/>
    <x v="15"/>
  </r>
  <r>
    <x v="1484"/>
    <x v="22"/>
  </r>
  <r>
    <x v="720"/>
    <x v="21"/>
  </r>
  <r>
    <x v="1485"/>
    <x v="1"/>
  </r>
  <r>
    <x v="1486"/>
    <x v="1"/>
  </r>
  <r>
    <x v="1487"/>
    <x v="12"/>
  </r>
  <r>
    <x v="1488"/>
    <x v="8"/>
  </r>
  <r>
    <x v="258"/>
    <x v="28"/>
  </r>
  <r>
    <x v="1489"/>
    <x v="41"/>
  </r>
  <r>
    <x v="1098"/>
    <x v="37"/>
  </r>
  <r>
    <x v="1490"/>
    <x v="43"/>
  </r>
  <r>
    <x v="6"/>
    <x v="7"/>
  </r>
  <r>
    <x v="1491"/>
    <x v="24"/>
  </r>
  <r>
    <x v="688"/>
    <x v="11"/>
  </r>
  <r>
    <x v="1492"/>
    <x v="11"/>
  </r>
  <r>
    <x v="1493"/>
    <x v="1"/>
  </r>
  <r>
    <x v="419"/>
    <x v="19"/>
  </r>
  <r>
    <x v="450"/>
    <x v="4"/>
  </r>
  <r>
    <x v="17"/>
    <x v="13"/>
  </r>
  <r>
    <x v="1250"/>
    <x v="13"/>
  </r>
  <r>
    <x v="150"/>
    <x v="8"/>
  </r>
  <r>
    <x v="88"/>
    <x v="2"/>
  </r>
  <r>
    <x v="1493"/>
    <x v="61"/>
  </r>
  <r>
    <x v="351"/>
    <x v="16"/>
  </r>
  <r>
    <x v="1494"/>
    <x v="38"/>
  </r>
  <r>
    <x v="1315"/>
    <x v="12"/>
  </r>
  <r>
    <x v="35"/>
    <x v="21"/>
  </r>
  <r>
    <x v="298"/>
    <x v="13"/>
  </r>
  <r>
    <x v="442"/>
    <x v="23"/>
  </r>
  <r>
    <x v="422"/>
    <x v="22"/>
  </r>
  <r>
    <x v="789"/>
    <x v="2"/>
  </r>
  <r>
    <x v="1495"/>
    <x v="34"/>
  </r>
  <r>
    <x v="1493"/>
    <x v="8"/>
  </r>
  <r>
    <x v="835"/>
    <x v="19"/>
  </r>
  <r>
    <x v="667"/>
    <x v="16"/>
  </r>
  <r>
    <x v="1496"/>
    <x v="21"/>
  </r>
  <r>
    <x v="1497"/>
    <x v="4"/>
  </r>
  <r>
    <x v="362"/>
    <x v="43"/>
  </r>
  <r>
    <x v="1094"/>
    <x v="14"/>
  </r>
  <r>
    <x v="1170"/>
    <x v="18"/>
  </r>
  <r>
    <x v="630"/>
    <x v="16"/>
  </r>
  <r>
    <x v="2"/>
    <x v="51"/>
  </r>
  <r>
    <x v="1094"/>
    <x v="37"/>
  </r>
  <r>
    <x v="1498"/>
    <x v="8"/>
  </r>
  <r>
    <x v="606"/>
    <x v="25"/>
  </r>
  <r>
    <x v="1499"/>
    <x v="2"/>
  </r>
  <r>
    <x v="600"/>
    <x v="28"/>
  </r>
  <r>
    <x v="1101"/>
    <x v="12"/>
  </r>
  <r>
    <x v="1500"/>
    <x v="39"/>
  </r>
  <r>
    <x v="48"/>
    <x v="38"/>
  </r>
  <r>
    <x v="1462"/>
    <x v="8"/>
  </r>
  <r>
    <x v="1380"/>
    <x v="10"/>
  </r>
  <r>
    <x v="119"/>
    <x v="11"/>
  </r>
  <r>
    <x v="821"/>
    <x v="32"/>
  </r>
  <r>
    <x v="1501"/>
    <x v="28"/>
  </r>
  <r>
    <x v="1502"/>
    <x v="11"/>
  </r>
  <r>
    <x v="1395"/>
    <x v="21"/>
  </r>
  <r>
    <x v="185"/>
    <x v="19"/>
  </r>
  <r>
    <x v="1341"/>
    <x v="13"/>
  </r>
  <r>
    <x v="1503"/>
    <x v="19"/>
  </r>
  <r>
    <x v="1217"/>
    <x v="69"/>
  </r>
  <r>
    <x v="1223"/>
    <x v="8"/>
  </r>
  <r>
    <x v="1504"/>
    <x v="5"/>
  </r>
  <r>
    <x v="1505"/>
    <x v="34"/>
  </r>
  <r>
    <x v="1506"/>
    <x v="8"/>
  </r>
  <r>
    <x v="423"/>
    <x v="22"/>
  </r>
  <r>
    <x v="1485"/>
    <x v="30"/>
  </r>
  <r>
    <x v="1507"/>
    <x v="0"/>
  </r>
  <r>
    <x v="582"/>
    <x v="10"/>
  </r>
  <r>
    <x v="570"/>
    <x v="23"/>
  </r>
  <r>
    <x v="1508"/>
    <x v="28"/>
  </r>
  <r>
    <x v="1509"/>
    <x v="25"/>
  </r>
  <r>
    <x v="1510"/>
    <x v="20"/>
  </r>
  <r>
    <x v="585"/>
    <x v="32"/>
  </r>
  <r>
    <x v="524"/>
    <x v="15"/>
  </r>
  <r>
    <x v="1511"/>
    <x v="13"/>
  </r>
  <r>
    <x v="1310"/>
    <x v="5"/>
  </r>
  <r>
    <x v="1512"/>
    <x v="58"/>
  </r>
  <r>
    <x v="1513"/>
    <x v="7"/>
  </r>
  <r>
    <x v="1514"/>
    <x v="37"/>
  </r>
  <r>
    <x v="1515"/>
    <x v="10"/>
  </r>
  <r>
    <x v="1450"/>
    <x v="76"/>
  </r>
  <r>
    <x v="1516"/>
    <x v="9"/>
  </r>
  <r>
    <x v="419"/>
    <x v="16"/>
  </r>
  <r>
    <x v="1517"/>
    <x v="32"/>
  </r>
  <r>
    <x v="1518"/>
    <x v="9"/>
  </r>
  <r>
    <x v="325"/>
    <x v="41"/>
  </r>
  <r>
    <x v="1519"/>
    <x v="2"/>
  </r>
  <r>
    <x v="775"/>
    <x v="15"/>
  </r>
  <r>
    <x v="352"/>
    <x v="13"/>
  </r>
  <r>
    <x v="1520"/>
    <x v="20"/>
  </r>
  <r>
    <x v="1521"/>
    <x v="11"/>
  </r>
  <r>
    <x v="1522"/>
    <x v="7"/>
  </r>
  <r>
    <x v="1523"/>
    <x v="38"/>
  </r>
  <r>
    <x v="1524"/>
    <x v="13"/>
  </r>
  <r>
    <x v="1525"/>
    <x v="12"/>
  </r>
  <r>
    <x v="495"/>
    <x v="29"/>
  </r>
  <r>
    <x v="402"/>
    <x v="2"/>
  </r>
  <r>
    <x v="1526"/>
    <x v="2"/>
  </r>
  <r>
    <x v="138"/>
    <x v="31"/>
  </r>
  <r>
    <x v="706"/>
    <x v="13"/>
  </r>
  <r>
    <x v="1527"/>
    <x v="7"/>
  </r>
  <r>
    <x v="264"/>
    <x v="61"/>
  </r>
  <r>
    <x v="1528"/>
    <x v="2"/>
  </r>
  <r>
    <x v="1529"/>
    <x v="8"/>
  </r>
  <r>
    <x v="208"/>
    <x v="17"/>
  </r>
  <r>
    <x v="54"/>
    <x v="11"/>
  </r>
  <r>
    <x v="52"/>
    <x v="9"/>
  </r>
  <r>
    <x v="1451"/>
    <x v="6"/>
  </r>
  <r>
    <x v="617"/>
    <x v="19"/>
  </r>
  <r>
    <x v="1530"/>
    <x v="54"/>
  </r>
  <r>
    <x v="1531"/>
    <x v="15"/>
  </r>
  <r>
    <x v="900"/>
    <x v="1"/>
  </r>
  <r>
    <x v="69"/>
    <x v="5"/>
  </r>
  <r>
    <x v="1532"/>
    <x v="8"/>
  </r>
  <r>
    <x v="1533"/>
    <x v="32"/>
  </r>
  <r>
    <x v="1105"/>
    <x v="32"/>
  </r>
  <r>
    <x v="1534"/>
    <x v="21"/>
  </r>
  <r>
    <x v="1535"/>
    <x v="5"/>
  </r>
  <r>
    <x v="1536"/>
    <x v="7"/>
  </r>
  <r>
    <x v="912"/>
    <x v="62"/>
  </r>
  <r>
    <x v="0"/>
    <x v="5"/>
  </r>
  <r>
    <x v="1537"/>
    <x v="16"/>
  </r>
  <r>
    <x v="322"/>
    <x v="12"/>
  </r>
  <r>
    <x v="1538"/>
    <x v="38"/>
  </r>
  <r>
    <x v="608"/>
    <x v="0"/>
  </r>
  <r>
    <x v="1169"/>
    <x v="2"/>
  </r>
  <r>
    <x v="78"/>
    <x v="22"/>
  </r>
  <r>
    <x v="941"/>
    <x v="22"/>
  </r>
  <r>
    <x v="1539"/>
    <x v="4"/>
  </r>
  <r>
    <x v="1540"/>
    <x v="21"/>
  </r>
  <r>
    <x v="350"/>
    <x v="7"/>
  </r>
  <r>
    <x v="157"/>
    <x v="27"/>
  </r>
  <r>
    <x v="1541"/>
    <x v="12"/>
  </r>
  <r>
    <x v="369"/>
    <x v="30"/>
  </r>
  <r>
    <x v="1542"/>
    <x v="13"/>
  </r>
  <r>
    <x v="1170"/>
    <x v="22"/>
  </r>
  <r>
    <x v="11"/>
    <x v="15"/>
  </r>
  <r>
    <x v="248"/>
    <x v="22"/>
  </r>
  <r>
    <x v="204"/>
    <x v="43"/>
  </r>
  <r>
    <x v="120"/>
    <x v="67"/>
  </r>
  <r>
    <x v="1543"/>
    <x v="1"/>
  </r>
  <r>
    <x v="1249"/>
    <x v="5"/>
  </r>
  <r>
    <x v="468"/>
    <x v="5"/>
  </r>
  <r>
    <x v="436"/>
    <x v="10"/>
  </r>
  <r>
    <x v="1544"/>
    <x v="12"/>
  </r>
  <r>
    <x v="1545"/>
    <x v="18"/>
  </r>
  <r>
    <x v="1249"/>
    <x v="10"/>
  </r>
  <r>
    <x v="371"/>
    <x v="19"/>
  </r>
  <r>
    <x v="504"/>
    <x v="8"/>
  </r>
  <r>
    <x v="1546"/>
    <x v="0"/>
  </r>
  <r>
    <x v="370"/>
    <x v="43"/>
  </r>
  <r>
    <x v="1547"/>
    <x v="30"/>
  </r>
  <r>
    <x v="775"/>
    <x v="43"/>
  </r>
  <r>
    <x v="1548"/>
    <x v="19"/>
  </r>
  <r>
    <x v="929"/>
    <x v="11"/>
  </r>
  <r>
    <x v="1549"/>
    <x v="38"/>
  </r>
  <r>
    <x v="1550"/>
    <x v="16"/>
  </r>
  <r>
    <x v="1551"/>
    <x v="30"/>
  </r>
  <r>
    <x v="1552"/>
    <x v="13"/>
  </r>
  <r>
    <x v="1553"/>
    <x v="27"/>
  </r>
  <r>
    <x v="1554"/>
    <x v="11"/>
  </r>
  <r>
    <x v="570"/>
    <x v="15"/>
  </r>
  <r>
    <x v="1220"/>
    <x v="21"/>
  </r>
  <r>
    <x v="1555"/>
    <x v="23"/>
  </r>
  <r>
    <x v="1556"/>
    <x v="17"/>
  </r>
  <r>
    <x v="1557"/>
    <x v="12"/>
  </r>
  <r>
    <x v="1558"/>
    <x v="21"/>
  </r>
  <r>
    <x v="1056"/>
    <x v="14"/>
  </r>
  <r>
    <x v="1559"/>
    <x v="28"/>
  </r>
  <r>
    <x v="943"/>
    <x v="22"/>
  </r>
  <r>
    <x v="1560"/>
    <x v="6"/>
  </r>
  <r>
    <x v="1561"/>
    <x v="2"/>
  </r>
  <r>
    <x v="1562"/>
    <x v="13"/>
  </r>
  <r>
    <x v="690"/>
    <x v="1"/>
  </r>
  <r>
    <x v="1563"/>
    <x v="5"/>
  </r>
  <r>
    <x v="1504"/>
    <x v="11"/>
  </r>
  <r>
    <x v="1564"/>
    <x v="18"/>
  </r>
  <r>
    <x v="1565"/>
    <x v="13"/>
  </r>
  <r>
    <x v="1357"/>
    <x v="57"/>
  </r>
  <r>
    <x v="931"/>
    <x v="16"/>
  </r>
  <r>
    <x v="401"/>
    <x v="11"/>
  </r>
  <r>
    <x v="1566"/>
    <x v="38"/>
  </r>
  <r>
    <x v="1134"/>
    <x v="4"/>
  </r>
  <r>
    <x v="1567"/>
    <x v="8"/>
  </r>
  <r>
    <x v="1568"/>
    <x v="2"/>
  </r>
  <r>
    <x v="652"/>
    <x v="11"/>
  </r>
  <r>
    <x v="1569"/>
    <x v="13"/>
  </r>
  <r>
    <x v="1570"/>
    <x v="12"/>
  </r>
  <r>
    <x v="1571"/>
    <x v="16"/>
  </r>
  <r>
    <x v="1152"/>
    <x v="14"/>
  </r>
  <r>
    <x v="1382"/>
    <x v="16"/>
  </r>
  <r>
    <x v="1572"/>
    <x v="32"/>
  </r>
  <r>
    <x v="470"/>
    <x v="11"/>
  </r>
  <r>
    <x v="1573"/>
    <x v="50"/>
  </r>
  <r>
    <x v="1574"/>
    <x v="13"/>
  </r>
  <r>
    <x v="465"/>
    <x v="13"/>
  </r>
  <r>
    <x v="1575"/>
    <x v="14"/>
  </r>
  <r>
    <x v="1576"/>
    <x v="7"/>
  </r>
  <r>
    <x v="406"/>
    <x v="14"/>
  </r>
  <r>
    <x v="1577"/>
    <x v="6"/>
  </r>
  <r>
    <x v="1578"/>
    <x v="6"/>
  </r>
  <r>
    <x v="1579"/>
    <x v="27"/>
  </r>
  <r>
    <x v="1380"/>
    <x v="32"/>
  </r>
  <r>
    <x v="1429"/>
    <x v="38"/>
  </r>
  <r>
    <x v="1192"/>
    <x v="22"/>
  </r>
  <r>
    <x v="1580"/>
    <x v="8"/>
  </r>
  <r>
    <x v="1294"/>
    <x v="35"/>
  </r>
  <r>
    <x v="1404"/>
    <x v="37"/>
  </r>
  <r>
    <x v="1539"/>
    <x v="21"/>
  </r>
  <r>
    <x v="658"/>
    <x v="0"/>
  </r>
  <r>
    <x v="1581"/>
    <x v="8"/>
  </r>
  <r>
    <x v="614"/>
    <x v="7"/>
  </r>
  <r>
    <x v="1582"/>
    <x v="13"/>
  </r>
  <r>
    <x v="325"/>
    <x v="27"/>
  </r>
  <r>
    <x v="991"/>
    <x v="64"/>
  </r>
  <r>
    <x v="767"/>
    <x v="5"/>
  </r>
  <r>
    <x v="1583"/>
    <x v="11"/>
  </r>
  <r>
    <x v="1584"/>
    <x v="5"/>
  </r>
  <r>
    <x v="1585"/>
    <x v="17"/>
  </r>
  <r>
    <x v="1586"/>
    <x v="2"/>
  </r>
  <r>
    <x v="436"/>
    <x v="9"/>
  </r>
  <r>
    <x v="1587"/>
    <x v="16"/>
  </r>
  <r>
    <x v="1588"/>
    <x v="31"/>
  </r>
  <r>
    <x v="1075"/>
    <x v="2"/>
  </r>
  <r>
    <x v="1589"/>
    <x v="12"/>
  </r>
  <r>
    <x v="1590"/>
    <x v="15"/>
  </r>
  <r>
    <x v="1591"/>
    <x v="18"/>
  </r>
  <r>
    <x v="1592"/>
    <x v="1"/>
  </r>
  <r>
    <x v="668"/>
    <x v="34"/>
  </r>
  <r>
    <x v="1593"/>
    <x v="38"/>
  </r>
  <r>
    <x v="1084"/>
    <x v="11"/>
  </r>
  <r>
    <x v="1594"/>
    <x v="51"/>
  </r>
  <r>
    <x v="1595"/>
    <x v="13"/>
  </r>
  <r>
    <x v="1596"/>
    <x v="15"/>
  </r>
  <r>
    <x v="899"/>
    <x v="37"/>
  </r>
  <r>
    <x v="1597"/>
    <x v="10"/>
  </r>
  <r>
    <x v="33"/>
    <x v="43"/>
  </r>
  <r>
    <x v="1302"/>
    <x v="26"/>
  </r>
  <r>
    <x v="1598"/>
    <x v="6"/>
  </r>
  <r>
    <x v="898"/>
    <x v="10"/>
  </r>
  <r>
    <x v="1599"/>
    <x v="28"/>
  </r>
  <r>
    <x v="928"/>
    <x v="13"/>
  </r>
  <r>
    <x v="1600"/>
    <x v="27"/>
  </r>
  <r>
    <x v="167"/>
    <x v="21"/>
  </r>
  <r>
    <x v="1326"/>
    <x v="25"/>
  </r>
  <r>
    <x v="1601"/>
    <x v="15"/>
  </r>
  <r>
    <x v="928"/>
    <x v="15"/>
  </r>
  <r>
    <x v="1602"/>
    <x v="10"/>
  </r>
  <r>
    <x v="882"/>
    <x v="45"/>
  </r>
  <r>
    <x v="839"/>
    <x v="20"/>
  </r>
  <r>
    <x v="1603"/>
    <x v="4"/>
  </r>
  <r>
    <x v="809"/>
    <x v="10"/>
  </r>
  <r>
    <x v="1604"/>
    <x v="9"/>
  </r>
  <r>
    <x v="506"/>
    <x v="5"/>
  </r>
  <r>
    <x v="644"/>
    <x v="5"/>
  </r>
  <r>
    <x v="1605"/>
    <x v="38"/>
  </r>
  <r>
    <x v="3"/>
    <x v="55"/>
  </r>
  <r>
    <x v="1606"/>
    <x v="24"/>
  </r>
  <r>
    <x v="608"/>
    <x v="13"/>
  </r>
  <r>
    <x v="563"/>
    <x v="27"/>
  </r>
  <r>
    <x v="1607"/>
    <x v="18"/>
  </r>
  <r>
    <x v="1608"/>
    <x v="22"/>
  </r>
  <r>
    <x v="83"/>
    <x v="13"/>
  </r>
  <r>
    <x v="1609"/>
    <x v="28"/>
  </r>
  <r>
    <x v="1610"/>
    <x v="17"/>
  </r>
  <r>
    <x v="1611"/>
    <x v="11"/>
  </r>
  <r>
    <x v="1612"/>
    <x v="11"/>
  </r>
  <r>
    <x v="248"/>
    <x v="27"/>
  </r>
  <r>
    <x v="1613"/>
    <x v="9"/>
  </r>
  <r>
    <x v="1283"/>
    <x v="1"/>
  </r>
  <r>
    <x v="1233"/>
    <x v="12"/>
  </r>
  <r>
    <x v="802"/>
    <x v="0"/>
  </r>
  <r>
    <x v="1021"/>
    <x v="28"/>
  </r>
  <r>
    <x v="1614"/>
    <x v="1"/>
  </r>
  <r>
    <x v="1615"/>
    <x v="21"/>
  </r>
  <r>
    <x v="1616"/>
    <x v="26"/>
  </r>
  <r>
    <x v="1617"/>
    <x v="10"/>
  </r>
  <r>
    <x v="501"/>
    <x v="8"/>
  </r>
  <r>
    <x v="1618"/>
    <x v="74"/>
  </r>
  <r>
    <x v="1619"/>
    <x v="44"/>
  </r>
  <r>
    <x v="121"/>
    <x v="4"/>
  </r>
  <r>
    <x v="228"/>
    <x v="53"/>
  </r>
  <r>
    <x v="1620"/>
    <x v="24"/>
  </r>
  <r>
    <x v="1429"/>
    <x v="13"/>
  </r>
  <r>
    <x v="806"/>
    <x v="23"/>
  </r>
  <r>
    <x v="1621"/>
    <x v="16"/>
  </r>
  <r>
    <x v="276"/>
    <x v="4"/>
  </r>
  <r>
    <x v="1622"/>
    <x v="32"/>
  </r>
  <r>
    <x v="1623"/>
    <x v="38"/>
  </r>
  <r>
    <x v="1624"/>
    <x v="1"/>
  </r>
  <r>
    <x v="1233"/>
    <x v="53"/>
  </r>
  <r>
    <x v="1625"/>
    <x v="0"/>
  </r>
  <r>
    <x v="1543"/>
    <x v="10"/>
  </r>
  <r>
    <x v="1626"/>
    <x v="4"/>
  </r>
  <r>
    <x v="1627"/>
    <x v="0"/>
  </r>
  <r>
    <x v="1628"/>
    <x v="41"/>
  </r>
  <r>
    <x v="802"/>
    <x v="13"/>
  </r>
  <r>
    <x v="1629"/>
    <x v="38"/>
  </r>
  <r>
    <x v="1630"/>
    <x v="9"/>
  </r>
  <r>
    <x v="1631"/>
    <x v="26"/>
  </r>
  <r>
    <x v="420"/>
    <x v="5"/>
  </r>
  <r>
    <x v="1632"/>
    <x v="43"/>
  </r>
  <r>
    <x v="1493"/>
    <x v="40"/>
  </r>
  <r>
    <x v="1633"/>
    <x v="16"/>
  </r>
  <r>
    <x v="1634"/>
    <x v="32"/>
  </r>
  <r>
    <x v="1401"/>
    <x v="22"/>
  </r>
  <r>
    <x v="736"/>
    <x v="32"/>
  </r>
  <r>
    <x v="47"/>
    <x v="23"/>
  </r>
  <r>
    <x v="75"/>
    <x v="11"/>
  </r>
  <r>
    <x v="1372"/>
    <x v="5"/>
  </r>
  <r>
    <x v="1635"/>
    <x v="4"/>
  </r>
  <r>
    <x v="841"/>
    <x v="4"/>
  </r>
  <r>
    <x v="1636"/>
    <x v="11"/>
  </r>
  <r>
    <x v="1637"/>
    <x v="4"/>
  </r>
  <r>
    <x v="1638"/>
    <x v="8"/>
  </r>
  <r>
    <x v="16"/>
    <x v="27"/>
  </r>
  <r>
    <x v="1199"/>
    <x v="46"/>
  </r>
  <r>
    <x v="1639"/>
    <x v="4"/>
  </r>
  <r>
    <x v="560"/>
    <x v="1"/>
  </r>
  <r>
    <x v="1141"/>
    <x v="32"/>
  </r>
  <r>
    <x v="1217"/>
    <x v="51"/>
  </r>
  <r>
    <x v="1640"/>
    <x v="2"/>
  </r>
  <r>
    <x v="1558"/>
    <x v="1"/>
  </r>
  <r>
    <x v="1641"/>
    <x v="41"/>
  </r>
  <r>
    <x v="1642"/>
    <x v="11"/>
  </r>
  <r>
    <x v="1643"/>
    <x v="13"/>
  </r>
  <r>
    <x v="1644"/>
    <x v="40"/>
  </r>
  <r>
    <x v="469"/>
    <x v="17"/>
  </r>
  <r>
    <x v="860"/>
    <x v="25"/>
  </r>
  <r>
    <x v="1645"/>
    <x v="31"/>
  </r>
  <r>
    <x v="1646"/>
    <x v="3"/>
  </r>
  <r>
    <x v="1647"/>
    <x v="12"/>
  </r>
  <r>
    <x v="1648"/>
    <x v="38"/>
  </r>
  <r>
    <x v="1649"/>
    <x v="16"/>
  </r>
  <r>
    <x v="1650"/>
    <x v="38"/>
  </r>
  <r>
    <x v="1651"/>
    <x v="37"/>
  </r>
  <r>
    <x v="1652"/>
    <x v="11"/>
  </r>
  <r>
    <x v="93"/>
    <x v="40"/>
  </r>
  <r>
    <x v="208"/>
    <x v="13"/>
  </r>
  <r>
    <x v="1653"/>
    <x v="10"/>
  </r>
  <r>
    <x v="1654"/>
    <x v="21"/>
  </r>
  <r>
    <x v="1294"/>
    <x v="1"/>
  </r>
  <r>
    <x v="1655"/>
    <x v="23"/>
  </r>
  <r>
    <x v="391"/>
    <x v="5"/>
  </r>
  <r>
    <x v="1202"/>
    <x v="9"/>
  </r>
  <r>
    <x v="1656"/>
    <x v="31"/>
  </r>
  <r>
    <x v="1657"/>
    <x v="11"/>
  </r>
  <r>
    <x v="1658"/>
    <x v="7"/>
  </r>
  <r>
    <x v="1502"/>
    <x v="4"/>
  </r>
  <r>
    <x v="1339"/>
    <x v="21"/>
  </r>
  <r>
    <x v="1217"/>
    <x v="33"/>
  </r>
  <r>
    <x v="1659"/>
    <x v="4"/>
  </r>
  <r>
    <x v="176"/>
    <x v="43"/>
  </r>
  <r>
    <x v="1660"/>
    <x v="41"/>
  </r>
  <r>
    <x v="1661"/>
    <x v="16"/>
  </r>
  <r>
    <x v="608"/>
    <x v="25"/>
  </r>
  <r>
    <x v="1662"/>
    <x v="45"/>
  </r>
  <r>
    <x v="1663"/>
    <x v="32"/>
  </r>
  <r>
    <x v="1664"/>
    <x v="18"/>
  </r>
  <r>
    <x v="514"/>
    <x v="5"/>
  </r>
  <r>
    <x v="1665"/>
    <x v="13"/>
  </r>
  <r>
    <x v="1479"/>
    <x v="22"/>
  </r>
  <r>
    <x v="789"/>
    <x v="31"/>
  </r>
  <r>
    <x v="1007"/>
    <x v="8"/>
  </r>
  <r>
    <x v="1666"/>
    <x v="2"/>
  </r>
  <r>
    <x v="1667"/>
    <x v="5"/>
  </r>
  <r>
    <x v="1668"/>
    <x v="5"/>
  </r>
  <r>
    <x v="623"/>
    <x v="58"/>
  </r>
  <r>
    <x v="1562"/>
    <x v="9"/>
  </r>
  <r>
    <x v="1098"/>
    <x v="4"/>
  </r>
  <r>
    <x v="1669"/>
    <x v="33"/>
  </r>
  <r>
    <x v="1670"/>
    <x v="18"/>
  </r>
  <r>
    <x v="1671"/>
    <x v="8"/>
  </r>
  <r>
    <x v="1672"/>
    <x v="16"/>
  </r>
  <r>
    <x v="1673"/>
    <x v="4"/>
  </r>
  <r>
    <x v="1674"/>
    <x v="43"/>
  </r>
  <r>
    <x v="1675"/>
    <x v="22"/>
  </r>
  <r>
    <x v="1676"/>
    <x v="15"/>
  </r>
  <r>
    <x v="1677"/>
    <x v="15"/>
  </r>
  <r>
    <x v="631"/>
    <x v="4"/>
  </r>
  <r>
    <x v="1169"/>
    <x v="35"/>
  </r>
  <r>
    <x v="36"/>
    <x v="21"/>
  </r>
  <r>
    <x v="940"/>
    <x v="0"/>
  </r>
  <r>
    <x v="1678"/>
    <x v="28"/>
  </r>
  <r>
    <x v="436"/>
    <x v="8"/>
  </r>
  <r>
    <x v="44"/>
    <x v="16"/>
  </r>
  <r>
    <x v="120"/>
    <x v="13"/>
  </r>
  <r>
    <x v="1679"/>
    <x v="2"/>
  </r>
  <r>
    <x v="1680"/>
    <x v="5"/>
  </r>
  <r>
    <x v="78"/>
    <x v="38"/>
  </r>
  <r>
    <x v="1681"/>
    <x v="51"/>
  </r>
  <r>
    <x v="825"/>
    <x v="21"/>
  </r>
  <r>
    <x v="1682"/>
    <x v="15"/>
  </r>
  <r>
    <x v="1683"/>
    <x v="16"/>
  </r>
  <r>
    <x v="1684"/>
    <x v="2"/>
  </r>
  <r>
    <x v="1685"/>
    <x v="15"/>
  </r>
  <r>
    <x v="1256"/>
    <x v="15"/>
  </r>
  <r>
    <x v="1686"/>
    <x v="22"/>
  </r>
  <r>
    <x v="1687"/>
    <x v="1"/>
  </r>
  <r>
    <x v="1688"/>
    <x v="23"/>
  </r>
  <r>
    <x v="1689"/>
    <x v="46"/>
  </r>
  <r>
    <x v="1690"/>
    <x v="1"/>
  </r>
  <r>
    <x v="1691"/>
    <x v="9"/>
  </r>
  <r>
    <x v="1692"/>
    <x v="38"/>
  </r>
  <r>
    <x v="428"/>
    <x v="7"/>
  </r>
  <r>
    <x v="1693"/>
    <x v="13"/>
  </r>
  <r>
    <x v="872"/>
    <x v="32"/>
  </r>
  <r>
    <x v="1694"/>
    <x v="11"/>
  </r>
  <r>
    <x v="1492"/>
    <x v="5"/>
  </r>
  <r>
    <x v="1695"/>
    <x v="5"/>
  </r>
  <r>
    <x v="955"/>
    <x v="51"/>
  </r>
  <r>
    <x v="218"/>
    <x v="5"/>
  </r>
  <r>
    <x v="725"/>
    <x v="5"/>
  </r>
  <r>
    <x v="1696"/>
    <x v="47"/>
  </r>
  <r>
    <x v="1697"/>
    <x v="7"/>
  </r>
  <r>
    <x v="96"/>
    <x v="39"/>
  </r>
  <r>
    <x v="352"/>
    <x v="13"/>
  </r>
  <r>
    <x v="1353"/>
    <x v="5"/>
  </r>
  <r>
    <x v="203"/>
    <x v="9"/>
  </r>
  <r>
    <x v="434"/>
    <x v="39"/>
  </r>
  <r>
    <x v="949"/>
    <x v="33"/>
  </r>
  <r>
    <x v="232"/>
    <x v="26"/>
  </r>
  <r>
    <x v="232"/>
    <x v="7"/>
  </r>
  <r>
    <x v="570"/>
    <x v="10"/>
  </r>
  <r>
    <x v="695"/>
    <x v="37"/>
  </r>
  <r>
    <x v="1698"/>
    <x v="34"/>
  </r>
  <r>
    <x v="18"/>
    <x v="46"/>
  </r>
  <r>
    <x v="12"/>
    <x v="46"/>
  </r>
  <r>
    <x v="1699"/>
    <x v="2"/>
  </r>
  <r>
    <x v="1700"/>
    <x v="10"/>
  </r>
  <r>
    <x v="1701"/>
    <x v="35"/>
  </r>
  <r>
    <x v="1538"/>
    <x v="30"/>
  </r>
  <r>
    <x v="1702"/>
    <x v="53"/>
  </r>
  <r>
    <x v="49"/>
    <x v="38"/>
  </r>
  <r>
    <x v="1305"/>
    <x v="11"/>
  </r>
  <r>
    <x v="1703"/>
    <x v="25"/>
  </r>
  <r>
    <x v="468"/>
    <x v="12"/>
  </r>
  <r>
    <x v="1704"/>
    <x v="18"/>
  </r>
  <r>
    <x v="1705"/>
    <x v="2"/>
  </r>
  <r>
    <x v="1706"/>
    <x v="38"/>
  </r>
  <r>
    <x v="775"/>
    <x v="10"/>
  </r>
  <r>
    <x v="695"/>
    <x v="2"/>
  </r>
  <r>
    <x v="24"/>
    <x v="28"/>
  </r>
  <r>
    <x v="1707"/>
    <x v="34"/>
  </r>
  <r>
    <x v="1707"/>
    <x v="38"/>
  </r>
  <r>
    <x v="1038"/>
    <x v="20"/>
  </r>
  <r>
    <x v="1678"/>
    <x v="28"/>
  </r>
  <r>
    <x v="1561"/>
    <x v="75"/>
  </r>
  <r>
    <x v="1708"/>
    <x v="1"/>
  </r>
  <r>
    <x v="547"/>
    <x v="6"/>
  </r>
  <r>
    <x v="572"/>
    <x v="43"/>
  </r>
  <r>
    <x v="1626"/>
    <x v="13"/>
  </r>
  <r>
    <x v="1709"/>
    <x v="5"/>
  </r>
  <r>
    <x v="930"/>
    <x v="18"/>
  </r>
  <r>
    <x v="1354"/>
    <x v="11"/>
  </r>
  <r>
    <x v="1710"/>
    <x v="10"/>
  </r>
  <r>
    <x v="1047"/>
    <x v="20"/>
  </r>
  <r>
    <x v="1711"/>
    <x v="1"/>
  </r>
  <r>
    <x v="78"/>
    <x v="13"/>
  </r>
  <r>
    <x v="1249"/>
    <x v="38"/>
  </r>
  <r>
    <x v="1712"/>
    <x v="16"/>
  </r>
  <r>
    <x v="389"/>
    <x v="16"/>
  </r>
  <r>
    <x v="1713"/>
    <x v="38"/>
  </r>
  <r>
    <x v="608"/>
    <x v="26"/>
  </r>
  <r>
    <x v="1714"/>
    <x v="1"/>
  </r>
  <r>
    <x v="1715"/>
    <x v="13"/>
  </r>
  <r>
    <x v="1716"/>
    <x v="7"/>
  </r>
  <r>
    <x v="1717"/>
    <x v="28"/>
  </r>
  <r>
    <x v="1718"/>
    <x v="14"/>
  </r>
  <r>
    <x v="1719"/>
    <x v="19"/>
  </r>
  <r>
    <x v="1700"/>
    <x v="6"/>
  </r>
  <r>
    <x v="1720"/>
    <x v="2"/>
  </r>
  <r>
    <x v="472"/>
    <x v="12"/>
  </r>
  <r>
    <x v="1721"/>
    <x v="16"/>
  </r>
  <r>
    <x v="199"/>
    <x v="21"/>
  </r>
  <r>
    <x v="1722"/>
    <x v="12"/>
  </r>
  <r>
    <x v="780"/>
    <x v="11"/>
  </r>
  <r>
    <x v="1723"/>
    <x v="4"/>
  </r>
  <r>
    <x v="1337"/>
    <x v="0"/>
  </r>
  <r>
    <x v="276"/>
    <x v="18"/>
  </r>
  <r>
    <x v="1196"/>
    <x v="55"/>
  </r>
  <r>
    <x v="869"/>
    <x v="50"/>
  </r>
  <r>
    <x v="1724"/>
    <x v="18"/>
  </r>
  <r>
    <x v="1725"/>
    <x v="10"/>
  </r>
  <r>
    <x v="1726"/>
    <x v="3"/>
  </r>
  <r>
    <x v="571"/>
    <x v="26"/>
  </r>
  <r>
    <x v="1727"/>
    <x v="27"/>
  </r>
  <r>
    <x v="1728"/>
    <x v="9"/>
  </r>
  <r>
    <x v="1387"/>
    <x v="11"/>
  </r>
  <r>
    <x v="726"/>
    <x v="10"/>
  </r>
  <r>
    <x v="1729"/>
    <x v="32"/>
  </r>
  <r>
    <x v="1730"/>
    <x v="13"/>
  </r>
  <r>
    <x v="1731"/>
    <x v="5"/>
  </r>
  <r>
    <x v="1732"/>
    <x v="27"/>
  </r>
  <r>
    <x v="1733"/>
    <x v="31"/>
  </r>
  <r>
    <x v="710"/>
    <x v="14"/>
  </r>
  <r>
    <x v="1734"/>
    <x v="1"/>
  </r>
  <r>
    <x v="1438"/>
    <x v="12"/>
  </r>
  <r>
    <x v="1735"/>
    <x v="11"/>
  </r>
  <r>
    <x v="1736"/>
    <x v="5"/>
  </r>
  <r>
    <x v="203"/>
    <x v="40"/>
  </r>
  <r>
    <x v="1567"/>
    <x v="25"/>
  </r>
  <r>
    <x v="858"/>
    <x v="6"/>
  </r>
  <r>
    <x v="1737"/>
    <x v="14"/>
  </r>
  <r>
    <x v="1738"/>
    <x v="10"/>
  </r>
  <r>
    <x v="1562"/>
    <x v="9"/>
  </r>
  <r>
    <x v="1739"/>
    <x v="1"/>
  </r>
  <r>
    <x v="1740"/>
    <x v="23"/>
  </r>
  <r>
    <x v="1741"/>
    <x v="32"/>
  </r>
  <r>
    <x v="1742"/>
    <x v="44"/>
  </r>
  <r>
    <x v="1743"/>
    <x v="11"/>
  </r>
  <r>
    <x v="1744"/>
    <x v="11"/>
  </r>
  <r>
    <x v="1745"/>
    <x v="51"/>
  </r>
  <r>
    <x v="998"/>
    <x v="2"/>
  </r>
  <r>
    <x v="443"/>
    <x v="7"/>
  </r>
  <r>
    <x v="827"/>
    <x v="1"/>
  </r>
  <r>
    <x v="1134"/>
    <x v="11"/>
  </r>
  <r>
    <x v="1746"/>
    <x v="24"/>
  </r>
  <r>
    <x v="1747"/>
    <x v="28"/>
  </r>
  <r>
    <x v="272"/>
    <x v="61"/>
  </r>
  <r>
    <x v="241"/>
    <x v="25"/>
  </r>
  <r>
    <x v="1748"/>
    <x v="10"/>
  </r>
  <r>
    <x v="1562"/>
    <x v="20"/>
  </r>
  <r>
    <x v="1749"/>
    <x v="51"/>
  </r>
  <r>
    <x v="1567"/>
    <x v="61"/>
  </r>
  <r>
    <x v="1044"/>
    <x v="15"/>
  </r>
  <r>
    <x v="930"/>
    <x v="38"/>
  </r>
  <r>
    <x v="1750"/>
    <x v="18"/>
  </r>
  <r>
    <x v="1751"/>
    <x v="51"/>
  </r>
  <r>
    <x v="1733"/>
    <x v="30"/>
  </r>
  <r>
    <x v="111"/>
    <x v="7"/>
  </r>
  <r>
    <x v="888"/>
    <x v="55"/>
  </r>
  <r>
    <x v="232"/>
    <x v="10"/>
  </r>
  <r>
    <x v="1752"/>
    <x v="22"/>
  </r>
  <r>
    <x v="6"/>
    <x v="19"/>
  </r>
  <r>
    <x v="1753"/>
    <x v="10"/>
  </r>
  <r>
    <x v="1754"/>
    <x v="1"/>
  </r>
  <r>
    <x v="1755"/>
    <x v="59"/>
  </r>
  <r>
    <x v="1756"/>
    <x v="11"/>
  </r>
  <r>
    <x v="1757"/>
    <x v="32"/>
  </r>
  <r>
    <x v="408"/>
    <x v="27"/>
  </r>
  <r>
    <x v="1758"/>
    <x v="12"/>
  </r>
  <r>
    <x v="447"/>
    <x v="4"/>
  </r>
  <r>
    <x v="1759"/>
    <x v="5"/>
  </r>
  <r>
    <x v="1760"/>
    <x v="8"/>
  </r>
  <r>
    <x v="1761"/>
    <x v="3"/>
  </r>
  <r>
    <x v="1762"/>
    <x v="30"/>
  </r>
  <r>
    <x v="1763"/>
    <x v="4"/>
  </r>
  <r>
    <x v="1764"/>
    <x v="20"/>
  </r>
  <r>
    <x v="387"/>
    <x v="15"/>
  </r>
  <r>
    <x v="1765"/>
    <x v="28"/>
  </r>
  <r>
    <x v="1766"/>
    <x v="1"/>
  </r>
  <r>
    <x v="1767"/>
    <x v="8"/>
  </r>
  <r>
    <x v="872"/>
    <x v="4"/>
  </r>
  <r>
    <x v="1768"/>
    <x v="18"/>
  </r>
  <r>
    <x v="956"/>
    <x v="22"/>
  </r>
  <r>
    <x v="1769"/>
    <x v="22"/>
  </r>
  <r>
    <x v="1770"/>
    <x v="16"/>
  </r>
  <r>
    <x v="1771"/>
    <x v="15"/>
  </r>
  <r>
    <x v="786"/>
    <x v="22"/>
  </r>
  <r>
    <x v="1772"/>
    <x v="18"/>
  </r>
  <r>
    <x v="1773"/>
    <x v="5"/>
  </r>
  <r>
    <x v="1774"/>
    <x v="40"/>
  </r>
  <r>
    <x v="1469"/>
    <x v="16"/>
  </r>
  <r>
    <x v="949"/>
    <x v="12"/>
  </r>
  <r>
    <x v="954"/>
    <x v="9"/>
  </r>
  <r>
    <x v="1113"/>
    <x v="27"/>
  </r>
  <r>
    <x v="1775"/>
    <x v="9"/>
  </r>
  <r>
    <x v="1776"/>
    <x v="19"/>
  </r>
  <r>
    <x v="1777"/>
    <x v="22"/>
  </r>
  <r>
    <x v="334"/>
    <x v="22"/>
  </r>
  <r>
    <x v="1778"/>
    <x v="7"/>
  </r>
  <r>
    <x v="1779"/>
    <x v="32"/>
  </r>
  <r>
    <x v="1780"/>
    <x v="31"/>
  </r>
  <r>
    <x v="1713"/>
    <x v="6"/>
  </r>
  <r>
    <x v="1781"/>
    <x v="4"/>
  </r>
  <r>
    <x v="458"/>
    <x v="55"/>
  </r>
  <r>
    <x v="1493"/>
    <x v="10"/>
  </r>
  <r>
    <x v="1782"/>
    <x v="39"/>
  </r>
  <r>
    <x v="1783"/>
    <x v="22"/>
  </r>
  <r>
    <x v="463"/>
    <x v="55"/>
  </r>
  <r>
    <x v="436"/>
    <x v="19"/>
  </r>
  <r>
    <x v="1784"/>
    <x v="0"/>
  </r>
  <r>
    <x v="605"/>
    <x v="14"/>
  </r>
  <r>
    <x v="941"/>
    <x v="17"/>
  </r>
  <r>
    <x v="186"/>
    <x v="19"/>
  </r>
  <r>
    <x v="1785"/>
    <x v="2"/>
  </r>
  <r>
    <x v="1071"/>
    <x v="11"/>
  </r>
  <r>
    <x v="1303"/>
    <x v="15"/>
  </r>
  <r>
    <x v="244"/>
    <x v="11"/>
  </r>
  <r>
    <x v="1128"/>
    <x v="7"/>
  </r>
  <r>
    <x v="1749"/>
    <x v="2"/>
  </r>
  <r>
    <x v="1786"/>
    <x v="1"/>
  </r>
  <r>
    <x v="610"/>
    <x v="8"/>
  </r>
  <r>
    <x v="1787"/>
    <x v="8"/>
  </r>
  <r>
    <x v="1788"/>
    <x v="8"/>
  </r>
  <r>
    <x v="766"/>
    <x v="26"/>
  </r>
  <r>
    <x v="475"/>
    <x v="0"/>
  </r>
  <r>
    <x v="930"/>
    <x v="13"/>
  </r>
  <r>
    <x v="1702"/>
    <x v="6"/>
  </r>
  <r>
    <x v="1789"/>
    <x v="58"/>
  </r>
  <r>
    <x v="930"/>
    <x v="11"/>
  </r>
  <r>
    <x v="151"/>
    <x v="7"/>
  </r>
  <r>
    <x v="1790"/>
    <x v="6"/>
  </r>
  <r>
    <x v="1309"/>
    <x v="19"/>
  </r>
  <r>
    <x v="1791"/>
    <x v="11"/>
  </r>
  <r>
    <x v="1749"/>
    <x v="25"/>
  </r>
  <r>
    <x v="1390"/>
    <x v="32"/>
  </r>
  <r>
    <x v="1128"/>
    <x v="15"/>
  </r>
  <r>
    <x v="1792"/>
    <x v="7"/>
  </r>
  <r>
    <x v="1793"/>
    <x v="2"/>
  </r>
  <r>
    <x v="775"/>
    <x v="65"/>
  </r>
  <r>
    <x v="1794"/>
    <x v="9"/>
  </r>
  <r>
    <x v="1625"/>
    <x v="7"/>
  </r>
  <r>
    <x v="1309"/>
    <x v="17"/>
  </r>
  <r>
    <x v="1795"/>
    <x v="13"/>
  </r>
  <r>
    <x v="484"/>
    <x v="30"/>
  </r>
  <r>
    <x v="1796"/>
    <x v="6"/>
  </r>
  <r>
    <x v="1797"/>
    <x v="31"/>
  </r>
  <r>
    <x v="871"/>
    <x v="47"/>
  </r>
  <r>
    <x v="1451"/>
    <x v="2"/>
  </r>
  <r>
    <x v="1798"/>
    <x v="15"/>
  </r>
  <r>
    <x v="1799"/>
    <x v="12"/>
  </r>
  <r>
    <x v="1800"/>
    <x v="20"/>
  </r>
  <r>
    <x v="426"/>
    <x v="21"/>
  </r>
  <r>
    <x v="1801"/>
    <x v="43"/>
  </r>
  <r>
    <x v="1802"/>
    <x v="55"/>
  </r>
  <r>
    <x v="1177"/>
    <x v="9"/>
  </r>
  <r>
    <x v="1349"/>
    <x v="34"/>
  </r>
  <r>
    <x v="81"/>
    <x v="11"/>
  </r>
  <r>
    <x v="1685"/>
    <x v="30"/>
  </r>
  <r>
    <x v="857"/>
    <x v="26"/>
  </r>
  <r>
    <x v="608"/>
    <x v="15"/>
  </r>
  <r>
    <x v="1256"/>
    <x v="47"/>
  </r>
  <r>
    <x v="1803"/>
    <x v="28"/>
  </r>
  <r>
    <x v="1804"/>
    <x v="30"/>
  </r>
  <r>
    <x v="1805"/>
    <x v="69"/>
  </r>
  <r>
    <x v="1806"/>
    <x v="10"/>
  </r>
  <r>
    <x v="1807"/>
    <x v="32"/>
  </r>
  <r>
    <x v="1808"/>
    <x v="1"/>
  </r>
  <r>
    <x v="1809"/>
    <x v="9"/>
  </r>
  <r>
    <x v="1810"/>
    <x v="12"/>
  </r>
  <r>
    <x v="1811"/>
    <x v="3"/>
  </r>
  <r>
    <x v="1812"/>
    <x v="50"/>
  </r>
  <r>
    <x v="195"/>
    <x v="1"/>
  </r>
  <r>
    <x v="1260"/>
    <x v="4"/>
  </r>
  <r>
    <x v="1813"/>
    <x v="10"/>
  </r>
  <r>
    <x v="1814"/>
    <x v="24"/>
  </r>
  <r>
    <x v="1815"/>
    <x v="14"/>
  </r>
  <r>
    <x v="1020"/>
    <x v="38"/>
  </r>
  <r>
    <x v="1816"/>
    <x v="4"/>
  </r>
  <r>
    <x v="1817"/>
    <x v="33"/>
  </r>
  <r>
    <x v="1818"/>
    <x v="21"/>
  </r>
  <r>
    <x v="24"/>
    <x v="7"/>
  </r>
  <r>
    <x v="1819"/>
    <x v="25"/>
  </r>
  <r>
    <x v="1820"/>
    <x v="14"/>
  </r>
  <r>
    <x v="1821"/>
    <x v="13"/>
  </r>
  <r>
    <x v="668"/>
    <x v="7"/>
  </r>
  <r>
    <x v="1822"/>
    <x v="13"/>
  </r>
  <r>
    <x v="1823"/>
    <x v="21"/>
  </r>
  <r>
    <x v="1001"/>
    <x v="32"/>
  </r>
  <r>
    <x v="1824"/>
    <x v="6"/>
  </r>
  <r>
    <x v="1825"/>
    <x v="20"/>
  </r>
  <r>
    <x v="1826"/>
    <x v="35"/>
  </r>
  <r>
    <x v="1827"/>
    <x v="17"/>
  </r>
  <r>
    <x v="1828"/>
    <x v="4"/>
  </r>
  <r>
    <x v="85"/>
    <x v="20"/>
  </r>
  <r>
    <x v="1829"/>
    <x v="38"/>
  </r>
  <r>
    <x v="1830"/>
    <x v="25"/>
  </r>
  <r>
    <x v="384"/>
    <x v="11"/>
  </r>
  <r>
    <x v="1783"/>
    <x v="28"/>
  </r>
  <r>
    <x v="1831"/>
    <x v="38"/>
  </r>
  <r>
    <x v="1832"/>
    <x v="20"/>
  </r>
  <r>
    <x v="1199"/>
    <x v="2"/>
  </r>
  <r>
    <x v="1833"/>
    <x v="28"/>
  </r>
  <r>
    <x v="105"/>
    <x v="14"/>
  </r>
  <r>
    <x v="629"/>
    <x v="9"/>
  </r>
  <r>
    <x v="1834"/>
    <x v="37"/>
  </r>
  <r>
    <x v="1835"/>
    <x v="23"/>
  </r>
  <r>
    <x v="1127"/>
    <x v="18"/>
  </r>
  <r>
    <x v="1702"/>
    <x v="17"/>
  </r>
  <r>
    <x v="1836"/>
    <x v="43"/>
  </r>
  <r>
    <x v="1737"/>
    <x v="2"/>
  </r>
  <r>
    <x v="872"/>
    <x v="24"/>
  </r>
  <r>
    <x v="232"/>
    <x v="44"/>
  </r>
  <r>
    <x v="1837"/>
    <x v="10"/>
  </r>
  <r>
    <x v="1838"/>
    <x v="13"/>
  </r>
  <r>
    <x v="1258"/>
    <x v="8"/>
  </r>
  <r>
    <x v="1839"/>
    <x v="4"/>
  </r>
  <r>
    <x v="1840"/>
    <x v="18"/>
  </r>
  <r>
    <x v="1778"/>
    <x v="0"/>
  </r>
  <r>
    <x v="1841"/>
    <x v="24"/>
  </r>
  <r>
    <x v="1737"/>
    <x v="31"/>
  </r>
  <r>
    <x v="872"/>
    <x v="6"/>
  </r>
  <r>
    <x v="1318"/>
    <x v="6"/>
  </r>
  <r>
    <x v="1842"/>
    <x v="56"/>
  </r>
  <r>
    <x v="1071"/>
    <x v="0"/>
  </r>
  <r>
    <x v="1843"/>
    <x v="75"/>
  </r>
  <r>
    <x v="657"/>
    <x v="12"/>
  </r>
  <r>
    <x v="1844"/>
    <x v="8"/>
  </r>
  <r>
    <x v="1845"/>
    <x v="15"/>
  </r>
  <r>
    <x v="1846"/>
    <x v="38"/>
  </r>
  <r>
    <x v="1847"/>
    <x v="6"/>
  </r>
  <r>
    <x v="1848"/>
    <x v="8"/>
  </r>
  <r>
    <x v="1849"/>
    <x v="46"/>
  </r>
  <r>
    <x v="1626"/>
    <x v="19"/>
  </r>
  <r>
    <x v="1850"/>
    <x v="4"/>
  </r>
  <r>
    <x v="1094"/>
    <x v="6"/>
  </r>
  <r>
    <x v="707"/>
    <x v="43"/>
  </r>
  <r>
    <x v="1851"/>
    <x v="43"/>
  </r>
  <r>
    <x v="1852"/>
    <x v="25"/>
  </r>
  <r>
    <x v="1285"/>
    <x v="1"/>
  </r>
  <r>
    <x v="1853"/>
    <x v="28"/>
  </r>
  <r>
    <x v="524"/>
    <x v="8"/>
  </r>
  <r>
    <x v="1556"/>
    <x v="38"/>
  </r>
  <r>
    <x v="775"/>
    <x v="11"/>
  </r>
  <r>
    <x v="1854"/>
    <x v="6"/>
  </r>
  <r>
    <x v="1855"/>
    <x v="4"/>
  </r>
  <r>
    <x v="1856"/>
    <x v="28"/>
  </r>
  <r>
    <x v="1857"/>
    <x v="26"/>
  </r>
  <r>
    <x v="1239"/>
    <x v="22"/>
  </r>
  <r>
    <x v="1858"/>
    <x v="9"/>
  </r>
  <r>
    <x v="1859"/>
    <x v="40"/>
  </r>
  <r>
    <x v="1637"/>
    <x v="8"/>
  </r>
  <r>
    <x v="326"/>
    <x v="13"/>
  </r>
  <r>
    <x v="1860"/>
    <x v="11"/>
  </r>
  <r>
    <x v="1861"/>
    <x v="20"/>
  </r>
  <r>
    <x v="435"/>
    <x v="40"/>
  </r>
  <r>
    <x v="1862"/>
    <x v="43"/>
  </r>
  <r>
    <x v="1863"/>
    <x v="0"/>
  </r>
  <r>
    <x v="1864"/>
    <x v="40"/>
  </r>
  <r>
    <x v="1152"/>
    <x v="43"/>
  </r>
  <r>
    <x v="1865"/>
    <x v="19"/>
  </r>
  <r>
    <x v="66"/>
    <x v="32"/>
  </r>
  <r>
    <x v="1866"/>
    <x v="38"/>
  </r>
  <r>
    <x v="1867"/>
    <x v="18"/>
  </r>
  <r>
    <x v="1868"/>
    <x v="54"/>
  </r>
  <r>
    <x v="436"/>
    <x v="10"/>
  </r>
  <r>
    <x v="1869"/>
    <x v="27"/>
  </r>
  <r>
    <x v="1229"/>
    <x v="5"/>
  </r>
  <r>
    <x v="1870"/>
    <x v="43"/>
  </r>
  <r>
    <x v="1593"/>
    <x v="47"/>
  </r>
  <r>
    <x v="1871"/>
    <x v="12"/>
  </r>
  <r>
    <x v="1740"/>
    <x v="5"/>
  </r>
  <r>
    <x v="1872"/>
    <x v="18"/>
  </r>
  <r>
    <x v="702"/>
    <x v="34"/>
  </r>
  <r>
    <x v="1740"/>
    <x v="34"/>
  </r>
  <r>
    <x v="851"/>
    <x v="77"/>
  </r>
  <r>
    <x v="1873"/>
    <x v="27"/>
  </r>
  <r>
    <x v="1874"/>
    <x v="38"/>
  </r>
  <r>
    <x v="251"/>
    <x v="37"/>
  </r>
  <r>
    <x v="409"/>
    <x v="31"/>
  </r>
  <r>
    <x v="1875"/>
    <x v="30"/>
  </r>
  <r>
    <x v="600"/>
    <x v="65"/>
  </r>
  <r>
    <x v="1876"/>
    <x v="5"/>
  </r>
  <r>
    <x v="1807"/>
    <x v="15"/>
  </r>
  <r>
    <x v="1877"/>
    <x v="5"/>
  </r>
  <r>
    <x v="1878"/>
    <x v="18"/>
  </r>
  <r>
    <x v="1879"/>
    <x v="25"/>
  </r>
  <r>
    <x v="1880"/>
    <x v="11"/>
  </r>
  <r>
    <x v="1881"/>
    <x v="41"/>
  </r>
  <r>
    <x v="1882"/>
    <x v="12"/>
  </r>
  <r>
    <x v="1559"/>
    <x v="44"/>
  </r>
  <r>
    <x v="1883"/>
    <x v="21"/>
  </r>
  <r>
    <x v="1884"/>
    <x v="32"/>
  </r>
  <r>
    <x v="1885"/>
    <x v="2"/>
  </r>
  <r>
    <x v="1886"/>
    <x v="9"/>
  </r>
  <r>
    <x v="1294"/>
    <x v="61"/>
  </r>
  <r>
    <x v="1795"/>
    <x v="38"/>
  </r>
  <r>
    <x v="1887"/>
    <x v="24"/>
  </r>
  <r>
    <x v="1888"/>
    <x v="43"/>
  </r>
  <r>
    <x v="1889"/>
    <x v="14"/>
  </r>
  <r>
    <x v="493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DE038-3017-4681-88E5-E5EAC359A3C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29" firstHeaderRow="1" firstDataRow="1" firstDataCol="1"/>
  <pivotFields count="2">
    <pivotField axis="axisRow" showAll="0" sortType="descending">
      <items count="26">
        <item x="0"/>
        <item x="2"/>
        <item x="4"/>
        <item x="9"/>
        <item x="5"/>
        <item x="8"/>
        <item x="1"/>
        <item x="3"/>
        <item x="15"/>
        <item x="7"/>
        <item x="14"/>
        <item x="19"/>
        <item x="11"/>
        <item x="16"/>
        <item x="18"/>
        <item x="6"/>
        <item x="24"/>
        <item x="22"/>
        <item x="12"/>
        <item x="10"/>
        <item x="23"/>
        <item x="21"/>
        <item x="13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6">
    <i>
      <x v="7"/>
    </i>
    <i>
      <x v="4"/>
    </i>
    <i>
      <x v="22"/>
    </i>
    <i>
      <x/>
    </i>
    <i>
      <x v="18"/>
    </i>
    <i>
      <x v="1"/>
    </i>
    <i>
      <x v="5"/>
    </i>
    <i>
      <x v="9"/>
    </i>
    <i>
      <x v="19"/>
    </i>
    <i>
      <x v="8"/>
    </i>
    <i>
      <x v="15"/>
    </i>
    <i>
      <x v="12"/>
    </i>
    <i>
      <x v="3"/>
    </i>
    <i>
      <x v="2"/>
    </i>
    <i>
      <x v="23"/>
    </i>
    <i>
      <x v="11"/>
    </i>
    <i>
      <x v="13"/>
    </i>
    <i>
      <x v="21"/>
    </i>
    <i>
      <x v="14"/>
    </i>
    <i>
      <x v="24"/>
    </i>
    <i>
      <x v="6"/>
    </i>
    <i>
      <x v="20"/>
    </i>
    <i>
      <x v="17"/>
    </i>
    <i>
      <x v="10"/>
    </i>
    <i>
      <x v="16"/>
    </i>
    <i t="grand">
      <x/>
    </i>
  </rowItems>
  <colItems count="1">
    <i/>
  </colItems>
  <dataFields count="1">
    <dataField name="Sum of count of category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9C529-2106-4EE3-8E2B-D316937D323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irector Name">
  <location ref="F3:G16" firstHeaderRow="1" firstDataRow="1" firstDataCol="1"/>
  <pivotFields count="2">
    <pivotField axis="axisRow" showAll="0" measureFilter="1" sortType="descending">
      <items count="1891">
        <item x="1585"/>
        <item x="1854"/>
        <item x="1373"/>
        <item x="1499"/>
        <item x="903"/>
        <item x="1221"/>
        <item x="1494"/>
        <item x="1789"/>
        <item x="166"/>
        <item x="1758"/>
        <item x="1068"/>
        <item x="238"/>
        <item x="450"/>
        <item x="1287"/>
        <item x="1691"/>
        <item x="764"/>
        <item x="1588"/>
        <item x="1269"/>
        <item x="382"/>
        <item x="408"/>
        <item x="1182"/>
        <item x="1529"/>
        <item x="1171"/>
        <item x="210"/>
        <item x="1739"/>
        <item x="1365"/>
        <item x="405"/>
        <item x="624"/>
        <item x="1262"/>
        <item x="785"/>
        <item x="76"/>
        <item x="979"/>
        <item x="1123"/>
        <item x="241"/>
        <item x="554"/>
        <item x="314"/>
        <item x="113"/>
        <item x="954"/>
        <item x="1729"/>
        <item x="1513"/>
        <item x="100"/>
        <item x="1197"/>
        <item x="104"/>
        <item x="1865"/>
        <item x="1841"/>
        <item x="1509"/>
        <item x="689"/>
        <item x="459"/>
        <item x="629"/>
        <item x="121"/>
        <item x="930"/>
        <item x="1856"/>
        <item x="1855"/>
        <item x="717"/>
        <item x="1338"/>
        <item x="1062"/>
        <item x="640"/>
        <item x="1710"/>
        <item x="1760"/>
        <item x="940"/>
        <item x="1675"/>
        <item x="981"/>
        <item x="1756"/>
        <item x="1412"/>
        <item x="262"/>
        <item x="1085"/>
        <item x="1808"/>
        <item x="1042"/>
        <item x="488"/>
        <item x="13"/>
        <item x="464"/>
        <item x="1465"/>
        <item x="225"/>
        <item x="742"/>
        <item x="988"/>
        <item x="1681"/>
        <item x="921"/>
        <item x="967"/>
        <item x="782"/>
        <item x="467"/>
        <item x="5"/>
        <item x="1374"/>
        <item x="1466"/>
        <item x="213"/>
        <item x="1147"/>
        <item x="1742"/>
        <item x="300"/>
        <item x="733"/>
        <item x="444"/>
        <item x="1385"/>
        <item x="278"/>
        <item x="106"/>
        <item x="447"/>
        <item x="324"/>
        <item x="963"/>
        <item x="1456"/>
        <item x="535"/>
        <item x="543"/>
        <item x="869"/>
        <item x="926"/>
        <item x="1754"/>
        <item x="393"/>
        <item x="1799"/>
        <item x="982"/>
        <item x="240"/>
        <item x="1889"/>
        <item x="20"/>
        <item x="1155"/>
        <item x="273"/>
        <item x="912"/>
        <item x="1252"/>
        <item x="1143"/>
        <item x="1767"/>
        <item x="260"/>
        <item x="1393"/>
        <item x="1425"/>
        <item x="1523"/>
        <item x="680"/>
        <item x="1367"/>
        <item x="541"/>
        <item x="187"/>
        <item x="1580"/>
        <item x="841"/>
        <item x="992"/>
        <item x="905"/>
        <item x="1761"/>
        <item x="1432"/>
        <item x="363"/>
        <item x="336"/>
        <item x="465"/>
        <item x="530"/>
        <item x="1658"/>
        <item x="256"/>
        <item x="276"/>
        <item x="1687"/>
        <item x="15"/>
        <item x="999"/>
        <item x="35"/>
        <item x="460"/>
        <item x="519"/>
        <item x="753"/>
        <item x="845"/>
        <item x="201"/>
        <item x="1399"/>
        <item x="1216"/>
        <item x="1379"/>
        <item x="442"/>
        <item x="1867"/>
        <item x="1791"/>
        <item x="951"/>
        <item x="797"/>
        <item x="1682"/>
        <item x="291"/>
        <item x="192"/>
        <item x="1359"/>
        <item x="111"/>
        <item x="1627"/>
        <item x="824"/>
        <item x="648"/>
        <item x="802"/>
        <item x="514"/>
        <item x="1643"/>
        <item x="943"/>
        <item x="1702"/>
        <item x="1206"/>
        <item x="882"/>
        <item x="159"/>
        <item x="1185"/>
        <item x="665"/>
        <item x="949"/>
        <item x="1311"/>
        <item x="226"/>
        <item x="1508"/>
        <item x="1354"/>
        <item x="783"/>
        <item x="1202"/>
        <item x="810"/>
        <item x="306"/>
        <item x="1811"/>
        <item x="1363"/>
        <item x="854"/>
        <item x="1141"/>
        <item x="61"/>
        <item x="492"/>
        <item x="148"/>
        <item x="179"/>
        <item x="996"/>
        <item x="1782"/>
        <item x="108"/>
        <item x="345"/>
        <item x="1277"/>
        <item x="716"/>
        <item x="25"/>
        <item x="1022"/>
        <item x="1829"/>
        <item x="1630"/>
        <item x="208"/>
        <item x="520"/>
        <item x="437"/>
        <item x="1236"/>
        <item x="1550"/>
        <item x="1121"/>
        <item x="355"/>
        <item x="980"/>
        <item x="354"/>
        <item x="881"/>
        <item x="978"/>
        <item x="1194"/>
        <item x="544"/>
        <item x="729"/>
        <item x="1736"/>
        <item x="1616"/>
        <item x="829"/>
        <item x="1067"/>
        <item x="1118"/>
        <item x="11"/>
        <item x="526"/>
        <item x="86"/>
        <item x="1573"/>
        <item x="552"/>
        <item x="769"/>
        <item x="295"/>
        <item x="765"/>
        <item x="461"/>
        <item x="59"/>
        <item x="127"/>
        <item x="1680"/>
        <item x="1872"/>
        <item x="1305"/>
        <item x="1531"/>
        <item x="1258"/>
        <item x="826"/>
        <item x="533"/>
        <item x="1116"/>
        <item x="798"/>
        <item x="1698"/>
        <item x="144"/>
        <item x="1256"/>
        <item x="1183"/>
        <item x="1762"/>
        <item x="1471"/>
        <item x="1764"/>
        <item x="792"/>
        <item x="610"/>
        <item x="1576"/>
        <item x="1481"/>
        <item x="590"/>
        <item x="575"/>
        <item x="719"/>
        <item x="947"/>
        <item x="961"/>
        <item x="1406"/>
        <item x="1240"/>
        <item x="82"/>
        <item x="357"/>
        <item x="635"/>
        <item x="125"/>
        <item x="1830"/>
        <item x="660"/>
        <item x="939"/>
        <item x="74"/>
        <item x="800"/>
        <item x="692"/>
        <item x="730"/>
        <item x="1029"/>
        <item x="615"/>
        <item x="1438"/>
        <item x="174"/>
        <item x="19"/>
        <item x="581"/>
        <item x="884"/>
        <item x="609"/>
        <item x="564"/>
        <item x="1055"/>
        <item x="1827"/>
        <item x="1015"/>
        <item x="1624"/>
        <item x="1669"/>
        <item x="1584"/>
        <item x="454"/>
        <item x="161"/>
        <item x="1187"/>
        <item x="1235"/>
        <item x="1249"/>
        <item x="1604"/>
        <item x="1794"/>
        <item x="1577"/>
        <item x="89"/>
        <item x="1741"/>
        <item x="3"/>
        <item x="1266"/>
        <item x="875"/>
        <item x="1263"/>
        <item x="482"/>
        <item x="167"/>
        <item x="1306"/>
        <item x="1314"/>
        <item x="1063"/>
        <item x="1770"/>
        <item x="294"/>
        <item x="1357"/>
        <item x="1483"/>
        <item x="1470"/>
        <item x="285"/>
        <item x="325"/>
        <item x="263"/>
        <item x="895"/>
        <item x="557"/>
        <item x="22"/>
        <item x="1591"/>
        <item x="1816"/>
        <item x="741"/>
        <item x="1018"/>
        <item x="474"/>
        <item x="1002"/>
        <item x="1204"/>
        <item x="1127"/>
        <item x="316"/>
        <item x="639"/>
        <item x="1822"/>
        <item x="835"/>
        <item x="423"/>
        <item x="1053"/>
        <item x="239"/>
        <item x="1745"/>
        <item x="1200"/>
        <item x="1524"/>
        <item x="1771"/>
        <item x="811"/>
        <item x="1796"/>
        <item x="948"/>
        <item x="1130"/>
        <item x="1237"/>
        <item x="1340"/>
        <item x="1436"/>
        <item x="1361"/>
        <item x="1724"/>
        <item x="1272"/>
        <item x="1538"/>
        <item x="1887"/>
        <item x="1639"/>
        <item x="26"/>
        <item x="1598"/>
        <item x="968"/>
        <item x="1490"/>
        <item x="984"/>
        <item x="218"/>
        <item x="337"/>
        <item x="1766"/>
        <item x="877"/>
        <item x="1400"/>
        <item x="1158"/>
        <item x="463"/>
        <item x="664"/>
        <item x="477"/>
        <item x="1186"/>
        <item x="515"/>
        <item x="1868"/>
        <item x="1876"/>
        <item x="1073"/>
        <item x="1826"/>
        <item x="1407"/>
        <item x="1246"/>
        <item x="1150"/>
        <item x="120"/>
        <item x="1581"/>
        <item x="1302"/>
        <item x="1802"/>
        <item x="950"/>
        <item x="146"/>
        <item x="1714"/>
        <item x="966"/>
        <item x="1560"/>
        <item x="50"/>
        <item x="95"/>
        <item x="592"/>
        <item x="470"/>
        <item x="427"/>
        <item x="1422"/>
        <item x="1599"/>
        <item x="68"/>
        <item x="344"/>
        <item x="1605"/>
        <item x="472"/>
        <item x="1288"/>
        <item x="1017"/>
        <item x="1461"/>
        <item x="270"/>
        <item x="386"/>
        <item x="1516"/>
        <item x="766"/>
        <item x="602"/>
        <item x="1313"/>
        <item x="506"/>
        <item x="185"/>
        <item x="353"/>
        <item x="596"/>
        <item x="1234"/>
        <item x="1803"/>
        <item x="1110"/>
        <item x="362"/>
        <item x="1478"/>
        <item x="885"/>
        <item x="282"/>
        <item x="503"/>
        <item x="1128"/>
        <item x="330"/>
        <item x="1274"/>
        <item x="1337"/>
        <item x="289"/>
        <item x="311"/>
        <item x="114"/>
        <item x="137"/>
        <item x="668"/>
        <item x="1475"/>
        <item x="1268"/>
        <item x="9"/>
        <item x="494"/>
        <item x="1179"/>
        <item x="64"/>
        <item x="1245"/>
        <item x="102"/>
        <item x="1299"/>
        <item x="1554"/>
        <item x="484"/>
        <item x="341"/>
        <item x="495"/>
        <item x="574"/>
        <item x="205"/>
        <item x="1489"/>
        <item x="1647"/>
        <item x="1095"/>
        <item x="1631"/>
        <item x="1097"/>
        <item x="1814"/>
        <item x="1111"/>
        <item x="1352"/>
        <item x="266"/>
        <item x="1281"/>
        <item x="815"/>
        <item x="1057"/>
        <item x="561"/>
        <item x="1507"/>
        <item x="1850"/>
        <item x="1151"/>
        <item x="1707"/>
        <item x="1871"/>
        <item x="163"/>
        <item x="1547"/>
        <item x="280"/>
        <item x="1625"/>
        <item x="62"/>
        <item x="1496"/>
        <item x="755"/>
        <item x="821"/>
        <item x="676"/>
        <item x="1439"/>
        <item x="1852"/>
        <item x="371"/>
        <item x="1446"/>
        <item x="318"/>
        <item x="52"/>
        <item x="4"/>
        <item x="1117"/>
        <item x="859"/>
        <item x="1120"/>
        <item x="703"/>
        <item x="1701"/>
        <item x="1454"/>
        <item x="75"/>
        <item x="1278"/>
        <item x="806"/>
        <item x="776"/>
        <item x="1189"/>
        <item x="1706"/>
        <item x="929"/>
        <item x="228"/>
        <item x="1733"/>
        <item x="1463"/>
        <item x="752"/>
        <item x="103"/>
        <item x="1420"/>
        <item x="573"/>
        <item x="1769"/>
        <item x="1648"/>
        <item x="1479"/>
        <item x="1104"/>
        <item x="751"/>
        <item x="724"/>
        <item x="985"/>
        <item x="1175"/>
        <item x="1413"/>
        <item x="1805"/>
        <item x="1350"/>
        <item x="1191"/>
        <item x="246"/>
        <item x="1339"/>
        <item x="79"/>
        <item x="1300"/>
        <item x="1408"/>
        <item x="122"/>
        <item x="1776"/>
        <item x="920"/>
        <item x="181"/>
        <item x="1449"/>
        <item x="1028"/>
        <item x="1241"/>
        <item x="1492"/>
        <item x="1646"/>
        <item x="548"/>
        <item x="606"/>
        <item x="1222"/>
        <item x="1601"/>
        <item x="537"/>
        <item x="272"/>
        <item x="1664"/>
        <item x="1035"/>
        <item x="611"/>
        <item x="1641"/>
        <item x="1725"/>
        <item x="786"/>
        <item x="1645"/>
        <item x="1397"/>
        <item x="1453"/>
        <item x="279"/>
        <item x="1396"/>
        <item x="175"/>
        <item x="1297"/>
        <item x="694"/>
        <item x="746"/>
        <item x="143"/>
        <item x="1334"/>
        <item x="1455"/>
        <item x="1820"/>
        <item x="419"/>
        <item x="70"/>
        <item x="1172"/>
        <item x="1628"/>
        <item x="1783"/>
        <item x="157"/>
        <item x="290"/>
        <item x="1666"/>
        <item x="438"/>
        <item x="335"/>
        <item x="935"/>
        <item x="188"/>
        <item x="1611"/>
        <item x="1843"/>
        <item x="1232"/>
        <item x="880"/>
        <item x="868"/>
        <item x="1544"/>
        <item x="1251"/>
        <item x="1621"/>
        <item x="801"/>
        <item x="1567"/>
        <item x="567"/>
        <item x="1145"/>
        <item x="1081"/>
        <item x="1156"/>
        <item x="793"/>
        <item x="1670"/>
        <item x="402"/>
        <item x="292"/>
        <item x="500"/>
        <item x="638"/>
        <item x="622"/>
        <item x="448"/>
        <item x="1033"/>
        <item x="1542"/>
        <item x="303"/>
        <item x="911"/>
        <item x="214"/>
        <item x="1388"/>
        <item x="299"/>
        <item x="1579"/>
        <item x="169"/>
        <item x="235"/>
        <item x="1075"/>
        <item x="81"/>
        <item x="728"/>
        <item x="1717"/>
        <item x="1190"/>
        <item x="216"/>
        <item x="361"/>
        <item x="584"/>
        <item x="232"/>
        <item x="478"/>
        <item x="298"/>
        <item x="1024"/>
        <item x="857"/>
        <item x="1223"/>
        <item x="1608"/>
        <item x="141"/>
        <item x="83"/>
        <item x="433"/>
        <item x="516"/>
        <item x="1592"/>
        <item x="1539"/>
        <item x="1740"/>
        <item x="942"/>
        <item x="656"/>
        <item x="1392"/>
        <item x="1157"/>
        <item x="1752"/>
        <item x="626"/>
        <item x="275"/>
        <item x="1162"/>
        <item x="1086"/>
        <item x="1101"/>
        <item x="1289"/>
        <item x="843"/>
        <item x="952"/>
        <item x="329"/>
        <item x="972"/>
        <item x="1623"/>
        <item x="540"/>
        <item x="1"/>
        <item x="365"/>
        <item x="856"/>
        <item x="1312"/>
        <item x="1569"/>
        <item x="559"/>
        <item x="750"/>
        <item x="1012"/>
        <item x="302"/>
        <item x="1161"/>
        <item x="913"/>
        <item x="1279"/>
        <item x="366"/>
        <item x="807"/>
        <item x="1043"/>
        <item x="37"/>
        <item x="1380"/>
        <item x="524"/>
        <item x="1493"/>
        <item x="128"/>
        <item x="1006"/>
        <item x="1835"/>
        <item x="1534"/>
        <item x="1846"/>
        <item x="383"/>
        <item x="645"/>
        <item x="1346"/>
        <item x="1881"/>
        <item x="1618"/>
        <item x="376"/>
        <item x="369"/>
        <item x="878"/>
        <item x="1403"/>
        <item x="655"/>
        <item x="1878"/>
        <item x="1833"/>
        <item x="1699"/>
        <item x="250"/>
        <item x="928"/>
        <item x="1602"/>
        <item x="283"/>
        <item x="853"/>
        <item x="67"/>
        <item x="439"/>
        <item x="109"/>
        <item x="1589"/>
        <item x="1405"/>
        <item x="455"/>
        <item x="1792"/>
        <item x="1732"/>
        <item x="1046"/>
        <item x="87"/>
        <item x="1146"/>
        <item x="658"/>
        <item x="654"/>
        <item x="631"/>
        <item x="675"/>
        <item x="385"/>
        <item x="1526"/>
        <item x="1037"/>
        <item x="1536"/>
        <item x="1613"/>
        <item x="757"/>
        <item x="847"/>
        <item x="1257"/>
        <item x="612"/>
        <item x="568"/>
        <item x="1831"/>
        <item x="1858"/>
        <item x="1004"/>
        <item x="1697"/>
        <item x="245"/>
        <item x="603"/>
        <item x="572"/>
        <item x="683"/>
        <item x="956"/>
        <item x="34"/>
        <item x="1632"/>
        <item x="846"/>
        <item x="1076"/>
        <item x="1785"/>
        <item x="1044"/>
        <item x="1521"/>
        <item x="1875"/>
        <item x="261"/>
        <item x="1571"/>
        <item x="560"/>
        <item x="1153"/>
        <item x="1239"/>
        <item x="1364"/>
        <item x="539"/>
        <item x="251"/>
        <item x="73"/>
        <item x="822"/>
        <item x="0"/>
        <item x="1586"/>
        <item x="1303"/>
        <item x="1864"/>
        <item x="1181"/>
        <item x="1122"/>
        <item x="1435"/>
        <item x="700"/>
        <item x="760"/>
        <item x="66"/>
        <item x="1174"/>
        <item x="1071"/>
        <item x="139"/>
        <item x="1644"/>
        <item x="140"/>
        <item x="1092"/>
        <item x="945"/>
        <item x="445"/>
        <item x="1708"/>
        <item x="1474"/>
        <item x="1859"/>
        <item x="987"/>
        <item x="1587"/>
        <item x="33"/>
        <item x="1087"/>
        <item x="480"/>
        <item x="1168"/>
        <item x="1270"/>
        <item x="155"/>
        <item x="1250"/>
        <item x="969"/>
        <item x="761"/>
        <item x="669"/>
        <item x="1815"/>
        <item x="1336"/>
        <item x="1381"/>
        <item x="1804"/>
        <item x="704"/>
        <item x="1030"/>
        <item x="688"/>
        <item x="1873"/>
        <item x="1348"/>
        <item x="1294"/>
        <item x="443"/>
        <item x="425"/>
        <item x="1341"/>
        <item x="1633"/>
        <item x="1763"/>
        <item x="189"/>
        <item x="351"/>
        <item x="722"/>
        <item x="222"/>
        <item x="1548"/>
        <item x="644"/>
        <item x="582"/>
        <item x="899"/>
        <item x="650"/>
        <item x="364"/>
        <item x="599"/>
        <item x="731"/>
        <item x="1712"/>
        <item x="1003"/>
        <item x="1330"/>
        <item x="588"/>
        <item x="1007"/>
        <item x="820"/>
        <item x="898"/>
        <item x="763"/>
        <item x="840"/>
        <item x="1224"/>
        <item x="1775"/>
        <item x="607"/>
        <item x="92"/>
        <item x="1667"/>
        <item x="659"/>
        <item x="816"/>
        <item x="1642"/>
        <item x="1417"/>
        <item x="1541"/>
        <item x="1638"/>
        <item x="579"/>
        <item x="1874"/>
        <item x="867"/>
        <item x="277"/>
        <item x="400"/>
        <item x="1612"/>
        <item x="1078"/>
        <item x="927"/>
        <item x="874"/>
        <item x="1072"/>
        <item x="1486"/>
        <item x="1207"/>
        <item x="1801"/>
        <item x="1746"/>
        <item x="1656"/>
        <item x="1088"/>
        <item x="923"/>
        <item x="418"/>
        <item x="1040"/>
        <item x="1327"/>
        <item x="1383"/>
        <item x="1726"/>
        <item x="473"/>
        <item x="896"/>
        <item x="404"/>
        <item x="1663"/>
        <item x="1083"/>
        <item x="651"/>
        <item x="558"/>
        <item x="1419"/>
        <item x="778"/>
        <item x="995"/>
        <item x="1103"/>
        <item x="795"/>
        <item x="1619"/>
        <item x="662"/>
        <item x="1213"/>
        <item x="1849"/>
        <item x="258"/>
        <item x="90"/>
        <item x="1049"/>
        <item x="243"/>
        <item x="441"/>
        <item x="96"/>
        <item x="374"/>
        <item x="1326"/>
        <item x="1091"/>
        <item x="132"/>
        <item x="501"/>
        <item x="1566"/>
        <item x="505"/>
        <item x="1227"/>
        <item x="1165"/>
        <item x="1108"/>
        <item x="1001"/>
        <item x="1558"/>
        <item x="1836"/>
        <item x="1460"/>
        <item x="468"/>
        <item x="1166"/>
        <item x="1219"/>
        <item x="1276"/>
        <item x="887"/>
        <item x="389"/>
        <item x="894"/>
        <item x="799"/>
        <item x="1233"/>
        <item x="1778"/>
        <item x="1027"/>
        <item x="682"/>
        <item x="406"/>
        <item x="542"/>
        <item x="673"/>
        <item x="532"/>
        <item x="509"/>
        <item x="837"/>
        <item x="1781"/>
        <item x="1214"/>
        <item x="527"/>
        <item x="534"/>
        <item x="836"/>
        <item x="1025"/>
        <item x="1678"/>
        <item x="1195"/>
        <item x="458"/>
        <item x="29"/>
        <item x="198"/>
        <item x="671"/>
        <item x="1790"/>
        <item x="396"/>
        <item x="756"/>
        <item x="918"/>
        <item x="130"/>
        <item x="1553"/>
        <item x="212"/>
        <item x="197"/>
        <item x="1866"/>
        <item x="1107"/>
        <item x="367"/>
        <item x="914"/>
        <item x="796"/>
        <item x="1343"/>
        <item x="706"/>
        <item x="1429"/>
        <item x="827"/>
        <item x="510"/>
        <item x="264"/>
        <item x="1215"/>
        <item x="1505"/>
        <item x="471"/>
        <item x="1704"/>
        <item x="1286"/>
        <item x="1203"/>
        <item x="812"/>
        <item x="432"/>
        <item x="133"/>
        <item x="1688"/>
        <item x="229"/>
        <item x="358"/>
        <item x="870"/>
        <item x="47"/>
        <item x="1877"/>
        <item x="1212"/>
        <item x="456"/>
        <item x="1295"/>
        <item x="1559"/>
        <item x="902"/>
        <item x="107"/>
        <item x="1253"/>
        <item x="1358"/>
        <item x="71"/>
        <item x="1594"/>
        <item x="1684"/>
        <item x="1447"/>
        <item x="1437"/>
        <item x="249"/>
        <item x="848"/>
        <item x="297"/>
        <item x="955"/>
        <item x="663"/>
        <item x="974"/>
        <item x="832"/>
        <item x="690"/>
        <item x="88"/>
        <item x="591"/>
        <item x="65"/>
        <item x="864"/>
        <item x="1008"/>
        <item x="587"/>
        <item x="372"/>
        <item x="452"/>
        <item x="1723"/>
        <item x="1329"/>
        <item x="138"/>
        <item x="1064"/>
        <item x="1582"/>
        <item x="569"/>
        <item x="28"/>
        <item x="529"/>
        <item x="312"/>
        <item x="866"/>
        <item x="1318"/>
        <item x="1238"/>
        <item x="342"/>
        <item x="1176"/>
        <item x="147"/>
        <item x="915"/>
        <item x="1780"/>
        <item x="892"/>
        <item x="1355"/>
        <item x="1860"/>
        <item x="8"/>
        <item x="1100"/>
        <item x="888"/>
        <item x="286"/>
        <item x="1387"/>
        <item x="1048"/>
        <item x="1177"/>
        <item x="536"/>
        <item x="507"/>
        <item x="1160"/>
        <item x="1369"/>
        <item x="908"/>
        <item x="1154"/>
        <item x="565"/>
        <item x="1772"/>
        <item x="41"/>
        <item x="1444"/>
        <item x="672"/>
        <item x="1692"/>
        <item x="740"/>
        <item x="1292"/>
        <item x="1774"/>
        <item x="416"/>
        <item x="1377"/>
        <item x="1727"/>
        <item x="593"/>
        <item x="413"/>
        <item x="1021"/>
        <item x="1574"/>
        <item x="1813"/>
        <item x="1370"/>
        <item x="211"/>
        <item x="1139"/>
        <item x="965"/>
        <item x="891"/>
        <item x="338"/>
        <item x="1464"/>
        <item x="1472"/>
        <item x="247"/>
        <item x="562"/>
        <item x="1304"/>
        <item x="546"/>
        <item x="1431"/>
        <item x="653"/>
        <item x="1443"/>
        <item x="85"/>
        <item x="1070"/>
        <item x="1184"/>
        <item x="352"/>
        <item x="410"/>
        <item x="307"/>
        <item x="780"/>
        <item x="397"/>
        <item x="1503"/>
        <item x="1747"/>
        <item x="259"/>
        <item x="360"/>
        <item x="1026"/>
        <item x="723"/>
        <item x="217"/>
        <item x="370"/>
        <item x="619"/>
        <item x="53"/>
        <item x="618"/>
        <item x="608"/>
        <item x="860"/>
        <item x="997"/>
        <item x="1144"/>
        <item x="1371"/>
        <item x="1520"/>
        <item x="708"/>
        <item x="641"/>
        <item x="1543"/>
        <item x="315"/>
        <item x="142"/>
        <item x="605"/>
        <item x="1193"/>
        <item x="808"/>
        <item x="1653"/>
        <item x="1398"/>
        <item x="1394"/>
        <item x="1787"/>
        <item x="721"/>
        <item x="284"/>
        <item x="1296"/>
        <item x="1261"/>
        <item x="44"/>
        <item x="1014"/>
        <item x="1819"/>
        <item x="1065"/>
        <item x="326"/>
        <item x="1884"/>
        <item x="1164"/>
        <item x="643"/>
        <item x="883"/>
        <item x="1777"/>
        <item x="744"/>
        <item x="182"/>
        <item x="518"/>
        <item x="320"/>
        <item x="598"/>
        <item x="98"/>
        <item x="701"/>
        <item x="31"/>
        <item x="1308"/>
        <item x="156"/>
        <item x="1201"/>
        <item x="1834"/>
        <item x="1317"/>
        <item x="1673"/>
        <item x="852"/>
        <item x="1720"/>
        <item x="242"/>
        <item x="1853"/>
        <item x="1810"/>
        <item x="681"/>
        <item x="646"/>
        <item x="743"/>
        <item x="1264"/>
        <item x="749"/>
        <item x="1402"/>
        <item x="1242"/>
        <item x="1290"/>
        <item x="1703"/>
        <item x="1596"/>
        <item x="709"/>
        <item x="1119"/>
        <item x="1331"/>
        <item x="1753"/>
        <item x="112"/>
        <item x="1530"/>
        <item x="190"/>
        <item x="1768"/>
        <item x="1342"/>
        <item x="255"/>
        <item x="498"/>
        <item x="597"/>
        <item x="1528"/>
        <item x="1690"/>
        <item x="625"/>
        <item x="1504"/>
        <item x="93"/>
        <item x="301"/>
        <item x="1418"/>
        <item x="1271"/>
        <item x="960"/>
        <item x="748"/>
        <item x="578"/>
        <item x="1629"/>
        <item x="958"/>
        <item x="1660"/>
        <item x="583"/>
        <item x="1409"/>
        <item x="12"/>
        <item x="346"/>
        <item x="1467"/>
        <item x="17"/>
        <item x="1821"/>
        <item x="1260"/>
        <item x="340"/>
        <item x="838"/>
        <item x="1332"/>
        <item x="1307"/>
        <item x="851"/>
        <item x="551"/>
        <item x="40"/>
        <item x="1198"/>
        <item x="1205"/>
        <item x="170"/>
        <item x="1735"/>
        <item x="804"/>
        <item x="1220"/>
        <item x="1113"/>
        <item x="944"/>
        <item x="395"/>
        <item x="116"/>
        <item x="531"/>
        <item x="1126"/>
        <item x="1140"/>
        <item x="976"/>
        <item x="1421"/>
        <item x="135"/>
        <item x="1557"/>
        <item x="1525"/>
        <item x="196"/>
        <item x="1765"/>
        <item x="1719"/>
        <item x="712"/>
        <item x="224"/>
        <item x="30"/>
        <item x="1575"/>
        <item x="1440"/>
        <item x="1132"/>
        <item x="1285"/>
        <item x="48"/>
        <item x="1106"/>
        <item x="1415"/>
        <item x="1448"/>
        <item x="1136"/>
        <item x="862"/>
        <item x="1441"/>
        <item x="1689"/>
        <item x="508"/>
        <item x="1497"/>
        <item x="123"/>
        <item x="1023"/>
        <item x="1551"/>
        <item x="57"/>
        <item x="1093"/>
        <item x="1806"/>
        <item x="964"/>
        <item x="1652"/>
        <item x="446"/>
        <item x="1005"/>
        <item x="69"/>
        <item x="1452"/>
        <item x="1609"/>
        <item x="1522"/>
        <item x="1779"/>
        <item x="32"/>
        <item x="1411"/>
        <item x="872"/>
        <item x="288"/>
        <item x="1362"/>
        <item x="1798"/>
        <item x="499"/>
        <item x="907"/>
        <item x="777"/>
        <item x="1433"/>
        <item x="580"/>
        <item x="1495"/>
        <item x="77"/>
        <item x="27"/>
        <item x="308"/>
        <item x="1142"/>
        <item x="522"/>
        <item x="1375"/>
        <item x="784"/>
        <item x="1462"/>
        <item x="1563"/>
        <item x="781"/>
        <item x="1640"/>
        <item x="1615"/>
        <item x="1862"/>
        <item x="865"/>
        <item x="1090"/>
        <item x="983"/>
        <item x="1748"/>
        <item x="1009"/>
        <item x="787"/>
        <item x="934"/>
        <item x="1823"/>
        <item x="1807"/>
        <item x="332"/>
        <item x="321"/>
        <item x="158"/>
        <item x="1751"/>
        <item x="1105"/>
        <item x="693"/>
        <item x="1595"/>
        <item x="1368"/>
        <item x="941"/>
        <item x="946"/>
        <item x="1328"/>
        <item x="191"/>
        <item x="1199"/>
        <item x="790"/>
        <item x="738"/>
        <item x="627"/>
        <item x="630"/>
        <item x="1309"/>
        <item x="922"/>
        <item x="684"/>
        <item x="1626"/>
        <item x="620"/>
        <item x="1458"/>
        <item x="1476"/>
        <item x="789"/>
        <item x="151"/>
        <item x="1052"/>
        <item x="1674"/>
        <item x="209"/>
        <item x="1620"/>
        <item x="759"/>
        <item x="674"/>
        <item x="309"/>
        <item x="305"/>
        <item x="970"/>
        <item x="876"/>
        <item x="933"/>
        <item x="734"/>
        <item x="1700"/>
        <item x="1606"/>
        <item x="398"/>
        <item x="632"/>
        <item x="1229"/>
        <item x="953"/>
        <item x="1011"/>
        <item x="1661"/>
        <item x="1228"/>
        <item x="1713"/>
        <item x="60"/>
        <item x="1115"/>
        <item x="36"/>
        <item x="271"/>
        <item x="1683"/>
        <item x="428"/>
        <item x="236"/>
        <item x="871"/>
        <item x="1502"/>
        <item x="1828"/>
        <item x="1718"/>
        <item x="1651"/>
        <item x="1322"/>
        <item x="1129"/>
        <item x="1084"/>
        <item x="649"/>
        <item x="1845"/>
        <item x="219"/>
        <item x="962"/>
        <item x="679"/>
        <item x="1607"/>
        <item x="1773"/>
        <item x="7"/>
        <item x="1323"/>
        <item x="221"/>
        <item x="434"/>
        <item x="855"/>
        <item x="667"/>
        <item x="1888"/>
        <item x="136"/>
        <item x="919"/>
        <item x="1649"/>
        <item x="998"/>
        <item x="1244"/>
        <item x="768"/>
        <item x="1034"/>
        <item x="550"/>
        <item x="1634"/>
        <item x="549"/>
        <item x="1061"/>
        <item x="732"/>
        <item x="718"/>
        <item x="1695"/>
        <item x="1665"/>
        <item x="1098"/>
        <item x="1451"/>
        <item x="737"/>
        <item x="814"/>
        <item x="725"/>
        <item x="1424"/>
        <item x="1231"/>
        <item x="553"/>
        <item x="1793"/>
        <item x="1349"/>
        <item x="152"/>
        <item x="1041"/>
        <item x="323"/>
        <item x="521"/>
        <item x="595"/>
        <item x="1473"/>
        <item x="1316"/>
        <item x="833"/>
        <item x="1410"/>
        <item x="788"/>
        <item x="265"/>
        <item x="517"/>
        <item x="78"/>
        <item x="1208"/>
        <item x="747"/>
        <item x="483"/>
        <item x="1535"/>
        <item x="1654"/>
        <item x="491"/>
        <item x="1824"/>
        <item x="1254"/>
        <item x="831"/>
        <item x="566"/>
        <item x="1209"/>
        <item x="1795"/>
        <item x="830"/>
        <item x="1319"/>
        <item x="378"/>
        <item x="180"/>
        <item x="479"/>
        <item x="475"/>
        <item x="1561"/>
        <item x="621"/>
        <item x="1603"/>
        <item x="938"/>
        <item x="1655"/>
        <item x="489"/>
        <item x="99"/>
        <item x="115"/>
        <item x="957"/>
        <item x="720"/>
        <item x="430"/>
        <item x="407"/>
        <item x="1210"/>
        <item x="523"/>
        <item x="705"/>
        <item x="1217"/>
        <item x="601"/>
        <item x="293"/>
        <item x="129"/>
        <item x="215"/>
        <item x="556"/>
        <item x="165"/>
        <item x="1842"/>
        <item x="1391"/>
        <item x="897"/>
        <item x="486"/>
        <item x="1054"/>
        <item x="1570"/>
        <item x="45"/>
        <item x="231"/>
        <item x="1109"/>
        <item x="21"/>
        <item x="347"/>
        <item x="1255"/>
        <item x="1134"/>
        <item x="162"/>
        <item x="1163"/>
        <item x="1693"/>
        <item x="1414"/>
        <item x="1051"/>
        <item x="1058"/>
        <item x="1730"/>
        <item x="937"/>
        <item x="555"/>
        <item x="440"/>
        <item x="586"/>
        <item x="504"/>
        <item x="176"/>
        <item x="16"/>
        <item x="1137"/>
        <item x="1060"/>
        <item x="637"/>
        <item x="696"/>
        <item x="411"/>
        <item x="1797"/>
        <item x="392"/>
        <item x="1344"/>
        <item x="1445"/>
        <item x="101"/>
        <item x="230"/>
        <item x="39"/>
        <item x="1310"/>
        <item x="1743"/>
        <item x="466"/>
        <item x="110"/>
        <item x="642"/>
        <item x="1885"/>
        <item x="117"/>
        <item x="310"/>
        <item x="710"/>
        <item x="200"/>
        <item x="1102"/>
        <item x="819"/>
        <item x="772"/>
        <item x="1282"/>
        <item x="1818"/>
        <item x="119"/>
        <item x="424"/>
        <item x="269"/>
        <item x="429"/>
        <item x="178"/>
        <item x="388"/>
        <item x="1578"/>
        <item x="1192"/>
        <item x="168"/>
        <item x="1696"/>
        <item x="1273"/>
        <item x="1527"/>
        <item x="839"/>
        <item x="1366"/>
        <item x="153"/>
        <item x="1694"/>
        <item x="1837"/>
        <item x="1351"/>
        <item x="1590"/>
        <item x="1360"/>
        <item x="657"/>
        <item x="1169"/>
        <item x="1637"/>
        <item x="296"/>
        <item x="435"/>
        <item x="1291"/>
        <item x="1552"/>
        <item x="1863"/>
        <item x="528"/>
        <item x="745"/>
        <item x="1686"/>
        <item x="199"/>
        <item x="691"/>
        <item x="1089"/>
        <item x="63"/>
        <item x="754"/>
        <item x="834"/>
        <item x="1749"/>
        <item x="481"/>
        <item x="105"/>
        <item x="1515"/>
        <item x="767"/>
        <item x="809"/>
        <item x="1614"/>
        <item x="735"/>
        <item x="825"/>
        <item x="1353"/>
        <item x="476"/>
        <item x="420"/>
        <item x="775"/>
        <item x="453"/>
        <item x="666"/>
        <item x="1738"/>
        <item x="1518"/>
        <item x="585"/>
        <item x="1650"/>
        <item x="861"/>
        <item x="1565"/>
        <item x="1711"/>
        <item x="1170"/>
        <item x="993"/>
        <item x="1096"/>
        <item x="989"/>
        <item x="18"/>
        <item x="828"/>
        <item x="1549"/>
        <item x="1882"/>
        <item x="317"/>
        <item x="49"/>
        <item x="977"/>
        <item x="1617"/>
        <item x="46"/>
        <item x="14"/>
        <item x="97"/>
        <item x="1275"/>
        <item x="339"/>
        <item x="1320"/>
        <item x="1094"/>
        <item x="1869"/>
        <item x="1376"/>
        <item x="986"/>
        <item x="762"/>
        <item x="1321"/>
        <item x="415"/>
        <item x="1519"/>
        <item x="1757"/>
        <item x="1610"/>
        <item x="1750"/>
        <item x="1886"/>
        <item x="1031"/>
        <item x="1059"/>
        <item x="1722"/>
        <item x="375"/>
        <item x="274"/>
        <item x="1491"/>
        <item x="1468"/>
        <item x="350"/>
        <item x="422"/>
        <item x="1677"/>
        <item x="126"/>
        <item x="1540"/>
        <item x="56"/>
        <item x="842"/>
        <item x="617"/>
        <item x="43"/>
        <item x="904"/>
        <item x="380"/>
        <item x="1138"/>
        <item x="1016"/>
        <item x="1485"/>
        <item x="220"/>
        <item x="1709"/>
        <item x="257"/>
        <item x="145"/>
        <item x="525"/>
        <item x="497"/>
        <item x="149"/>
        <item x="1423"/>
        <item x="1597"/>
        <item x="1839"/>
        <item x="42"/>
        <item x="58"/>
        <item x="1416"/>
        <item x="334"/>
        <item x="160"/>
        <item x="1715"/>
        <item x="84"/>
        <item x="414"/>
        <item x="281"/>
        <item x="183"/>
        <item x="1066"/>
        <item x="1635"/>
        <item x="647"/>
        <item x="886"/>
        <item x="1039"/>
        <item x="1293"/>
        <item x="1731"/>
        <item x="368"/>
        <item x="1716"/>
        <item x="55"/>
        <item x="670"/>
        <item x="195"/>
        <item x="873"/>
        <item x="1482"/>
        <item x="502"/>
        <item x="1546"/>
        <item x="1149"/>
        <item x="604"/>
        <item x="349"/>
        <item x="1125"/>
        <item x="1568"/>
        <item x="589"/>
        <item x="1484"/>
        <item x="1298"/>
        <item x="1315"/>
        <item x="1755"/>
        <item x="359"/>
        <item x="1728"/>
        <item x="2"/>
        <item x="1196"/>
        <item x="1562"/>
        <item x="6"/>
        <item x="545"/>
        <item x="399"/>
        <item x="1545"/>
        <item x="770"/>
        <item x="1099"/>
        <item x="1857"/>
        <item x="223"/>
        <item x="1386"/>
        <item x="773"/>
        <item x="1247"/>
        <item x="421"/>
        <item x="244"/>
        <item x="1668"/>
        <item x="779"/>
        <item x="614"/>
        <item x="1335"/>
        <item x="633"/>
        <item x="1372"/>
        <item x="661"/>
        <item x="377"/>
        <item x="975"/>
        <item x="319"/>
        <item x="394"/>
        <item x="1734"/>
        <item x="994"/>
        <item x="511"/>
        <item x="1434"/>
        <item x="193"/>
        <item x="849"/>
        <item x="736"/>
        <item x="237"/>
        <item x="313"/>
        <item x="931"/>
        <item x="711"/>
        <item x="23"/>
        <item x="1593"/>
        <item x="1512"/>
        <item x="791"/>
        <item x="1498"/>
        <item x="80"/>
        <item x="1671"/>
        <item x="412"/>
        <item x="1056"/>
        <item x="758"/>
        <item x="1301"/>
        <item x="1672"/>
        <item x="1880"/>
        <item x="1487"/>
        <item x="1036"/>
        <item x="858"/>
        <item x="1280"/>
        <item x="94"/>
        <item x="171"/>
        <item x="513"/>
        <item x="538"/>
        <item x="570"/>
        <item x="1510"/>
        <item x="173"/>
        <item x="436"/>
        <item x="1226"/>
        <item x="1844"/>
        <item x="1848"/>
        <item x="1390"/>
        <item x="327"/>
        <item x="1477"/>
        <item x="1662"/>
        <item x="1152"/>
        <item x="1721"/>
        <item x="172"/>
        <item x="1112"/>
        <item x="1180"/>
        <item x="1211"/>
        <item x="936"/>
        <item x="563"/>
        <item x="490"/>
        <item x="451"/>
        <item x="391"/>
        <item x="686"/>
        <item x="248"/>
        <item x="713"/>
        <item x="571"/>
        <item x="1514"/>
        <item x="268"/>
        <item x="54"/>
        <item x="1532"/>
        <item x="417"/>
        <item x="823"/>
        <item x="916"/>
        <item x="805"/>
        <item x="699"/>
        <item x="739"/>
        <item x="287"/>
        <item x="1622"/>
        <item x="1124"/>
        <item x="91"/>
        <item x="1457"/>
        <item x="184"/>
        <item x="900"/>
        <item x="600"/>
        <item x="431"/>
        <item x="613"/>
        <item x="932"/>
        <item x="906"/>
        <item x="253"/>
        <item x="628"/>
        <item x="457"/>
        <item x="462"/>
        <item x="1047"/>
        <item x="150"/>
        <item x="38"/>
        <item x="356"/>
        <item x="1218"/>
        <item x="1404"/>
        <item x="687"/>
        <item x="1600"/>
        <item x="373"/>
        <item x="333"/>
        <item x="890"/>
        <item x="1248"/>
        <item x="1832"/>
        <item x="512"/>
        <item x="634"/>
        <item x="1069"/>
        <item x="206"/>
        <item x="817"/>
        <item x="233"/>
        <item x="1564"/>
        <item x="1378"/>
        <item x="910"/>
        <item x="1265"/>
        <item x="1259"/>
        <item x="1401"/>
        <item x="1230"/>
        <item x="227"/>
        <item x="715"/>
        <item x="1879"/>
        <item x="331"/>
        <item x="697"/>
        <item x="487"/>
        <item x="1786"/>
        <item x="850"/>
        <item x="1345"/>
        <item x="493"/>
        <item x="426"/>
        <item x="1019"/>
        <item x="254"/>
        <item x="991"/>
        <item x="1511"/>
        <item x="901"/>
        <item x="1188"/>
        <item x="1325"/>
        <item x="924"/>
        <item x="496"/>
        <item x="1469"/>
        <item x="207"/>
        <item x="1840"/>
        <item x="1283"/>
        <item x="1861"/>
        <item x="24"/>
        <item x="1506"/>
        <item x="813"/>
        <item x="1812"/>
        <item x="343"/>
        <item x="118"/>
        <item x="702"/>
        <item x="390"/>
        <item x="677"/>
        <item x="134"/>
        <item x="1333"/>
        <item x="1267"/>
        <item x="203"/>
        <item x="1133"/>
        <item x="623"/>
        <item x="1784"/>
        <item x="1178"/>
        <item x="771"/>
        <item x="959"/>
        <item x="1045"/>
        <item x="234"/>
        <item x="1685"/>
        <item x="917"/>
        <item x="1347"/>
        <item x="403"/>
        <item x="1427"/>
        <item x="1500"/>
        <item x="1442"/>
        <item x="1114"/>
        <item x="707"/>
        <item x="1173"/>
        <item x="322"/>
        <item x="1676"/>
        <item x="909"/>
        <item x="124"/>
        <item x="1788"/>
        <item x="678"/>
        <item x="1800"/>
        <item x="51"/>
        <item x="177"/>
        <item x="685"/>
        <item x="973"/>
        <item x="893"/>
        <item x="1459"/>
        <item x="1077"/>
        <item x="1851"/>
        <item x="636"/>
        <item x="449"/>
        <item x="202"/>
        <item x="379"/>
        <item x="1847"/>
        <item x="131"/>
        <item x="863"/>
        <item x="1148"/>
        <item x="652"/>
        <item x="1501"/>
        <item x="1480"/>
        <item x="164"/>
        <item x="1013"/>
        <item x="1032"/>
        <item x="889"/>
        <item x="1450"/>
        <item x="714"/>
        <item x="818"/>
        <item x="1324"/>
        <item x="1159"/>
        <item x="794"/>
        <item x="1082"/>
        <item x="879"/>
        <item x="576"/>
        <item x="387"/>
        <item x="1050"/>
        <item x="1389"/>
        <item x="990"/>
        <item x="1382"/>
        <item x="1074"/>
        <item x="1135"/>
        <item x="1659"/>
        <item x="1737"/>
        <item x="1838"/>
        <item x="803"/>
        <item x="1167"/>
        <item x="1356"/>
        <item x="1488"/>
        <item x="252"/>
        <item x="1744"/>
        <item x="726"/>
        <item x="1430"/>
        <item x="1517"/>
        <item x="1426"/>
        <item x="1243"/>
        <item x="194"/>
        <item x="204"/>
        <item x="381"/>
        <item x="1679"/>
        <item x="774"/>
        <item x="384"/>
        <item x="485"/>
        <item x="1759"/>
        <item x="1080"/>
        <item x="1038"/>
        <item x="971"/>
        <item x="401"/>
        <item x="844"/>
        <item x="469"/>
        <item x="348"/>
        <item x="547"/>
        <item x="1809"/>
        <item x="1131"/>
        <item x="1817"/>
        <item x="154"/>
        <item x="328"/>
        <item x="727"/>
        <item x="1000"/>
        <item x="1284"/>
        <item x="1705"/>
        <item x="1079"/>
        <item x="925"/>
        <item x="1225"/>
        <item x="409"/>
        <item x="1657"/>
        <item x="1572"/>
        <item x="577"/>
        <item x="1384"/>
        <item x="1583"/>
        <item x="698"/>
        <item x="1883"/>
        <item x="616"/>
        <item x="1537"/>
        <item x="72"/>
        <item x="695"/>
        <item x="1428"/>
        <item x="304"/>
        <item x="1636"/>
        <item x="1020"/>
        <item x="267"/>
        <item x="1395"/>
        <item x="186"/>
        <item x="1825"/>
        <item x="594"/>
        <item x="1556"/>
        <item x="1555"/>
        <item x="10"/>
        <item x="1010"/>
        <item x="1870"/>
        <item x="15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measureFilter="1" sortType="descending">
      <items count="79">
        <item x="70"/>
        <item x="63"/>
        <item x="76"/>
        <item x="71"/>
        <item x="29"/>
        <item x="49"/>
        <item x="36"/>
        <item x="50"/>
        <item x="35"/>
        <item x="3"/>
        <item x="26"/>
        <item x="24"/>
        <item x="17"/>
        <item x="14"/>
        <item x="25"/>
        <item x="0"/>
        <item x="6"/>
        <item x="16"/>
        <item x="32"/>
        <item x="7"/>
        <item x="38"/>
        <item x="11"/>
        <item x="13"/>
        <item x="1"/>
        <item x="15"/>
        <item x="8"/>
        <item x="2"/>
        <item x="10"/>
        <item x="4"/>
        <item x="12"/>
        <item x="21"/>
        <item x="22"/>
        <item x="5"/>
        <item x="9"/>
        <item x="19"/>
        <item x="18"/>
        <item x="27"/>
        <item x="20"/>
        <item x="23"/>
        <item x="34"/>
        <item x="28"/>
        <item x="43"/>
        <item x="31"/>
        <item x="37"/>
        <item x="40"/>
        <item x="41"/>
        <item x="30"/>
        <item x="55"/>
        <item x="51"/>
        <item x="33"/>
        <item x="46"/>
        <item x="44"/>
        <item x="39"/>
        <item x="54"/>
        <item x="61"/>
        <item x="65"/>
        <item x="45"/>
        <item x="42"/>
        <item x="57"/>
        <item x="58"/>
        <item x="53"/>
        <item x="47"/>
        <item x="75"/>
        <item x="69"/>
        <item x="56"/>
        <item x="64"/>
        <item x="66"/>
        <item x="59"/>
        <item x="77"/>
        <item x="73"/>
        <item x="52"/>
        <item x="67"/>
        <item x="48"/>
        <item x="74"/>
        <item x="62"/>
        <item x="68"/>
        <item x="60"/>
        <item x="72"/>
        <item t="default"/>
      </items>
    </pivotField>
  </pivotFields>
  <rowFields count="1">
    <field x="0"/>
  </rowFields>
  <rowItems count="13">
    <i>
      <x v="898"/>
    </i>
    <i>
      <x v="1519"/>
    </i>
    <i>
      <x v="128"/>
    </i>
    <i>
      <x v="1747"/>
    </i>
    <i>
      <x v="218"/>
    </i>
    <i>
      <x v="915"/>
    </i>
    <i>
      <x v="1484"/>
    </i>
    <i>
      <x v="292"/>
    </i>
    <i>
      <x v="467"/>
    </i>
    <i>
      <x v="1222"/>
    </i>
    <i>
      <x v="360"/>
    </i>
    <i>
      <x v="1400"/>
    </i>
    <i t="grand">
      <x/>
    </i>
  </rowItems>
  <colItems count="1">
    <i/>
  </colItems>
  <dataFields count="1">
    <dataField name="Average of imdb_score" fld="1" subtotal="average" baseField="0" baseItem="0"/>
  </dataFields>
  <formats count="1">
    <format dxfId="1">
      <pivotArea collapsedLevelsAreSubtotals="1" fieldPosition="0">
        <references count="1">
          <reference field="0" count="12">
            <x v="128"/>
            <x v="218"/>
            <x v="292"/>
            <x v="360"/>
            <x v="467"/>
            <x v="898"/>
            <x v="915"/>
            <x v="1222"/>
            <x v="1400"/>
            <x v="1484"/>
            <x v="1519"/>
            <x v="17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2" iMeasureFld="0">
      <autoFilter ref="A1">
        <filterColumn colId="0">
          <top10 val="8" filterVal="8"/>
        </filterColumn>
      </autoFilter>
    </filter>
    <filter fld="1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86A9E-0354-4DFA-97A5-CE6B355960D5}" name="Table1" displayName="Table1" ref="E5:F11" headerRowCount="0" totalsRowShown="0">
  <tableColumns count="2">
    <tableColumn id="1" xr3:uid="{1DF67F9A-D783-4FEB-BDD1-CF53C6148E13}" name="Column1"/>
    <tableColumn id="2" xr3:uid="{A623BBAE-3FD3-4B13-87A2-649CD78B84CF}" name="Column2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99141A-6435-4FBD-AA24-03BE993C3150}" name="Table4" displayName="Table4" ref="A1:B4160" totalsRowShown="0">
  <autoFilter ref="A1:B4160" xr:uid="{BC99141A-6435-4FBD-AA24-03BE993C3150}"/>
  <tableColumns count="2">
    <tableColumn id="1" xr3:uid="{5392F9A7-8E9F-4663-95EE-1FB8C1C3B155}" name="director_name"/>
    <tableColumn id="2" xr3:uid="{638EF840-AB71-471C-9012-84DEA65F4BA7}" name="imdb_sco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1506-A53F-489F-9091-21C204528EB7}">
  <dimension ref="A1:Y4160"/>
  <sheetViews>
    <sheetView workbookViewId="0"/>
  </sheetViews>
  <sheetFormatPr defaultColWidth="11.77734375"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4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 t="s">
        <v>23</v>
      </c>
      <c r="B2">
        <v>178</v>
      </c>
      <c r="C2" t="s">
        <v>24</v>
      </c>
      <c r="D2">
        <v>760505847</v>
      </c>
      <c r="E2" t="s">
        <v>25</v>
      </c>
      <c r="F2" t="s">
        <v>26</v>
      </c>
      <c r="G2" t="s">
        <v>27</v>
      </c>
      <c r="H2" t="s">
        <v>28</v>
      </c>
      <c r="I2">
        <v>237000000</v>
      </c>
      <c r="J2">
        <v>2009</v>
      </c>
      <c r="K2">
        <v>936</v>
      </c>
      <c r="L2">
        <v>7.9</v>
      </c>
      <c r="M2">
        <v>1.78</v>
      </c>
      <c r="N2">
        <v>33000</v>
      </c>
      <c r="P2" t="s">
        <v>29</v>
      </c>
      <c r="Q2" t="s">
        <v>30</v>
      </c>
      <c r="R2" t="s">
        <v>31</v>
      </c>
      <c r="S2" t="s">
        <v>32</v>
      </c>
      <c r="T2" t="s">
        <v>31</v>
      </c>
      <c r="U2" t="s">
        <v>33</v>
      </c>
      <c r="V2" t="s">
        <v>34</v>
      </c>
      <c r="W2" t="s">
        <v>34</v>
      </c>
      <c r="X2" t="s">
        <v>29</v>
      </c>
      <c r="Y2">
        <v>1074</v>
      </c>
    </row>
    <row r="3" spans="1:25" x14ac:dyDescent="0.3">
      <c r="A3" t="s">
        <v>35</v>
      </c>
      <c r="B3">
        <v>169</v>
      </c>
      <c r="C3" t="s">
        <v>36</v>
      </c>
      <c r="D3">
        <v>309404152</v>
      </c>
      <c r="E3" t="s">
        <v>37</v>
      </c>
      <c r="F3" t="s">
        <v>38</v>
      </c>
      <c r="G3" t="s">
        <v>27</v>
      </c>
      <c r="H3" t="s">
        <v>28</v>
      </c>
      <c r="I3">
        <v>300000000</v>
      </c>
      <c r="J3">
        <v>2007</v>
      </c>
      <c r="K3">
        <v>5000</v>
      </c>
      <c r="L3">
        <v>7.1</v>
      </c>
      <c r="M3">
        <v>2.35</v>
      </c>
      <c r="N3">
        <v>0</v>
      </c>
      <c r="P3" t="s">
        <v>29</v>
      </c>
      <c r="Q3" t="s">
        <v>30</v>
      </c>
      <c r="R3" t="s">
        <v>31</v>
      </c>
      <c r="S3" t="s">
        <v>39</v>
      </c>
      <c r="T3" t="s">
        <v>31</v>
      </c>
      <c r="U3" t="s">
        <v>32</v>
      </c>
      <c r="V3" t="s">
        <v>32</v>
      </c>
      <c r="W3" t="s">
        <v>40</v>
      </c>
      <c r="X3" t="s">
        <v>41</v>
      </c>
      <c r="Y3">
        <v>32</v>
      </c>
    </row>
    <row r="4" spans="1:25" x14ac:dyDescent="0.3">
      <c r="A4" t="s">
        <v>42</v>
      </c>
      <c r="B4">
        <v>148</v>
      </c>
      <c r="C4" t="s">
        <v>43</v>
      </c>
      <c r="D4">
        <v>200074175</v>
      </c>
      <c r="E4" t="s">
        <v>44</v>
      </c>
      <c r="F4" t="s">
        <v>45</v>
      </c>
      <c r="G4" t="s">
        <v>27</v>
      </c>
      <c r="H4" t="s">
        <v>46</v>
      </c>
      <c r="I4">
        <v>245000000</v>
      </c>
      <c r="J4">
        <v>2015</v>
      </c>
      <c r="K4">
        <v>393</v>
      </c>
      <c r="L4">
        <v>6.8</v>
      </c>
      <c r="M4">
        <v>2.35</v>
      </c>
      <c r="N4">
        <v>85000</v>
      </c>
      <c r="P4" t="s">
        <v>29</v>
      </c>
      <c r="Q4" t="s">
        <v>30</v>
      </c>
      <c r="R4" t="s">
        <v>40</v>
      </c>
      <c r="S4" t="s">
        <v>47</v>
      </c>
      <c r="T4" t="s">
        <v>40</v>
      </c>
      <c r="U4" t="s">
        <v>32</v>
      </c>
      <c r="V4" t="s">
        <v>48</v>
      </c>
      <c r="W4" t="s">
        <v>40</v>
      </c>
      <c r="X4" t="s">
        <v>30</v>
      </c>
      <c r="Y4">
        <v>873</v>
      </c>
    </row>
    <row r="5" spans="1:25" x14ac:dyDescent="0.3">
      <c r="A5" t="s">
        <v>49</v>
      </c>
      <c r="B5">
        <v>164</v>
      </c>
      <c r="C5" t="s">
        <v>50</v>
      </c>
      <c r="D5">
        <v>448130642</v>
      </c>
      <c r="E5" t="s">
        <v>51</v>
      </c>
      <c r="F5" t="s">
        <v>52</v>
      </c>
      <c r="G5" t="s">
        <v>27</v>
      </c>
      <c r="H5" t="s">
        <v>28</v>
      </c>
      <c r="I5">
        <v>250000000</v>
      </c>
      <c r="J5">
        <v>2012</v>
      </c>
      <c r="K5">
        <v>23000</v>
      </c>
      <c r="L5">
        <v>8.5</v>
      </c>
      <c r="M5">
        <v>2.35</v>
      </c>
      <c r="N5">
        <v>164000</v>
      </c>
      <c r="P5" t="s">
        <v>29</v>
      </c>
      <c r="Q5" t="s">
        <v>40</v>
      </c>
      <c r="R5" t="s">
        <v>32</v>
      </c>
      <c r="S5" t="s">
        <v>32</v>
      </c>
      <c r="T5" t="s">
        <v>31</v>
      </c>
      <c r="U5" t="s">
        <v>31</v>
      </c>
      <c r="V5" t="s">
        <v>32</v>
      </c>
      <c r="W5" t="s">
        <v>40</v>
      </c>
      <c r="X5" t="s">
        <v>53</v>
      </c>
      <c r="Y5">
        <v>2110</v>
      </c>
    </row>
    <row r="6" spans="1:25" x14ac:dyDescent="0.3">
      <c r="A6" t="s">
        <v>54</v>
      </c>
      <c r="B6">
        <v>132</v>
      </c>
      <c r="C6" t="s">
        <v>55</v>
      </c>
      <c r="D6">
        <v>73058679</v>
      </c>
      <c r="E6" t="s">
        <v>41</v>
      </c>
      <c r="F6" t="s">
        <v>56</v>
      </c>
      <c r="G6" t="s">
        <v>27</v>
      </c>
      <c r="H6" t="s">
        <v>28</v>
      </c>
      <c r="I6">
        <v>263700000</v>
      </c>
      <c r="J6">
        <v>2012</v>
      </c>
      <c r="K6">
        <v>12</v>
      </c>
      <c r="L6">
        <v>7.1</v>
      </c>
      <c r="M6">
        <v>2.35</v>
      </c>
      <c r="N6">
        <v>0</v>
      </c>
      <c r="P6" t="s">
        <v>41</v>
      </c>
      <c r="Q6" t="s">
        <v>30</v>
      </c>
      <c r="R6" t="s">
        <v>34</v>
      </c>
      <c r="S6" t="s">
        <v>31</v>
      </c>
      <c r="T6" t="s">
        <v>57</v>
      </c>
      <c r="U6" t="s">
        <v>39</v>
      </c>
      <c r="V6" t="s">
        <v>32</v>
      </c>
      <c r="X6" t="s">
        <v>58</v>
      </c>
      <c r="Y6">
        <v>227</v>
      </c>
    </row>
    <row r="7" spans="1:25" x14ac:dyDescent="0.3">
      <c r="A7" t="s">
        <v>59</v>
      </c>
      <c r="B7">
        <v>156</v>
      </c>
      <c r="C7" t="s">
        <v>60</v>
      </c>
      <c r="D7">
        <v>336530303</v>
      </c>
      <c r="E7" t="s">
        <v>61</v>
      </c>
      <c r="F7" t="s">
        <v>62</v>
      </c>
      <c r="G7" t="s">
        <v>27</v>
      </c>
      <c r="H7" t="s">
        <v>28</v>
      </c>
      <c r="I7">
        <v>258000000</v>
      </c>
      <c r="J7">
        <v>2007</v>
      </c>
      <c r="K7">
        <v>632</v>
      </c>
      <c r="L7">
        <v>6.6</v>
      </c>
      <c r="M7">
        <v>2.35</v>
      </c>
      <c r="N7">
        <v>24000</v>
      </c>
      <c r="P7" t="s">
        <v>29</v>
      </c>
      <c r="Q7" t="s">
        <v>30</v>
      </c>
      <c r="R7" t="s">
        <v>63</v>
      </c>
      <c r="S7" t="s">
        <v>39</v>
      </c>
      <c r="T7" t="s">
        <v>31</v>
      </c>
      <c r="U7" t="s">
        <v>34</v>
      </c>
      <c r="V7" t="s">
        <v>32</v>
      </c>
      <c r="X7" t="s">
        <v>63</v>
      </c>
      <c r="Y7">
        <v>1588</v>
      </c>
    </row>
    <row r="8" spans="1:25" x14ac:dyDescent="0.3">
      <c r="A8" t="s">
        <v>64</v>
      </c>
      <c r="B8">
        <v>100</v>
      </c>
      <c r="C8" t="s">
        <v>65</v>
      </c>
      <c r="D8">
        <v>200807262</v>
      </c>
      <c r="E8" t="s">
        <v>66</v>
      </c>
      <c r="F8" t="s">
        <v>67</v>
      </c>
      <c r="G8" t="s">
        <v>27</v>
      </c>
      <c r="H8" t="s">
        <v>28</v>
      </c>
      <c r="I8">
        <v>260000000</v>
      </c>
      <c r="J8">
        <v>2010</v>
      </c>
      <c r="K8">
        <v>11000</v>
      </c>
      <c r="L8">
        <v>6.2</v>
      </c>
      <c r="M8">
        <v>1.85</v>
      </c>
      <c r="N8">
        <v>0</v>
      </c>
      <c r="P8" t="s">
        <v>29</v>
      </c>
      <c r="Q8" t="s">
        <v>58</v>
      </c>
      <c r="R8" t="s">
        <v>32</v>
      </c>
      <c r="S8" t="s">
        <v>68</v>
      </c>
      <c r="T8" t="s">
        <v>40</v>
      </c>
      <c r="U8" t="s">
        <v>33</v>
      </c>
      <c r="V8" t="s">
        <v>57</v>
      </c>
      <c r="X8" t="s">
        <v>47</v>
      </c>
      <c r="Y8">
        <v>429</v>
      </c>
    </row>
    <row r="9" spans="1:25" x14ac:dyDescent="0.3">
      <c r="A9" t="s">
        <v>69</v>
      </c>
      <c r="B9">
        <v>141</v>
      </c>
      <c r="C9" t="s">
        <v>70</v>
      </c>
      <c r="D9">
        <v>458991599</v>
      </c>
      <c r="E9" t="s">
        <v>71</v>
      </c>
      <c r="F9" t="s">
        <v>72</v>
      </c>
      <c r="G9" t="s">
        <v>27</v>
      </c>
      <c r="H9" t="s">
        <v>28</v>
      </c>
      <c r="I9">
        <v>250000000</v>
      </c>
      <c r="J9">
        <v>2015</v>
      </c>
      <c r="K9">
        <v>553</v>
      </c>
      <c r="L9">
        <v>7.8</v>
      </c>
      <c r="M9">
        <v>2.35</v>
      </c>
      <c r="N9">
        <v>29000</v>
      </c>
      <c r="P9" t="s">
        <v>30</v>
      </c>
      <c r="Q9" t="s">
        <v>30</v>
      </c>
      <c r="R9" t="s">
        <v>31</v>
      </c>
      <c r="S9" t="s">
        <v>34</v>
      </c>
      <c r="T9" t="s">
        <v>40</v>
      </c>
      <c r="U9" t="s">
        <v>31</v>
      </c>
      <c r="V9" t="s">
        <v>31</v>
      </c>
      <c r="X9" t="s">
        <v>31</v>
      </c>
      <c r="Y9">
        <v>550</v>
      </c>
    </row>
    <row r="10" spans="1:25" x14ac:dyDescent="0.3">
      <c r="A10" t="s">
        <v>73</v>
      </c>
      <c r="B10">
        <v>153</v>
      </c>
      <c r="C10" t="s">
        <v>74</v>
      </c>
      <c r="D10">
        <v>301956980</v>
      </c>
      <c r="E10" t="s">
        <v>61</v>
      </c>
      <c r="F10" t="s">
        <v>75</v>
      </c>
      <c r="G10" t="s">
        <v>27</v>
      </c>
      <c r="H10" t="s">
        <v>46</v>
      </c>
      <c r="I10">
        <v>250000000</v>
      </c>
      <c r="J10">
        <v>2009</v>
      </c>
      <c r="K10">
        <v>21000</v>
      </c>
      <c r="L10">
        <v>7.5</v>
      </c>
      <c r="M10">
        <v>2.35</v>
      </c>
      <c r="N10">
        <v>118000</v>
      </c>
      <c r="P10" t="s">
        <v>29</v>
      </c>
      <c r="Q10" t="s">
        <v>39</v>
      </c>
      <c r="R10" t="s">
        <v>32</v>
      </c>
      <c r="S10" t="s">
        <v>40</v>
      </c>
      <c r="T10" t="s">
        <v>31</v>
      </c>
      <c r="U10" t="s">
        <v>32</v>
      </c>
      <c r="V10" t="s">
        <v>33</v>
      </c>
      <c r="X10" t="s">
        <v>76</v>
      </c>
      <c r="Y10">
        <v>777</v>
      </c>
    </row>
    <row r="11" spans="1:25" x14ac:dyDescent="0.3">
      <c r="A11" t="s">
        <v>77</v>
      </c>
      <c r="B11">
        <v>183</v>
      </c>
      <c r="C11" t="s">
        <v>78</v>
      </c>
      <c r="D11">
        <v>330249062</v>
      </c>
      <c r="E11" t="s">
        <v>79</v>
      </c>
      <c r="F11" t="s">
        <v>80</v>
      </c>
      <c r="G11" t="s">
        <v>27</v>
      </c>
      <c r="H11" t="s">
        <v>28</v>
      </c>
      <c r="I11">
        <v>250000000</v>
      </c>
      <c r="J11">
        <v>2016</v>
      </c>
      <c r="K11">
        <v>11000</v>
      </c>
      <c r="L11">
        <v>7.5</v>
      </c>
      <c r="M11">
        <v>2.35</v>
      </c>
      <c r="N11">
        <v>10000</v>
      </c>
      <c r="P11" t="s">
        <v>30</v>
      </c>
      <c r="Q11" t="s">
        <v>30</v>
      </c>
      <c r="R11" t="s">
        <v>32</v>
      </c>
      <c r="S11" t="s">
        <v>40</v>
      </c>
      <c r="T11" t="s">
        <v>31</v>
      </c>
      <c r="U11" t="s">
        <v>47</v>
      </c>
      <c r="V11" t="s">
        <v>34</v>
      </c>
      <c r="X11" t="s">
        <v>81</v>
      </c>
      <c r="Y11">
        <v>265</v>
      </c>
    </row>
    <row r="12" spans="1:25" x14ac:dyDescent="0.3">
      <c r="A12" t="s">
        <v>82</v>
      </c>
      <c r="B12">
        <v>169</v>
      </c>
      <c r="C12" t="s">
        <v>83</v>
      </c>
      <c r="D12">
        <v>200069408</v>
      </c>
      <c r="E12" t="s">
        <v>61</v>
      </c>
      <c r="F12" t="s">
        <v>84</v>
      </c>
      <c r="G12" t="s">
        <v>27</v>
      </c>
      <c r="H12" t="s">
        <v>28</v>
      </c>
      <c r="I12">
        <v>209000000</v>
      </c>
      <c r="J12">
        <v>2006</v>
      </c>
      <c r="K12">
        <v>4000</v>
      </c>
      <c r="L12">
        <v>6.9</v>
      </c>
      <c r="M12">
        <v>2.35</v>
      </c>
      <c r="N12">
        <v>197000</v>
      </c>
      <c r="P12" t="s">
        <v>29</v>
      </c>
      <c r="Q12" t="s">
        <v>30</v>
      </c>
      <c r="R12" t="s">
        <v>31</v>
      </c>
      <c r="S12" t="s">
        <v>34</v>
      </c>
      <c r="T12" t="s">
        <v>39</v>
      </c>
      <c r="U12" t="s">
        <v>31</v>
      </c>
      <c r="V12" t="s">
        <v>34</v>
      </c>
      <c r="X12" t="s">
        <v>32</v>
      </c>
      <c r="Y12">
        <v>527</v>
      </c>
    </row>
    <row r="13" spans="1:25" x14ac:dyDescent="0.3">
      <c r="A13" t="s">
        <v>85</v>
      </c>
      <c r="B13">
        <v>106</v>
      </c>
      <c r="C13" t="s">
        <v>86</v>
      </c>
      <c r="D13">
        <v>168368427</v>
      </c>
      <c r="E13" t="s">
        <v>61</v>
      </c>
      <c r="F13" t="s">
        <v>87</v>
      </c>
      <c r="G13" t="s">
        <v>27</v>
      </c>
      <c r="H13" t="s">
        <v>46</v>
      </c>
      <c r="I13">
        <v>200000000</v>
      </c>
      <c r="J13">
        <v>2008</v>
      </c>
      <c r="K13">
        <v>10000</v>
      </c>
      <c r="L13">
        <v>6.1</v>
      </c>
      <c r="M13">
        <v>2.35</v>
      </c>
      <c r="N13">
        <v>0</v>
      </c>
      <c r="P13" t="s">
        <v>29</v>
      </c>
      <c r="Q13" t="s">
        <v>30</v>
      </c>
      <c r="R13" t="s">
        <v>88</v>
      </c>
      <c r="S13" t="s">
        <v>32</v>
      </c>
      <c r="T13" t="s">
        <v>40</v>
      </c>
      <c r="U13" t="s">
        <v>32</v>
      </c>
      <c r="V13" t="s">
        <v>47</v>
      </c>
      <c r="X13" t="s">
        <v>89</v>
      </c>
      <c r="Y13">
        <v>412</v>
      </c>
    </row>
    <row r="14" spans="1:25" x14ac:dyDescent="0.3">
      <c r="A14" t="s">
        <v>90</v>
      </c>
      <c r="B14">
        <v>151</v>
      </c>
      <c r="C14" t="s">
        <v>91</v>
      </c>
      <c r="D14">
        <v>423032628</v>
      </c>
      <c r="E14" t="s">
        <v>92</v>
      </c>
      <c r="F14" t="s">
        <v>93</v>
      </c>
      <c r="G14" t="s">
        <v>27</v>
      </c>
      <c r="H14" t="s">
        <v>28</v>
      </c>
      <c r="I14">
        <v>225000000</v>
      </c>
      <c r="J14">
        <v>2006</v>
      </c>
      <c r="K14">
        <v>412</v>
      </c>
      <c r="L14">
        <v>6.7</v>
      </c>
      <c r="M14">
        <v>2.35</v>
      </c>
      <c r="N14">
        <v>0</v>
      </c>
      <c r="P14" t="s">
        <v>29</v>
      </c>
      <c r="Q14" t="s">
        <v>30</v>
      </c>
      <c r="R14" t="s">
        <v>31</v>
      </c>
      <c r="S14" t="s">
        <v>39</v>
      </c>
      <c r="T14" t="s">
        <v>39</v>
      </c>
      <c r="U14" t="s">
        <v>32</v>
      </c>
      <c r="V14" t="s">
        <v>32</v>
      </c>
      <c r="X14" t="s">
        <v>34</v>
      </c>
      <c r="Y14">
        <v>930</v>
      </c>
    </row>
    <row r="15" spans="1:25" x14ac:dyDescent="0.3">
      <c r="A15" t="s">
        <v>35</v>
      </c>
      <c r="B15">
        <v>150</v>
      </c>
      <c r="C15" t="s">
        <v>36</v>
      </c>
      <c r="D15">
        <v>89289910</v>
      </c>
      <c r="E15" t="s">
        <v>37</v>
      </c>
      <c r="F15" t="s">
        <v>94</v>
      </c>
      <c r="G15" t="s">
        <v>27</v>
      </c>
      <c r="H15" t="s">
        <v>28</v>
      </c>
      <c r="I15">
        <v>215000000</v>
      </c>
      <c r="J15">
        <v>2013</v>
      </c>
      <c r="K15">
        <v>5000</v>
      </c>
      <c r="L15">
        <v>7.3</v>
      </c>
      <c r="M15">
        <v>2.35</v>
      </c>
      <c r="N15">
        <v>5000</v>
      </c>
      <c r="P15" t="s">
        <v>29</v>
      </c>
      <c r="Q15" t="s">
        <v>30</v>
      </c>
      <c r="R15" t="s">
        <v>39</v>
      </c>
      <c r="S15" t="s">
        <v>32</v>
      </c>
      <c r="T15" t="s">
        <v>34</v>
      </c>
      <c r="U15" t="s">
        <v>31</v>
      </c>
      <c r="V15" t="s">
        <v>33</v>
      </c>
      <c r="X15" t="s">
        <v>40</v>
      </c>
      <c r="Y15">
        <v>1214</v>
      </c>
    </row>
    <row r="16" spans="1:25" x14ac:dyDescent="0.3">
      <c r="A16" t="s">
        <v>35</v>
      </c>
      <c r="B16">
        <v>143</v>
      </c>
      <c r="C16" t="s">
        <v>95</v>
      </c>
      <c r="D16">
        <v>291021565</v>
      </c>
      <c r="E16" t="s">
        <v>96</v>
      </c>
      <c r="F16" t="s">
        <v>97</v>
      </c>
      <c r="G16" t="s">
        <v>27</v>
      </c>
      <c r="H16" t="s">
        <v>28</v>
      </c>
      <c r="I16">
        <v>225000000</v>
      </c>
      <c r="J16">
        <v>2013</v>
      </c>
      <c r="K16">
        <v>2000</v>
      </c>
      <c r="L16">
        <v>6.5</v>
      </c>
      <c r="M16">
        <v>2.35</v>
      </c>
      <c r="N16">
        <v>48000</v>
      </c>
      <c r="P16" t="s">
        <v>29</v>
      </c>
      <c r="Q16" t="s">
        <v>30</v>
      </c>
      <c r="R16" t="s">
        <v>32</v>
      </c>
      <c r="S16" t="s">
        <v>39</v>
      </c>
      <c r="T16" t="s">
        <v>31</v>
      </c>
      <c r="U16" t="s">
        <v>40</v>
      </c>
      <c r="V16" t="s">
        <v>34</v>
      </c>
      <c r="X16" t="s">
        <v>98</v>
      </c>
      <c r="Y16">
        <v>1</v>
      </c>
    </row>
    <row r="17" spans="1:25" x14ac:dyDescent="0.3">
      <c r="A17" t="s">
        <v>82</v>
      </c>
      <c r="B17">
        <v>150</v>
      </c>
      <c r="C17" t="s">
        <v>99</v>
      </c>
      <c r="D17">
        <v>141614023</v>
      </c>
      <c r="E17" t="s">
        <v>25</v>
      </c>
      <c r="F17" t="s">
        <v>100</v>
      </c>
      <c r="G17" t="s">
        <v>27</v>
      </c>
      <c r="H17" t="s">
        <v>28</v>
      </c>
      <c r="I17">
        <v>225000000</v>
      </c>
      <c r="J17">
        <v>2008</v>
      </c>
      <c r="K17">
        <v>3000</v>
      </c>
      <c r="L17">
        <v>7.2</v>
      </c>
      <c r="M17">
        <v>2.35</v>
      </c>
      <c r="N17">
        <v>118000</v>
      </c>
      <c r="P17" t="s">
        <v>29</v>
      </c>
      <c r="Q17" t="s">
        <v>30</v>
      </c>
      <c r="R17" t="s">
        <v>31</v>
      </c>
      <c r="S17" t="s">
        <v>39</v>
      </c>
      <c r="T17" t="s">
        <v>32</v>
      </c>
      <c r="U17" t="s">
        <v>48</v>
      </c>
      <c r="V17" t="s">
        <v>32</v>
      </c>
      <c r="X17" t="s">
        <v>39</v>
      </c>
      <c r="Y17">
        <v>498</v>
      </c>
    </row>
    <row r="18" spans="1:25" x14ac:dyDescent="0.3">
      <c r="A18" t="s">
        <v>101</v>
      </c>
      <c r="B18">
        <v>173</v>
      </c>
      <c r="C18" t="s">
        <v>102</v>
      </c>
      <c r="D18">
        <v>623279547</v>
      </c>
      <c r="E18" t="s">
        <v>103</v>
      </c>
      <c r="F18" t="s">
        <v>104</v>
      </c>
      <c r="G18" t="s">
        <v>27</v>
      </c>
      <c r="H18" t="s">
        <v>28</v>
      </c>
      <c r="I18">
        <v>220000000</v>
      </c>
      <c r="J18">
        <v>2012</v>
      </c>
      <c r="K18">
        <v>216</v>
      </c>
      <c r="L18">
        <v>6.6</v>
      </c>
      <c r="M18">
        <v>1.85</v>
      </c>
      <c r="N18">
        <v>0</v>
      </c>
      <c r="P18" t="s">
        <v>29</v>
      </c>
      <c r="Q18" t="s">
        <v>30</v>
      </c>
      <c r="R18" t="s">
        <v>63</v>
      </c>
      <c r="S18" t="s">
        <v>32</v>
      </c>
      <c r="T18" t="s">
        <v>53</v>
      </c>
      <c r="U18" t="s">
        <v>32</v>
      </c>
      <c r="V18" t="s">
        <v>40</v>
      </c>
      <c r="X18" t="s">
        <v>105</v>
      </c>
      <c r="Y18">
        <v>176</v>
      </c>
    </row>
    <row r="19" spans="1:25" x14ac:dyDescent="0.3">
      <c r="A19" t="s">
        <v>73</v>
      </c>
      <c r="B19">
        <v>136</v>
      </c>
      <c r="C19" t="s">
        <v>74</v>
      </c>
      <c r="D19">
        <v>241063875</v>
      </c>
      <c r="E19" t="s">
        <v>61</v>
      </c>
      <c r="F19" t="s">
        <v>106</v>
      </c>
      <c r="G19" t="s">
        <v>27</v>
      </c>
      <c r="H19" t="s">
        <v>28</v>
      </c>
      <c r="I19">
        <v>250000000</v>
      </c>
      <c r="J19">
        <v>2011</v>
      </c>
      <c r="K19">
        <v>21000</v>
      </c>
      <c r="L19">
        <v>8.1</v>
      </c>
      <c r="M19">
        <v>2.35</v>
      </c>
      <c r="N19">
        <v>123000</v>
      </c>
      <c r="P19" t="s">
        <v>29</v>
      </c>
      <c r="Q19" t="s">
        <v>30</v>
      </c>
      <c r="R19" t="s">
        <v>31</v>
      </c>
      <c r="S19" t="s">
        <v>32</v>
      </c>
      <c r="T19" t="s">
        <v>32</v>
      </c>
      <c r="U19" t="s">
        <v>105</v>
      </c>
      <c r="V19" t="s">
        <v>34</v>
      </c>
      <c r="X19" t="s">
        <v>88</v>
      </c>
      <c r="Y19">
        <v>80</v>
      </c>
    </row>
    <row r="20" spans="1:25" x14ac:dyDescent="0.3">
      <c r="A20" t="s">
        <v>107</v>
      </c>
      <c r="B20">
        <v>106</v>
      </c>
      <c r="C20" t="s">
        <v>108</v>
      </c>
      <c r="D20">
        <v>179020854</v>
      </c>
      <c r="E20" t="s">
        <v>37</v>
      </c>
      <c r="F20" t="s">
        <v>109</v>
      </c>
      <c r="G20" t="s">
        <v>27</v>
      </c>
      <c r="H20" t="s">
        <v>28</v>
      </c>
      <c r="I20">
        <v>225000000</v>
      </c>
      <c r="J20">
        <v>2012</v>
      </c>
      <c r="K20">
        <v>11000</v>
      </c>
      <c r="L20">
        <v>6.7</v>
      </c>
      <c r="M20">
        <v>1.85</v>
      </c>
      <c r="N20">
        <v>58000</v>
      </c>
      <c r="P20" t="s">
        <v>29</v>
      </c>
      <c r="Q20" t="s">
        <v>30</v>
      </c>
      <c r="R20" t="s">
        <v>53</v>
      </c>
      <c r="S20" t="s">
        <v>34</v>
      </c>
      <c r="T20" t="s">
        <v>32</v>
      </c>
      <c r="U20" t="s">
        <v>40</v>
      </c>
      <c r="V20" t="s">
        <v>40</v>
      </c>
      <c r="X20" t="s">
        <v>33</v>
      </c>
      <c r="Y20">
        <v>102</v>
      </c>
    </row>
    <row r="21" spans="1:25" x14ac:dyDescent="0.3">
      <c r="A21" t="s">
        <v>110</v>
      </c>
      <c r="B21">
        <v>164</v>
      </c>
      <c r="C21" t="s">
        <v>111</v>
      </c>
      <c r="D21">
        <v>255108370</v>
      </c>
      <c r="E21" t="s">
        <v>112</v>
      </c>
      <c r="F21" t="s">
        <v>113</v>
      </c>
      <c r="G21" t="s">
        <v>27</v>
      </c>
      <c r="H21" t="s">
        <v>114</v>
      </c>
      <c r="I21">
        <v>250000000</v>
      </c>
      <c r="J21">
        <v>2014</v>
      </c>
      <c r="K21">
        <v>816</v>
      </c>
      <c r="L21">
        <v>6.8</v>
      </c>
      <c r="M21">
        <v>2.35</v>
      </c>
      <c r="N21">
        <v>40000</v>
      </c>
      <c r="P21" t="s">
        <v>29</v>
      </c>
      <c r="Q21" t="s">
        <v>31</v>
      </c>
      <c r="R21" t="s">
        <v>31</v>
      </c>
      <c r="S21" t="s">
        <v>39</v>
      </c>
      <c r="T21" t="s">
        <v>31</v>
      </c>
      <c r="U21" t="s">
        <v>34</v>
      </c>
      <c r="V21" t="s">
        <v>32</v>
      </c>
      <c r="X21" t="s">
        <v>68</v>
      </c>
      <c r="Y21">
        <v>188</v>
      </c>
    </row>
    <row r="22" spans="1:25" x14ac:dyDescent="0.3">
      <c r="A22" t="s">
        <v>115</v>
      </c>
      <c r="B22">
        <v>153</v>
      </c>
      <c r="C22" t="s">
        <v>116</v>
      </c>
      <c r="D22">
        <v>262030663</v>
      </c>
      <c r="E22" t="s">
        <v>117</v>
      </c>
      <c r="F22" t="s">
        <v>118</v>
      </c>
      <c r="G22" t="s">
        <v>27</v>
      </c>
      <c r="H22" t="s">
        <v>28</v>
      </c>
      <c r="I22">
        <v>230000000</v>
      </c>
      <c r="J22">
        <v>2012</v>
      </c>
      <c r="K22">
        <v>972</v>
      </c>
      <c r="L22">
        <v>7.5</v>
      </c>
      <c r="M22">
        <v>2.35</v>
      </c>
      <c r="N22">
        <v>65000</v>
      </c>
      <c r="P22" t="s">
        <v>30</v>
      </c>
      <c r="Q22" t="s">
        <v>30</v>
      </c>
      <c r="R22" t="s">
        <v>53</v>
      </c>
      <c r="S22" t="s">
        <v>39</v>
      </c>
      <c r="T22" t="s">
        <v>48</v>
      </c>
      <c r="U22" t="s">
        <v>31</v>
      </c>
      <c r="V22" t="s">
        <v>40</v>
      </c>
      <c r="X22" t="s">
        <v>48</v>
      </c>
      <c r="Y22">
        <v>193</v>
      </c>
    </row>
    <row r="23" spans="1:25" x14ac:dyDescent="0.3">
      <c r="A23" t="s">
        <v>119</v>
      </c>
      <c r="B23">
        <v>156</v>
      </c>
      <c r="C23" t="s">
        <v>120</v>
      </c>
      <c r="D23">
        <v>105219735</v>
      </c>
      <c r="E23" t="s">
        <v>37</v>
      </c>
      <c r="F23" t="s">
        <v>121</v>
      </c>
      <c r="G23" t="s">
        <v>27</v>
      </c>
      <c r="H23" t="s">
        <v>28</v>
      </c>
      <c r="I23">
        <v>200000000</v>
      </c>
      <c r="J23">
        <v>2010</v>
      </c>
      <c r="K23">
        <v>10000</v>
      </c>
      <c r="L23">
        <v>7</v>
      </c>
      <c r="M23">
        <v>2.35</v>
      </c>
      <c r="N23">
        <v>56000</v>
      </c>
      <c r="P23" t="s">
        <v>29</v>
      </c>
      <c r="Q23" t="s">
        <v>30</v>
      </c>
      <c r="R23" t="s">
        <v>32</v>
      </c>
      <c r="S23" t="s">
        <v>40</v>
      </c>
      <c r="T23" t="s">
        <v>68</v>
      </c>
      <c r="U23" t="s">
        <v>105</v>
      </c>
      <c r="V23" t="s">
        <v>31</v>
      </c>
      <c r="X23" t="s">
        <v>57</v>
      </c>
      <c r="Y23">
        <v>153</v>
      </c>
    </row>
    <row r="24" spans="1:25" x14ac:dyDescent="0.3">
      <c r="A24" t="s">
        <v>122</v>
      </c>
      <c r="B24">
        <v>186</v>
      </c>
      <c r="C24" t="s">
        <v>123</v>
      </c>
      <c r="D24">
        <v>258355354</v>
      </c>
      <c r="E24" t="s">
        <v>124</v>
      </c>
      <c r="F24" t="s">
        <v>125</v>
      </c>
      <c r="G24" t="s">
        <v>27</v>
      </c>
      <c r="H24" t="s">
        <v>28</v>
      </c>
      <c r="I24">
        <v>225000000</v>
      </c>
      <c r="J24">
        <v>2013</v>
      </c>
      <c r="K24">
        <v>882</v>
      </c>
      <c r="L24">
        <v>6.7</v>
      </c>
      <c r="M24">
        <v>2.35</v>
      </c>
      <c r="N24">
        <v>17000</v>
      </c>
      <c r="P24" t="s">
        <v>29</v>
      </c>
      <c r="Q24" t="s">
        <v>31</v>
      </c>
      <c r="R24" t="s">
        <v>32</v>
      </c>
      <c r="S24" t="s">
        <v>32</v>
      </c>
      <c r="T24" t="s">
        <v>39</v>
      </c>
      <c r="U24" t="s">
        <v>40</v>
      </c>
      <c r="X24" t="s">
        <v>126</v>
      </c>
      <c r="Y24">
        <v>2</v>
      </c>
    </row>
    <row r="25" spans="1:25" x14ac:dyDescent="0.3">
      <c r="A25" t="s">
        <v>115</v>
      </c>
      <c r="B25">
        <v>113</v>
      </c>
      <c r="C25" t="s">
        <v>116</v>
      </c>
      <c r="D25">
        <v>70083519</v>
      </c>
      <c r="E25" t="s">
        <v>117</v>
      </c>
      <c r="F25" t="s">
        <v>127</v>
      </c>
      <c r="G25" t="s">
        <v>27</v>
      </c>
      <c r="H25" t="s">
        <v>28</v>
      </c>
      <c r="I25">
        <v>180000000</v>
      </c>
      <c r="J25">
        <v>2007</v>
      </c>
      <c r="K25">
        <v>972</v>
      </c>
      <c r="L25">
        <v>7.9</v>
      </c>
      <c r="M25">
        <v>2.35</v>
      </c>
      <c r="N25">
        <v>83000</v>
      </c>
      <c r="P25" t="s">
        <v>30</v>
      </c>
      <c r="Q25" t="s">
        <v>39</v>
      </c>
      <c r="R25" t="s">
        <v>32</v>
      </c>
      <c r="S25" t="s">
        <v>40</v>
      </c>
      <c r="T25" t="s">
        <v>40</v>
      </c>
      <c r="U25" t="s">
        <v>32</v>
      </c>
      <c r="X25" t="s">
        <v>128</v>
      </c>
      <c r="Y25">
        <v>2</v>
      </c>
    </row>
    <row r="26" spans="1:25" x14ac:dyDescent="0.3">
      <c r="A26" t="s">
        <v>129</v>
      </c>
      <c r="B26">
        <v>201</v>
      </c>
      <c r="C26" t="s">
        <v>130</v>
      </c>
      <c r="D26">
        <v>218051260</v>
      </c>
      <c r="E26" t="s">
        <v>131</v>
      </c>
      <c r="F26" t="s">
        <v>132</v>
      </c>
      <c r="G26" t="s">
        <v>27</v>
      </c>
      <c r="H26" t="s">
        <v>114</v>
      </c>
      <c r="I26">
        <v>207000000</v>
      </c>
      <c r="J26">
        <v>2005</v>
      </c>
      <c r="K26">
        <v>6000</v>
      </c>
      <c r="L26">
        <v>6.1</v>
      </c>
      <c r="M26">
        <v>2.35</v>
      </c>
      <c r="N26">
        <v>0</v>
      </c>
      <c r="P26" t="s">
        <v>30</v>
      </c>
      <c r="Q26" t="s">
        <v>30</v>
      </c>
      <c r="R26" t="s">
        <v>40</v>
      </c>
      <c r="S26" t="s">
        <v>31</v>
      </c>
      <c r="T26" t="s">
        <v>31</v>
      </c>
      <c r="U26" t="s">
        <v>32</v>
      </c>
      <c r="X26" t="s">
        <v>133</v>
      </c>
      <c r="Y26">
        <v>1</v>
      </c>
    </row>
    <row r="27" spans="1:25" x14ac:dyDescent="0.3">
      <c r="A27" t="s">
        <v>115</v>
      </c>
      <c r="B27">
        <v>194</v>
      </c>
      <c r="C27" t="s">
        <v>134</v>
      </c>
      <c r="D27">
        <v>658672302</v>
      </c>
      <c r="E27" t="s">
        <v>135</v>
      </c>
      <c r="F27" t="s">
        <v>136</v>
      </c>
      <c r="G27" t="s">
        <v>27</v>
      </c>
      <c r="H27" t="s">
        <v>28</v>
      </c>
      <c r="I27">
        <v>200000000</v>
      </c>
      <c r="J27">
        <v>1997</v>
      </c>
      <c r="K27">
        <v>919</v>
      </c>
      <c r="L27">
        <v>7.2</v>
      </c>
      <c r="M27">
        <v>2.35</v>
      </c>
      <c r="N27">
        <v>0</v>
      </c>
      <c r="P27" t="s">
        <v>29</v>
      </c>
      <c r="Q27" t="s">
        <v>34</v>
      </c>
      <c r="R27" t="s">
        <v>31</v>
      </c>
      <c r="S27" t="s">
        <v>34</v>
      </c>
      <c r="T27" t="s">
        <v>39</v>
      </c>
      <c r="U27" t="s">
        <v>32</v>
      </c>
    </row>
    <row r="28" spans="1:25" x14ac:dyDescent="0.3">
      <c r="A28" t="s">
        <v>23</v>
      </c>
      <c r="B28">
        <v>147</v>
      </c>
      <c r="C28" t="s">
        <v>137</v>
      </c>
      <c r="D28">
        <v>407197282</v>
      </c>
      <c r="E28" t="s">
        <v>138</v>
      </c>
      <c r="F28" t="s">
        <v>139</v>
      </c>
      <c r="G28" t="s">
        <v>27</v>
      </c>
      <c r="H28" t="s">
        <v>28</v>
      </c>
      <c r="I28">
        <v>250000000</v>
      </c>
      <c r="J28">
        <v>2016</v>
      </c>
      <c r="K28">
        <v>14000</v>
      </c>
      <c r="L28">
        <v>7.7</v>
      </c>
      <c r="M28">
        <v>2.35</v>
      </c>
      <c r="N28">
        <v>26000</v>
      </c>
      <c r="P28" t="s">
        <v>53</v>
      </c>
      <c r="Q28" t="s">
        <v>30</v>
      </c>
      <c r="R28" t="s">
        <v>32</v>
      </c>
      <c r="S28" t="s">
        <v>40</v>
      </c>
      <c r="T28" t="s">
        <v>39</v>
      </c>
      <c r="U28" t="s">
        <v>31</v>
      </c>
    </row>
    <row r="29" spans="1:25" x14ac:dyDescent="0.3">
      <c r="A29" t="s">
        <v>140</v>
      </c>
      <c r="B29">
        <v>131</v>
      </c>
      <c r="C29" t="s">
        <v>141</v>
      </c>
      <c r="D29">
        <v>65173160</v>
      </c>
      <c r="E29" t="s">
        <v>61</v>
      </c>
      <c r="F29" t="s">
        <v>142</v>
      </c>
      <c r="G29" t="s">
        <v>27</v>
      </c>
      <c r="H29" t="s">
        <v>28</v>
      </c>
      <c r="I29">
        <v>209000000</v>
      </c>
      <c r="J29">
        <v>2012</v>
      </c>
      <c r="K29">
        <v>19000</v>
      </c>
      <c r="L29">
        <v>8.1999999999999993</v>
      </c>
      <c r="M29">
        <v>2.35</v>
      </c>
      <c r="N29">
        <v>72000</v>
      </c>
      <c r="P29" t="s">
        <v>29</v>
      </c>
      <c r="Q29" t="s">
        <v>30</v>
      </c>
      <c r="R29" t="s">
        <v>31</v>
      </c>
      <c r="S29" t="s">
        <v>39</v>
      </c>
      <c r="T29" t="s">
        <v>39</v>
      </c>
      <c r="U29" t="s">
        <v>34</v>
      </c>
    </row>
    <row r="30" spans="1:25" x14ac:dyDescent="0.3">
      <c r="A30" t="s">
        <v>143</v>
      </c>
      <c r="B30">
        <v>124</v>
      </c>
      <c r="C30" t="s">
        <v>144</v>
      </c>
      <c r="D30">
        <v>652177271</v>
      </c>
      <c r="E30" t="s">
        <v>145</v>
      </c>
      <c r="F30" t="s">
        <v>146</v>
      </c>
      <c r="G30" t="s">
        <v>27</v>
      </c>
      <c r="H30" t="s">
        <v>28</v>
      </c>
      <c r="I30">
        <v>150000000</v>
      </c>
      <c r="J30">
        <v>2015</v>
      </c>
      <c r="K30">
        <v>10000</v>
      </c>
      <c r="L30">
        <v>5.9</v>
      </c>
      <c r="M30">
        <v>2</v>
      </c>
      <c r="N30">
        <v>44000</v>
      </c>
      <c r="P30" t="s">
        <v>29</v>
      </c>
      <c r="Q30" t="s">
        <v>30</v>
      </c>
      <c r="R30" t="s">
        <v>31</v>
      </c>
      <c r="S30" t="s">
        <v>63</v>
      </c>
      <c r="T30" t="s">
        <v>39</v>
      </c>
      <c r="U30" t="s">
        <v>34</v>
      </c>
    </row>
    <row r="31" spans="1:25" x14ac:dyDescent="0.3">
      <c r="A31" t="s">
        <v>147</v>
      </c>
      <c r="B31">
        <v>143</v>
      </c>
      <c r="C31" t="s">
        <v>148</v>
      </c>
      <c r="D31">
        <v>304360277</v>
      </c>
      <c r="E31" t="s">
        <v>145</v>
      </c>
      <c r="F31" t="s">
        <v>149</v>
      </c>
      <c r="G31" t="s">
        <v>27</v>
      </c>
      <c r="H31" t="s">
        <v>46</v>
      </c>
      <c r="I31">
        <v>200000000</v>
      </c>
      <c r="J31">
        <v>2012</v>
      </c>
      <c r="K31">
        <v>2000</v>
      </c>
      <c r="L31">
        <v>7</v>
      </c>
      <c r="M31">
        <v>2.35</v>
      </c>
      <c r="N31">
        <v>150000</v>
      </c>
      <c r="P31" t="s">
        <v>29</v>
      </c>
      <c r="Q31" t="s">
        <v>30</v>
      </c>
      <c r="R31" t="s">
        <v>63</v>
      </c>
      <c r="S31" t="s">
        <v>47</v>
      </c>
      <c r="T31" t="s">
        <v>32</v>
      </c>
      <c r="U31" t="s">
        <v>39</v>
      </c>
    </row>
    <row r="32" spans="1:25" x14ac:dyDescent="0.3">
      <c r="A32" t="s">
        <v>42</v>
      </c>
      <c r="B32">
        <v>135</v>
      </c>
      <c r="C32" t="s">
        <v>150</v>
      </c>
      <c r="D32">
        <v>373377893</v>
      </c>
      <c r="E32" t="s">
        <v>44</v>
      </c>
      <c r="F32" t="s">
        <v>151</v>
      </c>
      <c r="G32" t="s">
        <v>27</v>
      </c>
      <c r="H32" t="s">
        <v>28</v>
      </c>
      <c r="I32">
        <v>200000000</v>
      </c>
      <c r="J32">
        <v>2004</v>
      </c>
      <c r="K32">
        <v>563</v>
      </c>
      <c r="L32">
        <v>7.8</v>
      </c>
      <c r="M32">
        <v>2.35</v>
      </c>
      <c r="N32">
        <v>80000</v>
      </c>
      <c r="P32" t="s">
        <v>29</v>
      </c>
      <c r="Q32" t="s">
        <v>30</v>
      </c>
      <c r="R32" t="s">
        <v>32</v>
      </c>
      <c r="S32" t="s">
        <v>88</v>
      </c>
      <c r="T32" t="s">
        <v>31</v>
      </c>
      <c r="U32" t="s">
        <v>88</v>
      </c>
    </row>
    <row r="33" spans="1:21" x14ac:dyDescent="0.3">
      <c r="A33" t="s">
        <v>64</v>
      </c>
      <c r="B33">
        <v>195</v>
      </c>
      <c r="C33" t="s">
        <v>65</v>
      </c>
      <c r="D33">
        <v>408992272</v>
      </c>
      <c r="E33" t="s">
        <v>152</v>
      </c>
      <c r="F33" t="s">
        <v>153</v>
      </c>
      <c r="G33" t="s">
        <v>27</v>
      </c>
      <c r="H33" t="s">
        <v>28</v>
      </c>
      <c r="I33">
        <v>200000000</v>
      </c>
      <c r="J33">
        <v>2013</v>
      </c>
      <c r="K33">
        <v>11000</v>
      </c>
      <c r="L33">
        <v>7.3</v>
      </c>
      <c r="M33">
        <v>2.35</v>
      </c>
      <c r="N33">
        <v>0</v>
      </c>
      <c r="P33" t="s">
        <v>29</v>
      </c>
      <c r="Q33" t="s">
        <v>30</v>
      </c>
      <c r="R33" t="s">
        <v>32</v>
      </c>
      <c r="S33" t="s">
        <v>89</v>
      </c>
      <c r="T33" t="s">
        <v>39</v>
      </c>
      <c r="U33" t="s">
        <v>40</v>
      </c>
    </row>
    <row r="34" spans="1:21" x14ac:dyDescent="0.3">
      <c r="A34" t="s">
        <v>154</v>
      </c>
      <c r="B34">
        <v>108</v>
      </c>
      <c r="C34" t="s">
        <v>155</v>
      </c>
      <c r="D34">
        <v>334185206</v>
      </c>
      <c r="E34" t="s">
        <v>61</v>
      </c>
      <c r="F34" t="s">
        <v>156</v>
      </c>
      <c r="G34" t="s">
        <v>27</v>
      </c>
      <c r="H34" t="s">
        <v>28</v>
      </c>
      <c r="I34">
        <v>200000000</v>
      </c>
      <c r="J34">
        <v>2010</v>
      </c>
      <c r="K34">
        <v>4000</v>
      </c>
      <c r="L34">
        <v>7.2</v>
      </c>
      <c r="M34">
        <v>1.85</v>
      </c>
      <c r="N34">
        <v>95000</v>
      </c>
      <c r="P34" t="s">
        <v>29</v>
      </c>
      <c r="Q34" t="s">
        <v>39</v>
      </c>
      <c r="R34" t="s">
        <v>31</v>
      </c>
      <c r="S34" t="s">
        <v>32</v>
      </c>
      <c r="T34" t="s">
        <v>39</v>
      </c>
      <c r="U34" t="s">
        <v>32</v>
      </c>
    </row>
    <row r="35" spans="1:21" x14ac:dyDescent="0.3">
      <c r="A35" t="s">
        <v>157</v>
      </c>
      <c r="B35">
        <v>104</v>
      </c>
      <c r="C35" t="s">
        <v>158</v>
      </c>
      <c r="D35">
        <v>234360014</v>
      </c>
      <c r="E35" t="s">
        <v>131</v>
      </c>
      <c r="F35" t="s">
        <v>159</v>
      </c>
      <c r="G35" t="s">
        <v>27</v>
      </c>
      <c r="H35" t="s">
        <v>160</v>
      </c>
      <c r="I35">
        <v>210000000</v>
      </c>
      <c r="J35">
        <v>2006</v>
      </c>
      <c r="K35">
        <v>25000</v>
      </c>
      <c r="L35">
        <v>6.5</v>
      </c>
      <c r="M35">
        <v>2.35</v>
      </c>
      <c r="N35">
        <v>24000</v>
      </c>
      <c r="P35" t="s">
        <v>30</v>
      </c>
      <c r="Q35" t="s">
        <v>30</v>
      </c>
      <c r="R35" t="s">
        <v>31</v>
      </c>
      <c r="S35" t="s">
        <v>40</v>
      </c>
      <c r="T35" t="s">
        <v>34</v>
      </c>
      <c r="U35" t="s">
        <v>40</v>
      </c>
    </row>
    <row r="36" spans="1:21" x14ac:dyDescent="0.3">
      <c r="A36" t="s">
        <v>161</v>
      </c>
      <c r="B36">
        <v>104</v>
      </c>
      <c r="C36" t="s">
        <v>162</v>
      </c>
      <c r="D36">
        <v>268488329</v>
      </c>
      <c r="E36" t="s">
        <v>163</v>
      </c>
      <c r="F36" t="s">
        <v>164</v>
      </c>
      <c r="G36" t="s">
        <v>27</v>
      </c>
      <c r="H36" t="s">
        <v>28</v>
      </c>
      <c r="I36">
        <v>200000000</v>
      </c>
      <c r="J36">
        <v>2013</v>
      </c>
      <c r="K36">
        <v>808</v>
      </c>
      <c r="L36">
        <v>6.8</v>
      </c>
      <c r="M36">
        <v>1.85</v>
      </c>
      <c r="N36">
        <v>0</v>
      </c>
      <c r="P36" t="s">
        <v>29</v>
      </c>
      <c r="Q36" t="s">
        <v>58</v>
      </c>
      <c r="R36" t="s">
        <v>32</v>
      </c>
      <c r="S36" t="s">
        <v>40</v>
      </c>
      <c r="T36" t="s">
        <v>48</v>
      </c>
      <c r="U36" t="s">
        <v>31</v>
      </c>
    </row>
    <row r="37" spans="1:21" x14ac:dyDescent="0.3">
      <c r="A37" t="s">
        <v>165</v>
      </c>
      <c r="B37">
        <v>150</v>
      </c>
      <c r="C37" t="s">
        <v>166</v>
      </c>
      <c r="D37">
        <v>402076689</v>
      </c>
      <c r="E37" t="s">
        <v>167</v>
      </c>
      <c r="F37" t="s">
        <v>168</v>
      </c>
      <c r="G37" t="s">
        <v>27</v>
      </c>
      <c r="H37" t="s">
        <v>28</v>
      </c>
      <c r="I37">
        <v>200000000</v>
      </c>
      <c r="J37">
        <v>2009</v>
      </c>
      <c r="K37">
        <v>779</v>
      </c>
      <c r="L37">
        <v>7.3</v>
      </c>
      <c r="M37">
        <v>2.35</v>
      </c>
      <c r="N37">
        <v>44000</v>
      </c>
      <c r="P37" t="s">
        <v>30</v>
      </c>
      <c r="Q37" t="s">
        <v>30</v>
      </c>
      <c r="R37" t="s">
        <v>63</v>
      </c>
      <c r="S37" t="s">
        <v>53</v>
      </c>
      <c r="T37" t="s">
        <v>40</v>
      </c>
      <c r="U37" t="s">
        <v>31</v>
      </c>
    </row>
    <row r="38" spans="1:21" x14ac:dyDescent="0.3">
      <c r="A38" t="s">
        <v>169</v>
      </c>
      <c r="B38">
        <v>165</v>
      </c>
      <c r="C38" t="s">
        <v>170</v>
      </c>
      <c r="D38">
        <v>245428137</v>
      </c>
      <c r="E38" t="s">
        <v>61</v>
      </c>
      <c r="F38" t="s">
        <v>171</v>
      </c>
      <c r="G38" t="s">
        <v>27</v>
      </c>
      <c r="H38" t="s">
        <v>28</v>
      </c>
      <c r="I38">
        <v>210000000</v>
      </c>
      <c r="J38">
        <v>2014</v>
      </c>
      <c r="K38">
        <v>581</v>
      </c>
      <c r="L38">
        <v>6</v>
      </c>
      <c r="M38">
        <v>2.35</v>
      </c>
      <c r="N38">
        <v>0</v>
      </c>
      <c r="P38" t="s">
        <v>29</v>
      </c>
      <c r="Q38" t="s">
        <v>30</v>
      </c>
      <c r="R38" t="s">
        <v>32</v>
      </c>
      <c r="S38" t="s">
        <v>31</v>
      </c>
      <c r="T38" t="s">
        <v>57</v>
      </c>
      <c r="U38" t="s">
        <v>31</v>
      </c>
    </row>
    <row r="39" spans="1:21" x14ac:dyDescent="0.3">
      <c r="A39" t="s">
        <v>169</v>
      </c>
      <c r="B39">
        <v>130</v>
      </c>
      <c r="C39" t="s">
        <v>172</v>
      </c>
      <c r="D39">
        <v>234903076</v>
      </c>
      <c r="E39" t="s">
        <v>61</v>
      </c>
      <c r="F39" t="s">
        <v>173</v>
      </c>
      <c r="G39" t="s">
        <v>27</v>
      </c>
      <c r="H39" t="s">
        <v>28</v>
      </c>
      <c r="I39">
        <v>215000000</v>
      </c>
      <c r="J39">
        <v>2013</v>
      </c>
      <c r="K39">
        <v>956</v>
      </c>
      <c r="L39">
        <v>5.7</v>
      </c>
      <c r="M39">
        <v>2.35</v>
      </c>
      <c r="N39">
        <v>56000</v>
      </c>
      <c r="P39" t="s">
        <v>29</v>
      </c>
      <c r="Q39" t="s">
        <v>39</v>
      </c>
      <c r="R39" t="s">
        <v>63</v>
      </c>
      <c r="S39" t="s">
        <v>31</v>
      </c>
      <c r="T39" t="s">
        <v>88</v>
      </c>
      <c r="U39" t="s">
        <v>48</v>
      </c>
    </row>
    <row r="40" spans="1:21" x14ac:dyDescent="0.3">
      <c r="A40" t="s">
        <v>64</v>
      </c>
      <c r="B40">
        <v>142</v>
      </c>
      <c r="C40" t="s">
        <v>174</v>
      </c>
      <c r="D40">
        <v>202853933</v>
      </c>
      <c r="E40" t="s">
        <v>131</v>
      </c>
      <c r="F40" t="s">
        <v>175</v>
      </c>
      <c r="G40" t="s">
        <v>27</v>
      </c>
      <c r="H40" t="s">
        <v>28</v>
      </c>
      <c r="I40">
        <v>200000000</v>
      </c>
      <c r="J40">
        <v>2014</v>
      </c>
      <c r="K40">
        <v>15000</v>
      </c>
      <c r="L40">
        <v>6.4</v>
      </c>
      <c r="M40">
        <v>2.35</v>
      </c>
      <c r="N40">
        <v>60000</v>
      </c>
      <c r="P40" t="s">
        <v>30</v>
      </c>
      <c r="Q40" t="s">
        <v>30</v>
      </c>
      <c r="R40" t="s">
        <v>32</v>
      </c>
      <c r="S40" t="s">
        <v>31</v>
      </c>
      <c r="T40" t="s">
        <v>39</v>
      </c>
      <c r="U40" t="s">
        <v>48</v>
      </c>
    </row>
    <row r="41" spans="1:21" x14ac:dyDescent="0.3">
      <c r="A41" t="s">
        <v>119</v>
      </c>
      <c r="B41">
        <v>125</v>
      </c>
      <c r="C41" t="s">
        <v>120</v>
      </c>
      <c r="D41">
        <v>172051787</v>
      </c>
      <c r="E41" t="s">
        <v>25</v>
      </c>
      <c r="F41" t="s">
        <v>176</v>
      </c>
      <c r="G41" t="s">
        <v>27</v>
      </c>
      <c r="H41" t="s">
        <v>28</v>
      </c>
      <c r="I41">
        <v>170000000</v>
      </c>
      <c r="J41">
        <v>2010</v>
      </c>
      <c r="K41">
        <v>10000</v>
      </c>
      <c r="L41">
        <v>6.7</v>
      </c>
      <c r="M41">
        <v>2.35</v>
      </c>
      <c r="N41">
        <v>41000</v>
      </c>
      <c r="P41" t="s">
        <v>29</v>
      </c>
      <c r="Q41" t="s">
        <v>30</v>
      </c>
      <c r="R41" t="s">
        <v>40</v>
      </c>
      <c r="S41" t="s">
        <v>32</v>
      </c>
      <c r="T41" t="s">
        <v>31</v>
      </c>
      <c r="U41" t="s">
        <v>33</v>
      </c>
    </row>
    <row r="42" spans="1:21" x14ac:dyDescent="0.3">
      <c r="A42" t="s">
        <v>177</v>
      </c>
      <c r="B42">
        <v>106</v>
      </c>
      <c r="C42" t="s">
        <v>178</v>
      </c>
      <c r="D42">
        <v>191450875</v>
      </c>
      <c r="E42" t="s">
        <v>61</v>
      </c>
      <c r="F42" t="s">
        <v>179</v>
      </c>
      <c r="G42" t="s">
        <v>27</v>
      </c>
      <c r="H42" t="s">
        <v>28</v>
      </c>
      <c r="I42">
        <v>200000000</v>
      </c>
      <c r="J42">
        <v>2011</v>
      </c>
      <c r="K42">
        <v>10000</v>
      </c>
      <c r="L42">
        <v>6.8</v>
      </c>
      <c r="M42">
        <v>2.35</v>
      </c>
      <c r="N42">
        <v>30000</v>
      </c>
      <c r="P42" t="s">
        <v>29</v>
      </c>
      <c r="Q42" t="s">
        <v>58</v>
      </c>
      <c r="R42" t="s">
        <v>89</v>
      </c>
      <c r="S42" t="s">
        <v>32</v>
      </c>
      <c r="T42" t="s">
        <v>39</v>
      </c>
      <c r="U42" t="s">
        <v>33</v>
      </c>
    </row>
    <row r="43" spans="1:21" x14ac:dyDescent="0.3">
      <c r="A43" t="s">
        <v>180</v>
      </c>
      <c r="B43">
        <v>123</v>
      </c>
      <c r="C43" t="s">
        <v>134</v>
      </c>
      <c r="D43">
        <v>116593191</v>
      </c>
      <c r="E43" t="s">
        <v>181</v>
      </c>
      <c r="F43" t="s">
        <v>182</v>
      </c>
      <c r="G43" t="s">
        <v>27</v>
      </c>
      <c r="H43" t="s">
        <v>28</v>
      </c>
      <c r="I43">
        <v>200000000</v>
      </c>
      <c r="J43">
        <v>2011</v>
      </c>
      <c r="K43">
        <v>919</v>
      </c>
      <c r="L43">
        <v>6.3</v>
      </c>
      <c r="M43">
        <v>2.35</v>
      </c>
      <c r="N43">
        <v>10000</v>
      </c>
      <c r="P43" t="s">
        <v>30</v>
      </c>
      <c r="Q43" t="s">
        <v>30</v>
      </c>
      <c r="R43" t="s">
        <v>31</v>
      </c>
      <c r="S43" t="s">
        <v>31</v>
      </c>
      <c r="T43" t="s">
        <v>32</v>
      </c>
      <c r="U43" t="s">
        <v>40</v>
      </c>
    </row>
    <row r="44" spans="1:21" x14ac:dyDescent="0.3">
      <c r="A44" t="s">
        <v>183</v>
      </c>
      <c r="B44">
        <v>103</v>
      </c>
      <c r="C44" t="s">
        <v>184</v>
      </c>
      <c r="D44">
        <v>414984497</v>
      </c>
      <c r="E44" t="s">
        <v>61</v>
      </c>
      <c r="F44" t="s">
        <v>185</v>
      </c>
      <c r="G44" t="s">
        <v>27</v>
      </c>
      <c r="H44" t="s">
        <v>28</v>
      </c>
      <c r="I44">
        <v>200000000</v>
      </c>
      <c r="J44">
        <v>2010</v>
      </c>
      <c r="K44">
        <v>368</v>
      </c>
      <c r="L44">
        <v>5.6</v>
      </c>
      <c r="M44">
        <v>1.85</v>
      </c>
      <c r="N44">
        <v>24000</v>
      </c>
      <c r="P44" t="s">
        <v>29</v>
      </c>
      <c r="Q44" t="s">
        <v>58</v>
      </c>
      <c r="R44" t="s">
        <v>32</v>
      </c>
      <c r="S44" t="s">
        <v>39</v>
      </c>
      <c r="T44" t="s">
        <v>32</v>
      </c>
      <c r="U44" t="s">
        <v>57</v>
      </c>
    </row>
    <row r="45" spans="1:21" x14ac:dyDescent="0.3">
      <c r="A45" t="s">
        <v>186</v>
      </c>
      <c r="B45">
        <v>118</v>
      </c>
      <c r="C45" t="s">
        <v>187</v>
      </c>
      <c r="D45">
        <v>125320003</v>
      </c>
      <c r="E45" t="s">
        <v>167</v>
      </c>
      <c r="F45" t="s">
        <v>188</v>
      </c>
      <c r="G45" t="s">
        <v>27</v>
      </c>
      <c r="H45" t="s">
        <v>28</v>
      </c>
      <c r="I45">
        <v>200000000</v>
      </c>
      <c r="J45">
        <v>2009</v>
      </c>
      <c r="K45">
        <v>1000</v>
      </c>
      <c r="L45">
        <v>8.3000000000000007</v>
      </c>
      <c r="M45">
        <v>2.35</v>
      </c>
      <c r="N45">
        <v>30000</v>
      </c>
      <c r="P45" t="s">
        <v>30</v>
      </c>
      <c r="Q45" t="s">
        <v>30</v>
      </c>
      <c r="R45" t="s">
        <v>31</v>
      </c>
      <c r="S45" t="s">
        <v>47</v>
      </c>
      <c r="T45" t="s">
        <v>33</v>
      </c>
      <c r="U45" t="s">
        <v>34</v>
      </c>
    </row>
    <row r="46" spans="1:21" x14ac:dyDescent="0.3">
      <c r="A46" t="s">
        <v>189</v>
      </c>
      <c r="B46">
        <v>140</v>
      </c>
      <c r="C46" t="s">
        <v>190</v>
      </c>
      <c r="D46">
        <v>350034110</v>
      </c>
      <c r="E46" t="s">
        <v>61</v>
      </c>
      <c r="F46" t="s">
        <v>191</v>
      </c>
      <c r="G46" t="s">
        <v>27</v>
      </c>
      <c r="H46" t="s">
        <v>28</v>
      </c>
      <c r="I46">
        <v>190000000</v>
      </c>
      <c r="J46">
        <v>2015</v>
      </c>
      <c r="K46">
        <v>3000</v>
      </c>
      <c r="L46">
        <v>6.6</v>
      </c>
      <c r="M46">
        <v>2.35</v>
      </c>
      <c r="N46">
        <v>0</v>
      </c>
      <c r="P46" t="s">
        <v>29</v>
      </c>
      <c r="Q46" t="s">
        <v>76</v>
      </c>
      <c r="R46" t="s">
        <v>32</v>
      </c>
      <c r="S46" t="s">
        <v>63</v>
      </c>
      <c r="T46" t="s">
        <v>40</v>
      </c>
      <c r="U46" t="s">
        <v>39</v>
      </c>
    </row>
    <row r="47" spans="1:21" x14ac:dyDescent="0.3">
      <c r="A47" t="s">
        <v>192</v>
      </c>
      <c r="B47">
        <v>123</v>
      </c>
      <c r="C47" t="s">
        <v>193</v>
      </c>
      <c r="D47">
        <v>202351611</v>
      </c>
      <c r="E47" t="s">
        <v>194</v>
      </c>
      <c r="F47" t="s">
        <v>195</v>
      </c>
      <c r="G47" t="s">
        <v>27</v>
      </c>
      <c r="H47" t="s">
        <v>28</v>
      </c>
      <c r="I47">
        <v>190000000</v>
      </c>
      <c r="J47">
        <v>2013</v>
      </c>
      <c r="K47">
        <v>23000</v>
      </c>
      <c r="L47">
        <v>7.2</v>
      </c>
      <c r="M47">
        <v>2.35</v>
      </c>
      <c r="N47">
        <v>94000</v>
      </c>
      <c r="P47" t="s">
        <v>29</v>
      </c>
      <c r="Q47" t="s">
        <v>30</v>
      </c>
      <c r="R47" t="s">
        <v>32</v>
      </c>
      <c r="S47" t="s">
        <v>39</v>
      </c>
      <c r="T47" t="s">
        <v>40</v>
      </c>
      <c r="U47" t="s">
        <v>47</v>
      </c>
    </row>
    <row r="48" spans="1:21" x14ac:dyDescent="0.3">
      <c r="A48" t="s">
        <v>90</v>
      </c>
      <c r="B48">
        <v>149</v>
      </c>
      <c r="C48" t="s">
        <v>196</v>
      </c>
      <c r="D48">
        <v>233914986</v>
      </c>
      <c r="E48" t="s">
        <v>197</v>
      </c>
      <c r="F48" t="s">
        <v>198</v>
      </c>
      <c r="G48" t="s">
        <v>27</v>
      </c>
      <c r="H48" t="s">
        <v>28</v>
      </c>
      <c r="I48">
        <v>200000000</v>
      </c>
      <c r="J48">
        <v>2014</v>
      </c>
      <c r="K48">
        <v>11000</v>
      </c>
      <c r="L48">
        <v>7</v>
      </c>
      <c r="M48">
        <v>2.35</v>
      </c>
      <c r="N48">
        <v>129000</v>
      </c>
      <c r="P48" t="s">
        <v>29</v>
      </c>
      <c r="Q48" t="s">
        <v>30</v>
      </c>
      <c r="R48" t="s">
        <v>31</v>
      </c>
      <c r="S48" t="s">
        <v>31</v>
      </c>
      <c r="T48" t="s">
        <v>31</v>
      </c>
      <c r="U48" t="s">
        <v>40</v>
      </c>
    </row>
    <row r="49" spans="1:21" x14ac:dyDescent="0.3">
      <c r="A49" t="s">
        <v>85</v>
      </c>
      <c r="B49">
        <v>132</v>
      </c>
      <c r="C49" t="s">
        <v>199</v>
      </c>
      <c r="D49">
        <v>228756232</v>
      </c>
      <c r="E49" t="s">
        <v>163</v>
      </c>
      <c r="F49" t="s">
        <v>200</v>
      </c>
      <c r="G49" t="s">
        <v>27</v>
      </c>
      <c r="H49" t="s">
        <v>28</v>
      </c>
      <c r="I49">
        <v>190000000</v>
      </c>
      <c r="J49">
        <v>2013</v>
      </c>
      <c r="K49">
        <v>22000</v>
      </c>
      <c r="L49">
        <v>8</v>
      </c>
      <c r="M49">
        <v>2.35</v>
      </c>
      <c r="N49">
        <v>82000</v>
      </c>
      <c r="P49" t="s">
        <v>29</v>
      </c>
      <c r="Q49" t="s">
        <v>30</v>
      </c>
      <c r="R49" t="s">
        <v>63</v>
      </c>
      <c r="S49" t="s">
        <v>31</v>
      </c>
      <c r="T49" t="s">
        <v>31</v>
      </c>
      <c r="U49" t="s">
        <v>40</v>
      </c>
    </row>
    <row r="50" spans="1:21" x14ac:dyDescent="0.3">
      <c r="A50" t="s">
        <v>201</v>
      </c>
      <c r="B50">
        <v>114</v>
      </c>
      <c r="C50" t="s">
        <v>202</v>
      </c>
      <c r="D50">
        <v>65171860</v>
      </c>
      <c r="E50" t="s">
        <v>61</v>
      </c>
      <c r="F50" t="s">
        <v>203</v>
      </c>
      <c r="G50" t="s">
        <v>27</v>
      </c>
      <c r="H50" t="s">
        <v>28</v>
      </c>
      <c r="I50">
        <v>195000000</v>
      </c>
      <c r="J50">
        <v>2013</v>
      </c>
      <c r="K50">
        <v>981</v>
      </c>
      <c r="L50">
        <v>7.8</v>
      </c>
      <c r="M50">
        <v>2.35</v>
      </c>
      <c r="N50">
        <v>92000</v>
      </c>
      <c r="P50" t="s">
        <v>29</v>
      </c>
      <c r="Q50" t="s">
        <v>31</v>
      </c>
      <c r="R50" t="s">
        <v>63</v>
      </c>
      <c r="S50" t="s">
        <v>40</v>
      </c>
      <c r="T50" t="s">
        <v>31</v>
      </c>
      <c r="U50" t="s">
        <v>40</v>
      </c>
    </row>
    <row r="51" spans="1:21" x14ac:dyDescent="0.3">
      <c r="A51" t="s">
        <v>85</v>
      </c>
      <c r="B51">
        <v>143</v>
      </c>
      <c r="C51" t="s">
        <v>204</v>
      </c>
      <c r="D51">
        <v>144812796</v>
      </c>
      <c r="E51" t="s">
        <v>117</v>
      </c>
      <c r="F51" t="s">
        <v>205</v>
      </c>
      <c r="G51" t="s">
        <v>27</v>
      </c>
      <c r="H51" t="s">
        <v>206</v>
      </c>
      <c r="I51">
        <v>105000000</v>
      </c>
      <c r="J51">
        <v>2013</v>
      </c>
      <c r="K51">
        <v>557</v>
      </c>
      <c r="L51">
        <v>6.3</v>
      </c>
      <c r="M51">
        <v>2.35</v>
      </c>
      <c r="N51">
        <v>22000</v>
      </c>
      <c r="P51" t="s">
        <v>30</v>
      </c>
      <c r="Q51" t="s">
        <v>34</v>
      </c>
      <c r="R51" t="s">
        <v>32</v>
      </c>
      <c r="S51" t="s">
        <v>89</v>
      </c>
      <c r="T51" t="s">
        <v>31</v>
      </c>
      <c r="U51" t="s">
        <v>31</v>
      </c>
    </row>
    <row r="52" spans="1:21" x14ac:dyDescent="0.3">
      <c r="A52" t="s">
        <v>207</v>
      </c>
      <c r="B52">
        <v>116</v>
      </c>
      <c r="C52" t="s">
        <v>208</v>
      </c>
      <c r="D52">
        <v>90755643</v>
      </c>
      <c r="E52" t="s">
        <v>138</v>
      </c>
      <c r="F52" t="s">
        <v>209</v>
      </c>
      <c r="G52" t="s">
        <v>27</v>
      </c>
      <c r="H52" t="s">
        <v>28</v>
      </c>
      <c r="I52">
        <v>200000000</v>
      </c>
      <c r="J52">
        <v>2010</v>
      </c>
      <c r="K52">
        <v>509</v>
      </c>
      <c r="L52">
        <v>7.3</v>
      </c>
      <c r="M52">
        <v>2.35</v>
      </c>
      <c r="N52">
        <v>115000</v>
      </c>
      <c r="P52" t="s">
        <v>53</v>
      </c>
      <c r="Q52" t="s">
        <v>30</v>
      </c>
      <c r="R52" t="s">
        <v>39</v>
      </c>
      <c r="S52" t="s">
        <v>31</v>
      </c>
      <c r="T52" t="s">
        <v>40</v>
      </c>
      <c r="U52" t="s">
        <v>48</v>
      </c>
    </row>
    <row r="53" spans="1:21" x14ac:dyDescent="0.3">
      <c r="A53" t="s">
        <v>210</v>
      </c>
      <c r="B53">
        <v>131</v>
      </c>
      <c r="C53" t="s">
        <v>211</v>
      </c>
      <c r="D53">
        <v>101785482</v>
      </c>
      <c r="E53" t="s">
        <v>152</v>
      </c>
      <c r="F53" t="s">
        <v>212</v>
      </c>
      <c r="G53" t="s">
        <v>27</v>
      </c>
      <c r="H53" t="s">
        <v>28</v>
      </c>
      <c r="I53">
        <v>190000000</v>
      </c>
      <c r="J53">
        <v>2013</v>
      </c>
      <c r="K53">
        <v>567</v>
      </c>
      <c r="L53">
        <v>6.6</v>
      </c>
      <c r="M53">
        <v>1.85</v>
      </c>
      <c r="N53">
        <v>23000</v>
      </c>
      <c r="P53" t="s">
        <v>29</v>
      </c>
      <c r="Q53" t="s">
        <v>30</v>
      </c>
      <c r="R53" t="s">
        <v>76</v>
      </c>
      <c r="S53" t="s">
        <v>40</v>
      </c>
      <c r="T53" t="s">
        <v>40</v>
      </c>
      <c r="U53" t="s">
        <v>34</v>
      </c>
    </row>
    <row r="54" spans="1:21" x14ac:dyDescent="0.3">
      <c r="A54" t="s">
        <v>213</v>
      </c>
      <c r="B54">
        <v>154</v>
      </c>
      <c r="C54" t="s">
        <v>214</v>
      </c>
      <c r="D54">
        <v>352358779</v>
      </c>
      <c r="E54" t="s">
        <v>61</v>
      </c>
      <c r="F54" t="s">
        <v>215</v>
      </c>
      <c r="G54" t="s">
        <v>27</v>
      </c>
      <c r="H54" t="s">
        <v>28</v>
      </c>
      <c r="I54">
        <v>195000000</v>
      </c>
      <c r="J54">
        <v>2011</v>
      </c>
      <c r="K54">
        <v>968</v>
      </c>
      <c r="L54">
        <v>7</v>
      </c>
      <c r="M54">
        <v>2.35</v>
      </c>
      <c r="N54">
        <v>83000</v>
      </c>
      <c r="P54" t="s">
        <v>29</v>
      </c>
      <c r="Q54" t="s">
        <v>30</v>
      </c>
      <c r="R54" t="s">
        <v>32</v>
      </c>
      <c r="S54" t="s">
        <v>39</v>
      </c>
      <c r="T54" t="s">
        <v>31</v>
      </c>
      <c r="U54" t="s">
        <v>31</v>
      </c>
    </row>
    <row r="55" spans="1:21" x14ac:dyDescent="0.3">
      <c r="A55" t="s">
        <v>169</v>
      </c>
      <c r="B55">
        <v>122</v>
      </c>
      <c r="C55" t="s">
        <v>216</v>
      </c>
      <c r="D55">
        <v>317011114</v>
      </c>
      <c r="E55" t="s">
        <v>61</v>
      </c>
      <c r="F55" t="s">
        <v>217</v>
      </c>
      <c r="G55" t="s">
        <v>27</v>
      </c>
      <c r="H55" t="s">
        <v>28</v>
      </c>
      <c r="I55">
        <v>185000000</v>
      </c>
      <c r="J55">
        <v>2008</v>
      </c>
      <c r="K55">
        <v>829</v>
      </c>
      <c r="L55">
        <v>6.3</v>
      </c>
      <c r="M55">
        <v>2.35</v>
      </c>
      <c r="N55">
        <v>46000</v>
      </c>
      <c r="P55" t="s">
        <v>29</v>
      </c>
      <c r="Q55" t="s">
        <v>30</v>
      </c>
      <c r="R55" t="s">
        <v>39</v>
      </c>
      <c r="S55" t="s">
        <v>34</v>
      </c>
      <c r="T55" t="s">
        <v>88</v>
      </c>
      <c r="U55" t="s">
        <v>31</v>
      </c>
    </row>
    <row r="56" spans="1:21" x14ac:dyDescent="0.3">
      <c r="A56" t="s">
        <v>218</v>
      </c>
      <c r="B56">
        <v>93</v>
      </c>
      <c r="C56" t="s">
        <v>219</v>
      </c>
      <c r="D56">
        <v>123070338</v>
      </c>
      <c r="E56" t="s">
        <v>37</v>
      </c>
      <c r="F56" t="s">
        <v>220</v>
      </c>
      <c r="G56" t="s">
        <v>27</v>
      </c>
      <c r="H56" t="s">
        <v>28</v>
      </c>
      <c r="I56">
        <v>185000000</v>
      </c>
      <c r="J56">
        <v>2015</v>
      </c>
      <c r="K56">
        <v>1000</v>
      </c>
      <c r="L56">
        <v>6.2</v>
      </c>
      <c r="M56">
        <v>2.35</v>
      </c>
      <c r="N56">
        <v>5000</v>
      </c>
      <c r="P56" t="s">
        <v>29</v>
      </c>
      <c r="Q56" t="s">
        <v>58</v>
      </c>
      <c r="R56" t="s">
        <v>32</v>
      </c>
      <c r="S56" t="s">
        <v>53</v>
      </c>
      <c r="T56" t="s">
        <v>40</v>
      </c>
      <c r="U56" t="s">
        <v>40</v>
      </c>
    </row>
    <row r="57" spans="1:21" x14ac:dyDescent="0.3">
      <c r="A57" t="s">
        <v>221</v>
      </c>
      <c r="B57">
        <v>93</v>
      </c>
      <c r="C57" t="s">
        <v>222</v>
      </c>
      <c r="D57">
        <v>237282182</v>
      </c>
      <c r="E57" t="s">
        <v>167</v>
      </c>
      <c r="F57" t="s">
        <v>223</v>
      </c>
      <c r="G57" t="s">
        <v>27</v>
      </c>
      <c r="H57" t="s">
        <v>28</v>
      </c>
      <c r="I57">
        <v>185000000</v>
      </c>
      <c r="J57">
        <v>2012</v>
      </c>
      <c r="K57">
        <v>150</v>
      </c>
      <c r="L57">
        <v>6.8</v>
      </c>
      <c r="M57">
        <v>2.35</v>
      </c>
      <c r="N57">
        <v>20000</v>
      </c>
      <c r="P57" t="s">
        <v>30</v>
      </c>
      <c r="Q57" t="s">
        <v>58</v>
      </c>
      <c r="R57" t="s">
        <v>53</v>
      </c>
      <c r="S57" t="s">
        <v>47</v>
      </c>
      <c r="T57" t="s">
        <v>31</v>
      </c>
      <c r="U57" t="s">
        <v>34</v>
      </c>
    </row>
    <row r="58" spans="1:21" x14ac:dyDescent="0.3">
      <c r="A58" t="s">
        <v>224</v>
      </c>
      <c r="B58">
        <v>122</v>
      </c>
      <c r="C58" t="s">
        <v>187</v>
      </c>
      <c r="D58">
        <v>130468626</v>
      </c>
      <c r="E58" t="s">
        <v>167</v>
      </c>
      <c r="F58" t="s">
        <v>225</v>
      </c>
      <c r="G58" t="s">
        <v>27</v>
      </c>
      <c r="H58" t="s">
        <v>28</v>
      </c>
      <c r="I58">
        <v>180000000</v>
      </c>
      <c r="J58">
        <v>2016</v>
      </c>
      <c r="K58">
        <v>1000</v>
      </c>
      <c r="L58">
        <v>7.2</v>
      </c>
      <c r="M58">
        <v>2.35</v>
      </c>
      <c r="N58">
        <v>39000</v>
      </c>
      <c r="P58" t="s">
        <v>30</v>
      </c>
      <c r="Q58" t="s">
        <v>30</v>
      </c>
      <c r="R58" t="s">
        <v>31</v>
      </c>
      <c r="S58" t="s">
        <v>47</v>
      </c>
      <c r="T58" t="s">
        <v>48</v>
      </c>
      <c r="U58" t="s">
        <v>32</v>
      </c>
    </row>
    <row r="59" spans="1:21" x14ac:dyDescent="0.3">
      <c r="A59" t="s">
        <v>226</v>
      </c>
      <c r="B59">
        <v>98</v>
      </c>
      <c r="C59" t="s">
        <v>227</v>
      </c>
      <c r="D59">
        <v>223806889</v>
      </c>
      <c r="E59" t="s">
        <v>145</v>
      </c>
      <c r="F59" t="s">
        <v>228</v>
      </c>
      <c r="G59" t="s">
        <v>27</v>
      </c>
      <c r="H59" t="s">
        <v>28</v>
      </c>
      <c r="I59">
        <v>140000000</v>
      </c>
      <c r="J59">
        <v>2008</v>
      </c>
      <c r="K59">
        <v>119</v>
      </c>
      <c r="L59">
        <v>7.5</v>
      </c>
      <c r="M59">
        <v>2.35</v>
      </c>
      <c r="N59">
        <v>30000</v>
      </c>
      <c r="P59" t="s">
        <v>29</v>
      </c>
      <c r="Q59" t="s">
        <v>58</v>
      </c>
      <c r="R59" t="s">
        <v>32</v>
      </c>
      <c r="S59" t="s">
        <v>31</v>
      </c>
      <c r="T59" t="s">
        <v>34</v>
      </c>
      <c r="U59" t="s">
        <v>40</v>
      </c>
    </row>
    <row r="60" spans="1:21" x14ac:dyDescent="0.3">
      <c r="A60" t="s">
        <v>59</v>
      </c>
      <c r="B60">
        <v>91</v>
      </c>
      <c r="C60" t="s">
        <v>229</v>
      </c>
      <c r="D60">
        <v>140080850</v>
      </c>
      <c r="E60" t="s">
        <v>230</v>
      </c>
      <c r="F60" t="s">
        <v>231</v>
      </c>
      <c r="G60" t="s">
        <v>27</v>
      </c>
      <c r="H60" t="s">
        <v>28</v>
      </c>
      <c r="I60">
        <v>200000000</v>
      </c>
      <c r="J60">
        <v>2007</v>
      </c>
      <c r="K60">
        <v>729</v>
      </c>
      <c r="L60">
        <v>8.4</v>
      </c>
      <c r="M60">
        <v>2.35</v>
      </c>
      <c r="N60">
        <v>16000</v>
      </c>
      <c r="P60" t="s">
        <v>30</v>
      </c>
      <c r="Q60" t="s">
        <v>63</v>
      </c>
      <c r="R60" t="s">
        <v>53</v>
      </c>
      <c r="S60" t="s">
        <v>31</v>
      </c>
      <c r="T60" t="s">
        <v>40</v>
      </c>
      <c r="U60" t="s">
        <v>33</v>
      </c>
    </row>
    <row r="61" spans="1:21" x14ac:dyDescent="0.3">
      <c r="A61" t="s">
        <v>161</v>
      </c>
      <c r="B61">
        <v>158</v>
      </c>
      <c r="C61" t="s">
        <v>232</v>
      </c>
      <c r="D61">
        <v>166112167</v>
      </c>
      <c r="E61" t="s">
        <v>233</v>
      </c>
      <c r="F61" t="s">
        <v>234</v>
      </c>
      <c r="G61" t="s">
        <v>27</v>
      </c>
      <c r="H61" t="s">
        <v>28</v>
      </c>
      <c r="I61">
        <v>200000000</v>
      </c>
      <c r="J61">
        <v>2009</v>
      </c>
      <c r="K61">
        <v>268</v>
      </c>
      <c r="L61">
        <v>6.2</v>
      </c>
      <c r="M61">
        <v>2.35</v>
      </c>
      <c r="N61">
        <v>0</v>
      </c>
      <c r="P61" t="s">
        <v>29</v>
      </c>
      <c r="Q61" t="s">
        <v>30</v>
      </c>
      <c r="R61" t="s">
        <v>63</v>
      </c>
      <c r="S61" t="s">
        <v>63</v>
      </c>
      <c r="T61" t="s">
        <v>34</v>
      </c>
      <c r="U61" t="s">
        <v>33</v>
      </c>
    </row>
    <row r="62" spans="1:21" x14ac:dyDescent="0.3">
      <c r="A62" t="s">
        <v>235</v>
      </c>
      <c r="B62">
        <v>96</v>
      </c>
      <c r="C62" t="s">
        <v>236</v>
      </c>
      <c r="D62">
        <v>137850096</v>
      </c>
      <c r="E62" t="s">
        <v>61</v>
      </c>
      <c r="F62" t="s">
        <v>237</v>
      </c>
      <c r="G62" t="s">
        <v>27</v>
      </c>
      <c r="H62" t="s">
        <v>28</v>
      </c>
      <c r="I62">
        <v>176000000</v>
      </c>
      <c r="J62">
        <v>2009</v>
      </c>
      <c r="K62">
        <v>468</v>
      </c>
      <c r="L62">
        <v>5.8</v>
      </c>
      <c r="M62">
        <v>2.35</v>
      </c>
      <c r="N62">
        <v>13000</v>
      </c>
      <c r="P62" t="s">
        <v>29</v>
      </c>
      <c r="Q62" t="s">
        <v>53</v>
      </c>
      <c r="R62" t="s">
        <v>58</v>
      </c>
      <c r="S62" t="s">
        <v>31</v>
      </c>
      <c r="T62" t="s">
        <v>34</v>
      </c>
      <c r="U62" t="s">
        <v>48</v>
      </c>
    </row>
    <row r="63" spans="1:21" x14ac:dyDescent="0.3">
      <c r="A63" t="s">
        <v>238</v>
      </c>
      <c r="B63">
        <v>127</v>
      </c>
      <c r="C63" t="s">
        <v>239</v>
      </c>
      <c r="D63">
        <v>47375327</v>
      </c>
      <c r="E63" t="s">
        <v>240</v>
      </c>
      <c r="F63" t="s">
        <v>241</v>
      </c>
      <c r="G63" t="s">
        <v>27</v>
      </c>
      <c r="H63" t="s">
        <v>28</v>
      </c>
      <c r="I63">
        <v>180000000</v>
      </c>
      <c r="J63">
        <v>2015</v>
      </c>
      <c r="K63">
        <v>14000</v>
      </c>
      <c r="L63">
        <v>6.8</v>
      </c>
      <c r="M63">
        <v>2.35</v>
      </c>
      <c r="N63">
        <v>0</v>
      </c>
      <c r="P63" t="s">
        <v>58</v>
      </c>
      <c r="Q63" t="s">
        <v>30</v>
      </c>
      <c r="R63" t="s">
        <v>32</v>
      </c>
      <c r="S63" t="s">
        <v>32</v>
      </c>
      <c r="T63" t="s">
        <v>31</v>
      </c>
      <c r="U63" t="s">
        <v>40</v>
      </c>
    </row>
    <row r="64" spans="1:21" x14ac:dyDescent="0.3">
      <c r="A64" t="s">
        <v>242</v>
      </c>
      <c r="B64">
        <v>110</v>
      </c>
      <c r="C64" t="s">
        <v>174</v>
      </c>
      <c r="D64">
        <v>124051759</v>
      </c>
      <c r="E64" t="s">
        <v>61</v>
      </c>
      <c r="F64" t="s">
        <v>243</v>
      </c>
      <c r="G64" t="s">
        <v>27</v>
      </c>
      <c r="H64" t="s">
        <v>28</v>
      </c>
      <c r="I64">
        <v>180000000</v>
      </c>
      <c r="J64">
        <v>2016</v>
      </c>
      <c r="K64">
        <v>15000</v>
      </c>
      <c r="L64">
        <v>5.4</v>
      </c>
      <c r="M64">
        <v>2.35</v>
      </c>
      <c r="N64">
        <v>44000</v>
      </c>
      <c r="P64" t="s">
        <v>29</v>
      </c>
      <c r="Q64" t="s">
        <v>30</v>
      </c>
      <c r="R64" t="s">
        <v>39</v>
      </c>
      <c r="S64" t="s">
        <v>39</v>
      </c>
      <c r="T64" t="s">
        <v>47</v>
      </c>
      <c r="U64" t="s">
        <v>32</v>
      </c>
    </row>
    <row r="65" spans="1:21" x14ac:dyDescent="0.3">
      <c r="A65" t="s">
        <v>77</v>
      </c>
      <c r="B65">
        <v>150</v>
      </c>
      <c r="C65" t="s">
        <v>144</v>
      </c>
      <c r="D65">
        <v>291709845</v>
      </c>
      <c r="E65" t="s">
        <v>135</v>
      </c>
      <c r="F65" t="s">
        <v>244</v>
      </c>
      <c r="G65" t="s">
        <v>27</v>
      </c>
      <c r="H65" t="s">
        <v>28</v>
      </c>
      <c r="I65">
        <v>178000000</v>
      </c>
      <c r="J65">
        <v>2005</v>
      </c>
      <c r="K65">
        <v>10000</v>
      </c>
      <c r="L65">
        <v>6.6</v>
      </c>
      <c r="M65">
        <v>2.35</v>
      </c>
      <c r="N65">
        <v>29000</v>
      </c>
      <c r="P65" t="s">
        <v>29</v>
      </c>
      <c r="Q65" t="s">
        <v>39</v>
      </c>
      <c r="R65" t="s">
        <v>32</v>
      </c>
      <c r="S65" t="s">
        <v>40</v>
      </c>
      <c r="T65" t="s">
        <v>31</v>
      </c>
      <c r="U65" t="s">
        <v>47</v>
      </c>
    </row>
    <row r="66" spans="1:21" x14ac:dyDescent="0.3">
      <c r="A66" t="s">
        <v>101</v>
      </c>
      <c r="B66">
        <v>144</v>
      </c>
      <c r="C66" t="s">
        <v>245</v>
      </c>
      <c r="D66">
        <v>154985087</v>
      </c>
      <c r="E66" t="s">
        <v>131</v>
      </c>
      <c r="F66" t="s">
        <v>246</v>
      </c>
      <c r="G66" t="s">
        <v>27</v>
      </c>
      <c r="H66" t="s">
        <v>28</v>
      </c>
      <c r="I66">
        <v>185000000</v>
      </c>
      <c r="J66">
        <v>2016</v>
      </c>
      <c r="K66">
        <v>190</v>
      </c>
      <c r="L66">
        <v>6.9</v>
      </c>
      <c r="M66">
        <v>2.35</v>
      </c>
      <c r="N66">
        <v>0</v>
      </c>
      <c r="P66" t="s">
        <v>30</v>
      </c>
      <c r="Q66" t="s">
        <v>30</v>
      </c>
      <c r="R66" t="s">
        <v>31</v>
      </c>
      <c r="S66" t="s">
        <v>53</v>
      </c>
      <c r="T66" t="s">
        <v>40</v>
      </c>
      <c r="U66" t="s">
        <v>32</v>
      </c>
    </row>
    <row r="67" spans="1:21" x14ac:dyDescent="0.3">
      <c r="A67" t="s">
        <v>85</v>
      </c>
      <c r="B67">
        <v>152</v>
      </c>
      <c r="C67" t="s">
        <v>247</v>
      </c>
      <c r="D67">
        <v>533316061</v>
      </c>
      <c r="E67" t="s">
        <v>61</v>
      </c>
      <c r="F67" t="s">
        <v>248</v>
      </c>
      <c r="G67" t="s">
        <v>27</v>
      </c>
      <c r="H67" t="s">
        <v>28</v>
      </c>
      <c r="I67">
        <v>175000000</v>
      </c>
      <c r="J67">
        <v>2008</v>
      </c>
      <c r="K67">
        <v>13000</v>
      </c>
      <c r="L67">
        <v>7.3</v>
      </c>
      <c r="M67">
        <v>2.35</v>
      </c>
      <c r="N67">
        <v>54000</v>
      </c>
      <c r="P67" t="s">
        <v>29</v>
      </c>
      <c r="Q67" t="s">
        <v>76</v>
      </c>
      <c r="R67" t="s">
        <v>63</v>
      </c>
      <c r="S67" t="s">
        <v>63</v>
      </c>
      <c r="T67" t="s">
        <v>68</v>
      </c>
      <c r="U67" t="s">
        <v>88</v>
      </c>
    </row>
    <row r="68" spans="1:21" x14ac:dyDescent="0.3">
      <c r="A68" t="s">
        <v>49</v>
      </c>
      <c r="B68">
        <v>96</v>
      </c>
      <c r="C68" t="s">
        <v>249</v>
      </c>
      <c r="D68">
        <v>292979556</v>
      </c>
      <c r="E68" t="s">
        <v>250</v>
      </c>
      <c r="F68" t="s">
        <v>251</v>
      </c>
      <c r="G68" t="s">
        <v>27</v>
      </c>
      <c r="H68" t="s">
        <v>28</v>
      </c>
      <c r="I68">
        <v>175000000</v>
      </c>
      <c r="J68">
        <v>2009</v>
      </c>
      <c r="K68">
        <v>13000</v>
      </c>
      <c r="L68">
        <v>9</v>
      </c>
      <c r="M68">
        <v>1.85</v>
      </c>
      <c r="N68">
        <v>37000</v>
      </c>
      <c r="P68" t="s">
        <v>29</v>
      </c>
      <c r="Q68" t="s">
        <v>58</v>
      </c>
      <c r="R68" t="s">
        <v>31</v>
      </c>
      <c r="S68" t="s">
        <v>40</v>
      </c>
      <c r="T68" t="s">
        <v>34</v>
      </c>
      <c r="U68" t="s">
        <v>34</v>
      </c>
    </row>
    <row r="69" spans="1:21" x14ac:dyDescent="0.3">
      <c r="A69" t="s">
        <v>252</v>
      </c>
      <c r="B69">
        <v>94</v>
      </c>
      <c r="C69" t="s">
        <v>253</v>
      </c>
      <c r="D69">
        <v>198332128</v>
      </c>
      <c r="E69" t="s">
        <v>254</v>
      </c>
      <c r="F69" t="s">
        <v>255</v>
      </c>
      <c r="G69" t="s">
        <v>27</v>
      </c>
      <c r="H69" t="s">
        <v>28</v>
      </c>
      <c r="I69">
        <v>140000000</v>
      </c>
      <c r="J69">
        <v>2009</v>
      </c>
      <c r="K69">
        <v>848</v>
      </c>
      <c r="L69">
        <v>8.3000000000000007</v>
      </c>
      <c r="M69">
        <v>2.35</v>
      </c>
      <c r="N69">
        <v>27000</v>
      </c>
      <c r="P69" t="s">
        <v>30</v>
      </c>
      <c r="Q69" t="s">
        <v>30</v>
      </c>
      <c r="R69" t="s">
        <v>32</v>
      </c>
      <c r="S69" t="s">
        <v>34</v>
      </c>
      <c r="T69" t="s">
        <v>40</v>
      </c>
      <c r="U69" t="s">
        <v>33</v>
      </c>
    </row>
    <row r="70" spans="1:21" x14ac:dyDescent="0.3">
      <c r="A70" t="s">
        <v>256</v>
      </c>
      <c r="B70">
        <v>126</v>
      </c>
      <c r="C70" t="s">
        <v>257</v>
      </c>
      <c r="D70">
        <v>318298180</v>
      </c>
      <c r="E70" t="s">
        <v>258</v>
      </c>
      <c r="F70" t="s">
        <v>259</v>
      </c>
      <c r="G70" t="s">
        <v>27</v>
      </c>
      <c r="H70" t="s">
        <v>28</v>
      </c>
      <c r="I70">
        <v>170000000</v>
      </c>
      <c r="J70">
        <v>2008</v>
      </c>
      <c r="K70">
        <v>973</v>
      </c>
      <c r="L70">
        <v>6.5</v>
      </c>
      <c r="M70">
        <v>2.35</v>
      </c>
      <c r="N70">
        <v>0</v>
      </c>
      <c r="P70" t="s">
        <v>29</v>
      </c>
      <c r="Q70" t="s">
        <v>30</v>
      </c>
      <c r="R70" t="s">
        <v>32</v>
      </c>
      <c r="S70" t="s">
        <v>39</v>
      </c>
      <c r="T70" t="s">
        <v>32</v>
      </c>
      <c r="U70" t="s">
        <v>32</v>
      </c>
    </row>
    <row r="71" spans="1:21" x14ac:dyDescent="0.3">
      <c r="A71" t="s">
        <v>155</v>
      </c>
      <c r="B71">
        <v>126</v>
      </c>
      <c r="C71" t="s">
        <v>260</v>
      </c>
      <c r="D71">
        <v>73820094</v>
      </c>
      <c r="E71" t="s">
        <v>61</v>
      </c>
      <c r="F71" t="s">
        <v>261</v>
      </c>
      <c r="G71" t="s">
        <v>27</v>
      </c>
      <c r="H71" t="s">
        <v>28</v>
      </c>
      <c r="I71">
        <v>170000000</v>
      </c>
      <c r="J71">
        <v>2011</v>
      </c>
      <c r="K71">
        <v>12000</v>
      </c>
      <c r="L71">
        <v>7.9</v>
      </c>
      <c r="M71">
        <v>1.85</v>
      </c>
      <c r="N71">
        <v>10000</v>
      </c>
      <c r="P71" t="s">
        <v>29</v>
      </c>
      <c r="Q71" t="s">
        <v>53</v>
      </c>
      <c r="R71" t="s">
        <v>32</v>
      </c>
      <c r="S71" t="s">
        <v>63</v>
      </c>
      <c r="T71" t="s">
        <v>31</v>
      </c>
      <c r="U71" t="s">
        <v>32</v>
      </c>
    </row>
    <row r="72" spans="1:21" x14ac:dyDescent="0.3">
      <c r="A72" t="s">
        <v>262</v>
      </c>
      <c r="B72">
        <v>106</v>
      </c>
      <c r="C72" t="s">
        <v>263</v>
      </c>
      <c r="D72">
        <v>113745408</v>
      </c>
      <c r="E72" t="s">
        <v>264</v>
      </c>
      <c r="F72" t="s">
        <v>265</v>
      </c>
      <c r="G72" t="s">
        <v>27</v>
      </c>
      <c r="H72" t="s">
        <v>28</v>
      </c>
      <c r="I72">
        <v>145000000</v>
      </c>
      <c r="J72">
        <v>1999</v>
      </c>
      <c r="K72">
        <v>16000</v>
      </c>
      <c r="L72">
        <v>7.5</v>
      </c>
      <c r="M72">
        <v>1.85</v>
      </c>
      <c r="N72">
        <v>42000</v>
      </c>
      <c r="P72" t="s">
        <v>30</v>
      </c>
      <c r="Q72" t="s">
        <v>63</v>
      </c>
      <c r="R72" t="s">
        <v>63</v>
      </c>
      <c r="S72" t="s">
        <v>31</v>
      </c>
      <c r="T72" t="s">
        <v>40</v>
      </c>
      <c r="U72" t="s">
        <v>32</v>
      </c>
    </row>
    <row r="73" spans="1:21" x14ac:dyDescent="0.3">
      <c r="A73" t="s">
        <v>110</v>
      </c>
      <c r="B73">
        <v>112</v>
      </c>
      <c r="C73" t="s">
        <v>266</v>
      </c>
      <c r="D73">
        <v>102176165</v>
      </c>
      <c r="E73" t="s">
        <v>267</v>
      </c>
      <c r="F73" t="s">
        <v>268</v>
      </c>
      <c r="G73" t="s">
        <v>27</v>
      </c>
      <c r="H73" t="s">
        <v>28</v>
      </c>
      <c r="I73">
        <v>175000000</v>
      </c>
      <c r="J73">
        <v>2008</v>
      </c>
      <c r="K73">
        <v>4000</v>
      </c>
      <c r="L73">
        <v>4.8</v>
      </c>
      <c r="M73">
        <v>2.35</v>
      </c>
      <c r="N73">
        <v>0</v>
      </c>
      <c r="P73" t="s">
        <v>29</v>
      </c>
      <c r="Q73" t="s">
        <v>30</v>
      </c>
      <c r="R73" t="s">
        <v>39</v>
      </c>
      <c r="S73" t="s">
        <v>63</v>
      </c>
      <c r="T73" t="s">
        <v>39</v>
      </c>
      <c r="U73" t="s">
        <v>40</v>
      </c>
    </row>
    <row r="74" spans="1:21" x14ac:dyDescent="0.3">
      <c r="A74" t="s">
        <v>269</v>
      </c>
      <c r="B74">
        <v>123</v>
      </c>
      <c r="C74" t="s">
        <v>270</v>
      </c>
      <c r="D74">
        <v>161087183</v>
      </c>
      <c r="E74" t="s">
        <v>271</v>
      </c>
      <c r="F74" t="s">
        <v>272</v>
      </c>
      <c r="G74" t="s">
        <v>27</v>
      </c>
      <c r="H74" t="s">
        <v>28</v>
      </c>
      <c r="I74">
        <v>175000000</v>
      </c>
      <c r="J74">
        <v>2016</v>
      </c>
      <c r="K74">
        <v>3000</v>
      </c>
      <c r="L74">
        <v>5.2</v>
      </c>
      <c r="M74">
        <v>2.35</v>
      </c>
      <c r="N74">
        <v>0</v>
      </c>
      <c r="P74" t="s">
        <v>29</v>
      </c>
      <c r="Q74" t="s">
        <v>30</v>
      </c>
      <c r="R74" t="s">
        <v>32</v>
      </c>
      <c r="S74" t="s">
        <v>39</v>
      </c>
      <c r="T74" t="s">
        <v>34</v>
      </c>
      <c r="U74" t="s">
        <v>33</v>
      </c>
    </row>
    <row r="75" spans="1:21" x14ac:dyDescent="0.3">
      <c r="A75" t="s">
        <v>273</v>
      </c>
      <c r="B75">
        <v>96</v>
      </c>
      <c r="C75" t="s">
        <v>274</v>
      </c>
      <c r="D75">
        <v>100289690</v>
      </c>
      <c r="E75" t="s">
        <v>275</v>
      </c>
      <c r="F75" t="s">
        <v>276</v>
      </c>
      <c r="G75" t="s">
        <v>27</v>
      </c>
      <c r="H75" t="s">
        <v>28</v>
      </c>
      <c r="I75">
        <v>178000000</v>
      </c>
      <c r="J75">
        <v>2007</v>
      </c>
      <c r="K75">
        <v>336</v>
      </c>
      <c r="L75">
        <v>6.9</v>
      </c>
      <c r="M75">
        <v>2.35</v>
      </c>
      <c r="N75">
        <v>80000</v>
      </c>
      <c r="P75" t="s">
        <v>29</v>
      </c>
      <c r="Q75" t="s">
        <v>39</v>
      </c>
      <c r="R75" t="s">
        <v>53</v>
      </c>
      <c r="S75" t="s">
        <v>39</v>
      </c>
      <c r="T75" t="s">
        <v>40</v>
      </c>
      <c r="U75" t="s">
        <v>48</v>
      </c>
    </row>
    <row r="76" spans="1:21" x14ac:dyDescent="0.3">
      <c r="A76" t="s">
        <v>277</v>
      </c>
      <c r="B76">
        <v>113</v>
      </c>
      <c r="C76" t="s">
        <v>278</v>
      </c>
      <c r="D76">
        <v>100189501</v>
      </c>
      <c r="E76" t="s">
        <v>279</v>
      </c>
      <c r="F76" t="s">
        <v>280</v>
      </c>
      <c r="G76" t="s">
        <v>27</v>
      </c>
      <c r="H76" t="s">
        <v>28</v>
      </c>
      <c r="I76">
        <v>175000000</v>
      </c>
      <c r="J76">
        <v>2014</v>
      </c>
      <c r="K76">
        <v>11000</v>
      </c>
      <c r="L76">
        <v>5.4</v>
      </c>
      <c r="M76">
        <v>2.35</v>
      </c>
      <c r="N76">
        <v>2000</v>
      </c>
      <c r="P76" t="s">
        <v>63</v>
      </c>
      <c r="Q76" t="s">
        <v>30</v>
      </c>
      <c r="R76" t="s">
        <v>39</v>
      </c>
      <c r="S76" t="s">
        <v>39</v>
      </c>
      <c r="T76" t="s">
        <v>33</v>
      </c>
      <c r="U76" t="s">
        <v>40</v>
      </c>
    </row>
    <row r="77" spans="1:21" x14ac:dyDescent="0.3">
      <c r="A77" t="s">
        <v>281</v>
      </c>
      <c r="B77">
        <v>176</v>
      </c>
      <c r="C77" t="s">
        <v>282</v>
      </c>
      <c r="D77">
        <v>88246220</v>
      </c>
      <c r="E77" t="s">
        <v>61</v>
      </c>
      <c r="F77" t="s">
        <v>283</v>
      </c>
      <c r="G77" t="s">
        <v>27</v>
      </c>
      <c r="H77" t="s">
        <v>28</v>
      </c>
      <c r="I77">
        <v>175000000</v>
      </c>
      <c r="J77">
        <v>1995</v>
      </c>
      <c r="K77">
        <v>854</v>
      </c>
      <c r="L77">
        <v>7.9</v>
      </c>
      <c r="M77">
        <v>1.85</v>
      </c>
      <c r="N77">
        <v>77000</v>
      </c>
      <c r="P77" t="s">
        <v>29</v>
      </c>
      <c r="Q77" t="s">
        <v>30</v>
      </c>
      <c r="R77" t="s">
        <v>53</v>
      </c>
      <c r="S77" t="s">
        <v>32</v>
      </c>
      <c r="T77" t="s">
        <v>40</v>
      </c>
      <c r="U77" t="s">
        <v>47</v>
      </c>
    </row>
    <row r="78" spans="1:21" x14ac:dyDescent="0.3">
      <c r="A78" t="s">
        <v>284</v>
      </c>
      <c r="B78">
        <v>118</v>
      </c>
      <c r="C78" t="s">
        <v>285</v>
      </c>
      <c r="D78">
        <v>150167630</v>
      </c>
      <c r="E78" t="s">
        <v>145</v>
      </c>
      <c r="F78" t="s">
        <v>286</v>
      </c>
      <c r="G78" t="s">
        <v>27</v>
      </c>
      <c r="H78" t="s">
        <v>28</v>
      </c>
      <c r="I78">
        <v>175000000</v>
      </c>
      <c r="J78">
        <v>2009</v>
      </c>
      <c r="K78">
        <v>60</v>
      </c>
      <c r="L78">
        <v>6.1</v>
      </c>
      <c r="M78">
        <v>2.35</v>
      </c>
      <c r="N78">
        <v>0</v>
      </c>
      <c r="P78" t="s">
        <v>29</v>
      </c>
      <c r="Q78" t="s">
        <v>30</v>
      </c>
      <c r="R78" t="s">
        <v>34</v>
      </c>
      <c r="S78" t="s">
        <v>40</v>
      </c>
      <c r="T78" t="s">
        <v>31</v>
      </c>
      <c r="U78" t="s">
        <v>88</v>
      </c>
    </row>
    <row r="79" spans="1:21" x14ac:dyDescent="0.3">
      <c r="A79" t="s">
        <v>287</v>
      </c>
      <c r="B79">
        <v>95</v>
      </c>
      <c r="C79" t="s">
        <v>288</v>
      </c>
      <c r="D79">
        <v>356454367</v>
      </c>
      <c r="E79" t="s">
        <v>145</v>
      </c>
      <c r="F79" t="s">
        <v>289</v>
      </c>
      <c r="G79" t="s">
        <v>27</v>
      </c>
      <c r="H79" t="s">
        <v>28</v>
      </c>
      <c r="I79">
        <v>175000000</v>
      </c>
      <c r="J79">
        <v>2015</v>
      </c>
      <c r="K79">
        <v>2000</v>
      </c>
      <c r="L79">
        <v>5.8</v>
      </c>
      <c r="M79">
        <v>1.85</v>
      </c>
      <c r="N79">
        <v>0</v>
      </c>
      <c r="P79" t="s">
        <v>29</v>
      </c>
      <c r="Q79" t="s">
        <v>58</v>
      </c>
      <c r="R79" t="s">
        <v>53</v>
      </c>
      <c r="S79" t="s">
        <v>39</v>
      </c>
      <c r="T79" t="s">
        <v>31</v>
      </c>
      <c r="U79" t="s">
        <v>48</v>
      </c>
    </row>
    <row r="80" spans="1:21" x14ac:dyDescent="0.3">
      <c r="A80" t="s">
        <v>252</v>
      </c>
      <c r="B80">
        <v>106</v>
      </c>
      <c r="C80" t="s">
        <v>290</v>
      </c>
      <c r="D80">
        <v>362645141</v>
      </c>
      <c r="E80" t="s">
        <v>291</v>
      </c>
      <c r="F80" t="s">
        <v>292</v>
      </c>
      <c r="G80" t="s">
        <v>27</v>
      </c>
      <c r="H80" t="s">
        <v>46</v>
      </c>
      <c r="I80">
        <v>200000000</v>
      </c>
      <c r="J80">
        <v>2016</v>
      </c>
      <c r="K80">
        <v>767</v>
      </c>
      <c r="L80">
        <v>8.3000000000000007</v>
      </c>
      <c r="M80">
        <v>1.85</v>
      </c>
      <c r="N80">
        <v>118000</v>
      </c>
      <c r="P80" t="s">
        <v>30</v>
      </c>
      <c r="Q80" t="s">
        <v>53</v>
      </c>
      <c r="R80" t="s">
        <v>32</v>
      </c>
      <c r="S80" t="s">
        <v>31</v>
      </c>
      <c r="T80" t="s">
        <v>47</v>
      </c>
      <c r="U80" t="s">
        <v>33</v>
      </c>
    </row>
    <row r="81" spans="1:21" x14ac:dyDescent="0.3">
      <c r="A81" t="s">
        <v>155</v>
      </c>
      <c r="B81">
        <v>124</v>
      </c>
      <c r="C81" t="s">
        <v>293</v>
      </c>
      <c r="D81">
        <v>312057433</v>
      </c>
      <c r="E81" t="s">
        <v>294</v>
      </c>
      <c r="F81" t="s">
        <v>295</v>
      </c>
      <c r="G81" t="s">
        <v>27</v>
      </c>
      <c r="H81" t="s">
        <v>28</v>
      </c>
      <c r="I81">
        <v>170000000</v>
      </c>
      <c r="J81">
        <v>2010</v>
      </c>
      <c r="K81">
        <v>13000</v>
      </c>
      <c r="L81">
        <v>7.8</v>
      </c>
      <c r="M81">
        <v>2.35</v>
      </c>
      <c r="N81">
        <v>65000</v>
      </c>
      <c r="P81" t="s">
        <v>30</v>
      </c>
      <c r="Q81" t="s">
        <v>30</v>
      </c>
      <c r="R81" t="s">
        <v>63</v>
      </c>
      <c r="S81" t="s">
        <v>63</v>
      </c>
      <c r="T81" t="s">
        <v>47</v>
      </c>
      <c r="U81" t="s">
        <v>32</v>
      </c>
    </row>
    <row r="82" spans="1:21" x14ac:dyDescent="0.3">
      <c r="A82" t="s">
        <v>155</v>
      </c>
      <c r="B82">
        <v>132</v>
      </c>
      <c r="C82" t="s">
        <v>141</v>
      </c>
      <c r="D82">
        <v>155111815</v>
      </c>
      <c r="E82" t="s">
        <v>61</v>
      </c>
      <c r="F82" t="s">
        <v>296</v>
      </c>
      <c r="G82" t="s">
        <v>27</v>
      </c>
      <c r="H82" t="s">
        <v>28</v>
      </c>
      <c r="I82">
        <v>180000000</v>
      </c>
      <c r="J82">
        <v>2012</v>
      </c>
      <c r="K82">
        <v>19000</v>
      </c>
      <c r="L82">
        <v>7</v>
      </c>
      <c r="M82">
        <v>2.35</v>
      </c>
      <c r="N82">
        <v>18000</v>
      </c>
      <c r="P82" t="s">
        <v>29</v>
      </c>
      <c r="Q82" t="s">
        <v>30</v>
      </c>
      <c r="R82" t="s">
        <v>39</v>
      </c>
      <c r="S82" t="s">
        <v>31</v>
      </c>
      <c r="T82" t="s">
        <v>40</v>
      </c>
      <c r="U82" t="s">
        <v>34</v>
      </c>
    </row>
    <row r="83" spans="1:21" x14ac:dyDescent="0.3">
      <c r="A83" t="s">
        <v>297</v>
      </c>
      <c r="B83">
        <v>97</v>
      </c>
      <c r="C83" t="s">
        <v>298</v>
      </c>
      <c r="D83">
        <v>241407328</v>
      </c>
      <c r="E83" t="s">
        <v>299</v>
      </c>
      <c r="F83" t="s">
        <v>300</v>
      </c>
      <c r="G83" t="s">
        <v>27</v>
      </c>
      <c r="H83" t="s">
        <v>28</v>
      </c>
      <c r="I83">
        <v>170000000</v>
      </c>
      <c r="J83">
        <v>2014</v>
      </c>
      <c r="K83">
        <v>17000</v>
      </c>
      <c r="L83">
        <v>6.1</v>
      </c>
      <c r="M83">
        <v>2.35</v>
      </c>
      <c r="N83">
        <v>53000</v>
      </c>
      <c r="P83" t="s">
        <v>29</v>
      </c>
      <c r="Q83" t="s">
        <v>30</v>
      </c>
      <c r="R83" t="s">
        <v>58</v>
      </c>
      <c r="S83" t="s">
        <v>48</v>
      </c>
      <c r="T83" t="s">
        <v>33</v>
      </c>
      <c r="U83" t="s">
        <v>48</v>
      </c>
    </row>
    <row r="84" spans="1:21" x14ac:dyDescent="0.3">
      <c r="A84" t="s">
        <v>301</v>
      </c>
      <c r="B84">
        <v>130</v>
      </c>
      <c r="C84" t="s">
        <v>302</v>
      </c>
      <c r="D84">
        <v>208543795</v>
      </c>
      <c r="E84" t="s">
        <v>303</v>
      </c>
      <c r="F84" t="s">
        <v>304</v>
      </c>
      <c r="G84" t="s">
        <v>27</v>
      </c>
      <c r="H84" t="s">
        <v>28</v>
      </c>
      <c r="I84">
        <v>175000000</v>
      </c>
      <c r="J84">
        <v>2014</v>
      </c>
      <c r="K84">
        <v>2000</v>
      </c>
      <c r="L84">
        <v>7</v>
      </c>
      <c r="M84">
        <v>1.85</v>
      </c>
      <c r="N84">
        <v>89000</v>
      </c>
      <c r="P84" t="s">
        <v>29</v>
      </c>
      <c r="Q84" t="s">
        <v>30</v>
      </c>
      <c r="R84" t="s">
        <v>63</v>
      </c>
      <c r="S84" t="s">
        <v>34</v>
      </c>
      <c r="T84" t="s">
        <v>34</v>
      </c>
      <c r="U84" t="s">
        <v>32</v>
      </c>
    </row>
    <row r="85" spans="1:21" x14ac:dyDescent="0.3">
      <c r="A85" t="s">
        <v>305</v>
      </c>
      <c r="B85">
        <v>109</v>
      </c>
      <c r="C85" t="s">
        <v>148</v>
      </c>
      <c r="D85">
        <v>38297305</v>
      </c>
      <c r="E85" t="s">
        <v>306</v>
      </c>
      <c r="F85" t="s">
        <v>307</v>
      </c>
      <c r="G85" t="s">
        <v>27</v>
      </c>
      <c r="H85" t="s">
        <v>308</v>
      </c>
      <c r="I85">
        <v>170000000</v>
      </c>
      <c r="J85">
        <v>2015</v>
      </c>
      <c r="K85">
        <v>2000</v>
      </c>
      <c r="L85">
        <v>7.6</v>
      </c>
      <c r="M85">
        <v>2.35</v>
      </c>
      <c r="N85">
        <v>45000</v>
      </c>
      <c r="P85" t="s">
        <v>29</v>
      </c>
      <c r="Q85" t="s">
        <v>30</v>
      </c>
      <c r="R85" t="s">
        <v>39</v>
      </c>
      <c r="S85" t="s">
        <v>63</v>
      </c>
      <c r="T85" t="s">
        <v>33</v>
      </c>
      <c r="U85" t="s">
        <v>32</v>
      </c>
    </row>
    <row r="86" spans="1:21" x14ac:dyDescent="0.3">
      <c r="A86" t="s">
        <v>309</v>
      </c>
      <c r="B86">
        <v>128</v>
      </c>
      <c r="C86" t="s">
        <v>310</v>
      </c>
      <c r="D86">
        <v>259746958</v>
      </c>
      <c r="E86" t="s">
        <v>311</v>
      </c>
      <c r="F86" t="s">
        <v>312</v>
      </c>
      <c r="G86" t="s">
        <v>27</v>
      </c>
      <c r="H86" t="s">
        <v>28</v>
      </c>
      <c r="I86">
        <v>165000000</v>
      </c>
      <c r="J86">
        <v>2013</v>
      </c>
      <c r="K86">
        <v>525</v>
      </c>
      <c r="L86">
        <v>4.5</v>
      </c>
      <c r="M86">
        <v>2.35</v>
      </c>
      <c r="N86">
        <v>677</v>
      </c>
      <c r="P86" t="s">
        <v>29</v>
      </c>
      <c r="Q86" t="s">
        <v>30</v>
      </c>
      <c r="R86" t="s">
        <v>32</v>
      </c>
      <c r="S86" t="s">
        <v>40</v>
      </c>
      <c r="T86" t="s">
        <v>40</v>
      </c>
      <c r="U86" t="s">
        <v>39</v>
      </c>
    </row>
    <row r="87" spans="1:21" x14ac:dyDescent="0.3">
      <c r="A87" t="s">
        <v>313</v>
      </c>
      <c r="B87">
        <v>136</v>
      </c>
      <c r="C87" t="s">
        <v>314</v>
      </c>
      <c r="D87">
        <v>238371987</v>
      </c>
      <c r="E87" t="s">
        <v>299</v>
      </c>
      <c r="F87" t="s">
        <v>315</v>
      </c>
      <c r="G87" t="s">
        <v>27</v>
      </c>
      <c r="H87" t="s">
        <v>28</v>
      </c>
      <c r="I87">
        <v>190000000</v>
      </c>
      <c r="J87">
        <v>2014</v>
      </c>
      <c r="K87">
        <v>1000</v>
      </c>
      <c r="L87">
        <v>6.3</v>
      </c>
      <c r="M87">
        <v>2.35</v>
      </c>
      <c r="N87">
        <v>35000</v>
      </c>
      <c r="P87" t="s">
        <v>29</v>
      </c>
      <c r="Q87" t="s">
        <v>30</v>
      </c>
      <c r="R87" t="s">
        <v>39</v>
      </c>
      <c r="S87" t="s">
        <v>32</v>
      </c>
      <c r="T87" t="s">
        <v>40</v>
      </c>
      <c r="U87" t="s">
        <v>34</v>
      </c>
    </row>
    <row r="88" spans="1:21" x14ac:dyDescent="0.3">
      <c r="A88" t="s">
        <v>140</v>
      </c>
      <c r="B88">
        <v>93</v>
      </c>
      <c r="C88" t="s">
        <v>316</v>
      </c>
      <c r="D88">
        <v>93417865</v>
      </c>
      <c r="E88" t="s">
        <v>61</v>
      </c>
      <c r="F88" t="s">
        <v>317</v>
      </c>
      <c r="G88" t="s">
        <v>27</v>
      </c>
      <c r="H88" t="s">
        <v>28</v>
      </c>
      <c r="I88">
        <v>165000000</v>
      </c>
      <c r="J88">
        <v>2010</v>
      </c>
      <c r="K88">
        <v>11000</v>
      </c>
      <c r="L88">
        <v>7.8</v>
      </c>
      <c r="M88">
        <v>2.2000000000000002</v>
      </c>
      <c r="N88">
        <v>55000</v>
      </c>
      <c r="P88" t="s">
        <v>29</v>
      </c>
      <c r="Q88" t="s">
        <v>58</v>
      </c>
      <c r="R88" t="s">
        <v>32</v>
      </c>
      <c r="S88" t="s">
        <v>40</v>
      </c>
      <c r="T88" t="s">
        <v>31</v>
      </c>
      <c r="U88" t="s">
        <v>40</v>
      </c>
    </row>
    <row r="89" spans="1:21" x14ac:dyDescent="0.3">
      <c r="A89" t="s">
        <v>318</v>
      </c>
      <c r="B89">
        <v>130</v>
      </c>
      <c r="C89" t="s">
        <v>319</v>
      </c>
      <c r="D89">
        <v>222487711</v>
      </c>
      <c r="E89" t="s">
        <v>167</v>
      </c>
      <c r="F89" t="s">
        <v>320</v>
      </c>
      <c r="G89" t="s">
        <v>27</v>
      </c>
      <c r="H89" t="s">
        <v>28</v>
      </c>
      <c r="I89">
        <v>165000000</v>
      </c>
      <c r="J89">
        <v>2015</v>
      </c>
      <c r="K89">
        <v>225</v>
      </c>
      <c r="L89">
        <v>6.4</v>
      </c>
      <c r="M89">
        <v>2.39</v>
      </c>
      <c r="N89">
        <v>0</v>
      </c>
      <c r="P89" t="s">
        <v>30</v>
      </c>
      <c r="Q89" t="s">
        <v>30</v>
      </c>
      <c r="R89" t="s">
        <v>32</v>
      </c>
      <c r="S89" t="s">
        <v>40</v>
      </c>
      <c r="T89" t="s">
        <v>31</v>
      </c>
      <c r="U89" t="s">
        <v>34</v>
      </c>
    </row>
    <row r="90" spans="1:21" x14ac:dyDescent="0.3">
      <c r="A90" t="s">
        <v>321</v>
      </c>
      <c r="B90">
        <v>102</v>
      </c>
      <c r="C90" t="s">
        <v>322</v>
      </c>
      <c r="D90">
        <v>189412677</v>
      </c>
      <c r="E90" t="s">
        <v>323</v>
      </c>
      <c r="F90" t="s">
        <v>324</v>
      </c>
      <c r="G90" t="s">
        <v>27</v>
      </c>
      <c r="H90" t="s">
        <v>28</v>
      </c>
      <c r="I90">
        <v>165000000</v>
      </c>
      <c r="J90">
        <v>2014</v>
      </c>
      <c r="K90">
        <v>638</v>
      </c>
      <c r="L90">
        <v>6.5</v>
      </c>
      <c r="M90">
        <v>2.35</v>
      </c>
      <c r="N90">
        <v>37000</v>
      </c>
      <c r="P90" t="s">
        <v>29</v>
      </c>
      <c r="Q90" t="s">
        <v>30</v>
      </c>
      <c r="R90" t="s">
        <v>32</v>
      </c>
      <c r="S90" t="s">
        <v>31</v>
      </c>
      <c r="T90" t="s">
        <v>32</v>
      </c>
      <c r="U90" t="s">
        <v>32</v>
      </c>
    </row>
    <row r="91" spans="1:21" x14ac:dyDescent="0.3">
      <c r="A91" t="s">
        <v>325</v>
      </c>
      <c r="B91">
        <v>101</v>
      </c>
      <c r="C91" t="s">
        <v>326</v>
      </c>
      <c r="D91">
        <v>665426</v>
      </c>
      <c r="E91" t="s">
        <v>327</v>
      </c>
      <c r="F91" t="s">
        <v>328</v>
      </c>
      <c r="G91" t="s">
        <v>27</v>
      </c>
      <c r="H91" t="s">
        <v>28</v>
      </c>
      <c r="I91">
        <v>165000000</v>
      </c>
      <c r="J91">
        <v>2012</v>
      </c>
      <c r="K91">
        <v>719</v>
      </c>
      <c r="L91">
        <v>7.9</v>
      </c>
      <c r="M91">
        <v>2.35</v>
      </c>
      <c r="N91">
        <v>41000</v>
      </c>
      <c r="P91" t="s">
        <v>29</v>
      </c>
      <c r="Q91" t="s">
        <v>58</v>
      </c>
      <c r="R91" t="s">
        <v>53</v>
      </c>
      <c r="S91" t="s">
        <v>68</v>
      </c>
      <c r="T91" t="s">
        <v>40</v>
      </c>
      <c r="U91" t="s">
        <v>31</v>
      </c>
    </row>
    <row r="92" spans="1:21" x14ac:dyDescent="0.3">
      <c r="A92" t="s">
        <v>329</v>
      </c>
      <c r="B92">
        <v>100</v>
      </c>
      <c r="C92" t="s">
        <v>330</v>
      </c>
      <c r="D92">
        <v>102315545</v>
      </c>
      <c r="E92" t="s">
        <v>331</v>
      </c>
      <c r="F92" t="s">
        <v>332</v>
      </c>
      <c r="G92" t="s">
        <v>27</v>
      </c>
      <c r="H92" t="s">
        <v>28</v>
      </c>
      <c r="I92">
        <v>165000000</v>
      </c>
      <c r="J92">
        <v>2004</v>
      </c>
      <c r="K92">
        <v>931</v>
      </c>
      <c r="L92">
        <v>7.8</v>
      </c>
      <c r="M92">
        <v>2.35</v>
      </c>
      <c r="N92">
        <v>40000</v>
      </c>
      <c r="P92" t="s">
        <v>30</v>
      </c>
      <c r="Q92" t="s">
        <v>58</v>
      </c>
      <c r="R92" t="s">
        <v>40</v>
      </c>
      <c r="S92" t="s">
        <v>34</v>
      </c>
      <c r="T92" t="s">
        <v>39</v>
      </c>
      <c r="U92" t="s">
        <v>32</v>
      </c>
    </row>
    <row r="93" spans="1:21" x14ac:dyDescent="0.3">
      <c r="A93" t="s">
        <v>238</v>
      </c>
      <c r="B93">
        <v>120</v>
      </c>
      <c r="C93" t="s">
        <v>333</v>
      </c>
      <c r="D93">
        <v>217387997</v>
      </c>
      <c r="E93" t="s">
        <v>334</v>
      </c>
      <c r="F93" t="s">
        <v>335</v>
      </c>
      <c r="G93" t="s">
        <v>27</v>
      </c>
      <c r="H93" t="s">
        <v>28</v>
      </c>
      <c r="I93">
        <v>200000000</v>
      </c>
      <c r="J93">
        <v>2016</v>
      </c>
      <c r="K93">
        <v>726</v>
      </c>
      <c r="L93">
        <v>6.6</v>
      </c>
      <c r="M93">
        <v>2.35</v>
      </c>
      <c r="N93">
        <v>10000</v>
      </c>
      <c r="P93" t="s">
        <v>30</v>
      </c>
      <c r="Q93" t="s">
        <v>30</v>
      </c>
      <c r="R93" t="s">
        <v>34</v>
      </c>
      <c r="S93" t="s">
        <v>33</v>
      </c>
      <c r="T93" t="s">
        <v>40</v>
      </c>
    </row>
    <row r="94" spans="1:21" x14ac:dyDescent="0.3">
      <c r="A94" t="s">
        <v>235</v>
      </c>
      <c r="B94">
        <v>98</v>
      </c>
      <c r="C94" t="s">
        <v>336</v>
      </c>
      <c r="D94">
        <v>150350192</v>
      </c>
      <c r="E94" t="s">
        <v>61</v>
      </c>
      <c r="F94" t="s">
        <v>337</v>
      </c>
      <c r="G94" t="s">
        <v>27</v>
      </c>
      <c r="H94" t="s">
        <v>28</v>
      </c>
      <c r="I94">
        <v>170000000</v>
      </c>
      <c r="J94">
        <v>2010</v>
      </c>
      <c r="K94">
        <v>812</v>
      </c>
      <c r="L94">
        <v>5.5</v>
      </c>
      <c r="M94">
        <v>2.35</v>
      </c>
      <c r="N94">
        <v>67000</v>
      </c>
      <c r="P94" t="s">
        <v>29</v>
      </c>
      <c r="Q94" t="s">
        <v>58</v>
      </c>
      <c r="R94" t="s">
        <v>32</v>
      </c>
      <c r="S94" t="s">
        <v>47</v>
      </c>
      <c r="T94" t="s">
        <v>31</v>
      </c>
    </row>
    <row r="95" spans="1:21" x14ac:dyDescent="0.3">
      <c r="A95" t="s">
        <v>338</v>
      </c>
      <c r="B95">
        <v>109</v>
      </c>
      <c r="C95" t="s">
        <v>339</v>
      </c>
      <c r="D95">
        <v>333130696</v>
      </c>
      <c r="E95" t="s">
        <v>334</v>
      </c>
      <c r="F95" t="s">
        <v>340</v>
      </c>
      <c r="G95" t="s">
        <v>27</v>
      </c>
      <c r="H95" t="s">
        <v>28</v>
      </c>
      <c r="I95">
        <v>165000000</v>
      </c>
      <c r="J95">
        <v>2003</v>
      </c>
      <c r="K95">
        <v>953</v>
      </c>
      <c r="L95">
        <v>8.1999999999999993</v>
      </c>
      <c r="M95">
        <v>2.35</v>
      </c>
      <c r="N95">
        <v>33000</v>
      </c>
      <c r="P95" t="s">
        <v>30</v>
      </c>
      <c r="Q95" t="s">
        <v>32</v>
      </c>
      <c r="R95" t="s">
        <v>39</v>
      </c>
      <c r="S95" t="s">
        <v>88</v>
      </c>
      <c r="T95" t="s">
        <v>32</v>
      </c>
    </row>
    <row r="96" spans="1:21" x14ac:dyDescent="0.3">
      <c r="A96" t="s">
        <v>341</v>
      </c>
      <c r="B96">
        <v>121</v>
      </c>
      <c r="C96" t="s">
        <v>342</v>
      </c>
      <c r="D96">
        <v>187991439</v>
      </c>
      <c r="E96" t="s">
        <v>343</v>
      </c>
      <c r="F96" t="s">
        <v>344</v>
      </c>
      <c r="G96" t="s">
        <v>27</v>
      </c>
      <c r="H96" t="s">
        <v>28</v>
      </c>
      <c r="I96">
        <v>160000000</v>
      </c>
      <c r="J96">
        <v>2014</v>
      </c>
      <c r="K96">
        <v>284</v>
      </c>
      <c r="L96">
        <v>6.4</v>
      </c>
      <c r="M96">
        <v>2.35</v>
      </c>
      <c r="N96">
        <v>0</v>
      </c>
      <c r="P96" t="s">
        <v>29</v>
      </c>
      <c r="Q96" t="s">
        <v>30</v>
      </c>
      <c r="R96" t="s">
        <v>53</v>
      </c>
      <c r="S96" t="s">
        <v>39</v>
      </c>
      <c r="T96" t="s">
        <v>32</v>
      </c>
    </row>
    <row r="97" spans="1:20" x14ac:dyDescent="0.3">
      <c r="A97" t="s">
        <v>345</v>
      </c>
      <c r="B97">
        <v>169</v>
      </c>
      <c r="C97" t="s">
        <v>346</v>
      </c>
      <c r="D97">
        <v>292568851</v>
      </c>
      <c r="E97" t="s">
        <v>61</v>
      </c>
      <c r="F97" t="s">
        <v>347</v>
      </c>
      <c r="G97" t="s">
        <v>27</v>
      </c>
      <c r="H97" t="s">
        <v>28</v>
      </c>
      <c r="I97">
        <v>180000000</v>
      </c>
      <c r="J97">
        <v>2014</v>
      </c>
      <c r="K97">
        <v>14000</v>
      </c>
      <c r="L97">
        <v>8.1</v>
      </c>
      <c r="M97">
        <v>2.35</v>
      </c>
      <c r="N97">
        <v>96000</v>
      </c>
      <c r="P97" t="s">
        <v>29</v>
      </c>
      <c r="Q97" t="s">
        <v>53</v>
      </c>
      <c r="R97" t="s">
        <v>31</v>
      </c>
      <c r="S97" t="s">
        <v>39</v>
      </c>
      <c r="T97" t="s">
        <v>48</v>
      </c>
    </row>
    <row r="98" spans="1:20" x14ac:dyDescent="0.3">
      <c r="A98" t="s">
        <v>49</v>
      </c>
      <c r="B98">
        <v>148</v>
      </c>
      <c r="C98" t="s">
        <v>348</v>
      </c>
      <c r="D98">
        <v>303001229</v>
      </c>
      <c r="E98" t="s">
        <v>349</v>
      </c>
      <c r="F98" t="s">
        <v>350</v>
      </c>
      <c r="G98" t="s">
        <v>27</v>
      </c>
      <c r="H98" t="s">
        <v>28</v>
      </c>
      <c r="I98">
        <v>38000000</v>
      </c>
      <c r="J98">
        <v>2010</v>
      </c>
      <c r="K98">
        <v>11000</v>
      </c>
      <c r="L98">
        <v>8.6</v>
      </c>
      <c r="M98">
        <v>2.35</v>
      </c>
      <c r="N98">
        <v>349000</v>
      </c>
      <c r="P98" t="s">
        <v>30</v>
      </c>
      <c r="Q98" t="s">
        <v>30</v>
      </c>
      <c r="R98" t="s">
        <v>63</v>
      </c>
      <c r="S98" t="s">
        <v>39</v>
      </c>
      <c r="T98" t="s">
        <v>31</v>
      </c>
    </row>
    <row r="99" spans="1:20" x14ac:dyDescent="0.3">
      <c r="A99" t="s">
        <v>49</v>
      </c>
      <c r="B99">
        <v>120</v>
      </c>
      <c r="C99" t="s">
        <v>351</v>
      </c>
      <c r="D99">
        <v>144512310</v>
      </c>
      <c r="E99" t="s">
        <v>145</v>
      </c>
      <c r="F99" t="s">
        <v>352</v>
      </c>
      <c r="G99" t="s">
        <v>353</v>
      </c>
      <c r="H99" t="s">
        <v>354</v>
      </c>
      <c r="I99">
        <v>150000000</v>
      </c>
      <c r="J99">
        <v>2016</v>
      </c>
      <c r="K99">
        <v>27000</v>
      </c>
      <c r="L99">
        <v>8.8000000000000007</v>
      </c>
      <c r="M99">
        <v>2.35</v>
      </c>
      <c r="N99">
        <v>175000</v>
      </c>
      <c r="P99" t="s">
        <v>29</v>
      </c>
      <c r="Q99" t="s">
        <v>30</v>
      </c>
      <c r="R99" t="s">
        <v>31</v>
      </c>
      <c r="S99" t="s">
        <v>63</v>
      </c>
      <c r="T99" t="s">
        <v>47</v>
      </c>
    </row>
    <row r="100" spans="1:20" x14ac:dyDescent="0.3">
      <c r="A100" t="s">
        <v>355</v>
      </c>
      <c r="B100">
        <v>182</v>
      </c>
      <c r="C100" t="s">
        <v>356</v>
      </c>
      <c r="D100">
        <v>127490802</v>
      </c>
      <c r="E100" t="s">
        <v>357</v>
      </c>
      <c r="F100" t="s">
        <v>358</v>
      </c>
      <c r="G100" t="s">
        <v>27</v>
      </c>
      <c r="H100" t="s">
        <v>28</v>
      </c>
      <c r="I100">
        <v>160000000</v>
      </c>
      <c r="J100">
        <v>2012</v>
      </c>
      <c r="K100">
        <v>106</v>
      </c>
      <c r="L100">
        <v>8.1999999999999993</v>
      </c>
      <c r="M100">
        <v>2.35</v>
      </c>
      <c r="N100">
        <v>0</v>
      </c>
      <c r="P100" t="s">
        <v>29</v>
      </c>
      <c r="Q100" t="s">
        <v>31</v>
      </c>
      <c r="R100" t="s">
        <v>32</v>
      </c>
      <c r="S100" t="s">
        <v>32</v>
      </c>
      <c r="T100" t="s">
        <v>40</v>
      </c>
    </row>
    <row r="101" spans="1:20" x14ac:dyDescent="0.3">
      <c r="A101" t="s">
        <v>115</v>
      </c>
      <c r="B101">
        <v>106</v>
      </c>
      <c r="C101" t="s">
        <v>116</v>
      </c>
      <c r="D101">
        <v>146405371</v>
      </c>
      <c r="E101" t="s">
        <v>117</v>
      </c>
      <c r="F101" t="s">
        <v>359</v>
      </c>
      <c r="G101" t="s">
        <v>27</v>
      </c>
      <c r="H101" t="s">
        <v>28</v>
      </c>
      <c r="I101">
        <v>160000000</v>
      </c>
      <c r="J101">
        <v>2001</v>
      </c>
      <c r="K101">
        <v>972</v>
      </c>
      <c r="L101">
        <v>7.9</v>
      </c>
      <c r="M101">
        <v>2.35</v>
      </c>
      <c r="N101">
        <v>166000</v>
      </c>
      <c r="P101" t="s">
        <v>30</v>
      </c>
      <c r="Q101" t="s">
        <v>76</v>
      </c>
      <c r="R101" t="s">
        <v>31</v>
      </c>
      <c r="S101" t="s">
        <v>34</v>
      </c>
      <c r="T101" t="s">
        <v>40</v>
      </c>
    </row>
    <row r="102" spans="1:20" x14ac:dyDescent="0.3">
      <c r="A102" t="s">
        <v>269</v>
      </c>
      <c r="B102">
        <v>166</v>
      </c>
      <c r="C102" t="s">
        <v>346</v>
      </c>
      <c r="D102">
        <v>281666058</v>
      </c>
      <c r="E102" t="s">
        <v>194</v>
      </c>
      <c r="F102" t="s">
        <v>360</v>
      </c>
      <c r="G102" t="s">
        <v>27</v>
      </c>
      <c r="H102" t="s">
        <v>28</v>
      </c>
      <c r="I102">
        <v>150000000</v>
      </c>
      <c r="J102">
        <v>2008</v>
      </c>
      <c r="K102">
        <v>14000</v>
      </c>
      <c r="L102">
        <v>6.7</v>
      </c>
      <c r="M102">
        <v>2.35</v>
      </c>
      <c r="N102">
        <v>14000</v>
      </c>
      <c r="P102" t="s">
        <v>29</v>
      </c>
      <c r="Q102" t="s">
        <v>31</v>
      </c>
      <c r="R102" t="s">
        <v>68</v>
      </c>
      <c r="S102" t="s">
        <v>39</v>
      </c>
      <c r="T102" t="s">
        <v>40</v>
      </c>
    </row>
    <row r="103" spans="1:20" x14ac:dyDescent="0.3">
      <c r="A103" t="s">
        <v>361</v>
      </c>
      <c r="B103">
        <v>132</v>
      </c>
      <c r="C103" t="s">
        <v>362</v>
      </c>
      <c r="D103">
        <v>63143812</v>
      </c>
      <c r="E103" t="s">
        <v>363</v>
      </c>
      <c r="F103" t="s">
        <v>364</v>
      </c>
      <c r="G103" t="s">
        <v>27</v>
      </c>
      <c r="H103" t="s">
        <v>28</v>
      </c>
      <c r="I103">
        <v>160000000</v>
      </c>
      <c r="J103">
        <v>2011</v>
      </c>
      <c r="K103">
        <v>1000</v>
      </c>
      <c r="L103">
        <v>7.8</v>
      </c>
      <c r="M103">
        <v>2.35</v>
      </c>
      <c r="N103">
        <v>23000</v>
      </c>
      <c r="P103" t="s">
        <v>53</v>
      </c>
      <c r="Q103" t="s">
        <v>30</v>
      </c>
      <c r="R103" t="s">
        <v>32</v>
      </c>
      <c r="S103" t="s">
        <v>40</v>
      </c>
      <c r="T103" t="s">
        <v>40</v>
      </c>
    </row>
    <row r="104" spans="1:20" x14ac:dyDescent="0.3">
      <c r="A104" t="s">
        <v>365</v>
      </c>
      <c r="B104">
        <v>137</v>
      </c>
      <c r="C104" t="s">
        <v>247</v>
      </c>
      <c r="D104">
        <v>60655503</v>
      </c>
      <c r="E104" t="s">
        <v>61</v>
      </c>
      <c r="F104" t="s">
        <v>366</v>
      </c>
      <c r="G104" t="s">
        <v>27</v>
      </c>
      <c r="H104" t="s">
        <v>28</v>
      </c>
      <c r="I104">
        <v>170000000</v>
      </c>
      <c r="J104">
        <v>2015</v>
      </c>
      <c r="K104">
        <v>13000</v>
      </c>
      <c r="L104">
        <v>7.8</v>
      </c>
      <c r="M104">
        <v>2.35</v>
      </c>
      <c r="N104">
        <v>54000</v>
      </c>
      <c r="P104" t="s">
        <v>29</v>
      </c>
      <c r="Q104" t="s">
        <v>32</v>
      </c>
      <c r="R104" t="s">
        <v>81</v>
      </c>
      <c r="S104" t="s">
        <v>63</v>
      </c>
      <c r="T104" t="s">
        <v>31</v>
      </c>
    </row>
    <row r="105" spans="1:20" x14ac:dyDescent="0.3">
      <c r="A105" t="s">
        <v>367</v>
      </c>
      <c r="B105">
        <v>109</v>
      </c>
      <c r="C105" t="s">
        <v>368</v>
      </c>
      <c r="D105">
        <v>76846624</v>
      </c>
      <c r="E105" t="s">
        <v>369</v>
      </c>
      <c r="F105" t="s">
        <v>370</v>
      </c>
      <c r="G105" t="s">
        <v>27</v>
      </c>
      <c r="H105" t="s">
        <v>28</v>
      </c>
      <c r="I105">
        <v>160000000</v>
      </c>
      <c r="J105">
        <v>2010</v>
      </c>
      <c r="K105">
        <v>22000</v>
      </c>
      <c r="L105">
        <v>6.6</v>
      </c>
      <c r="M105">
        <v>2.35</v>
      </c>
      <c r="N105">
        <v>38000</v>
      </c>
      <c r="P105" t="s">
        <v>30</v>
      </c>
      <c r="Q105" t="s">
        <v>30</v>
      </c>
      <c r="R105" t="s">
        <v>31</v>
      </c>
      <c r="S105" t="s">
        <v>40</v>
      </c>
      <c r="T105" t="s">
        <v>31</v>
      </c>
    </row>
    <row r="106" spans="1:20" x14ac:dyDescent="0.3">
      <c r="A106" t="s">
        <v>371</v>
      </c>
      <c r="B106">
        <v>98</v>
      </c>
      <c r="C106" t="s">
        <v>372</v>
      </c>
      <c r="D106">
        <v>320706665</v>
      </c>
      <c r="E106" t="s">
        <v>103</v>
      </c>
      <c r="F106" t="s">
        <v>373</v>
      </c>
      <c r="G106" t="s">
        <v>27</v>
      </c>
      <c r="H106" t="s">
        <v>28</v>
      </c>
      <c r="I106">
        <v>160000000</v>
      </c>
      <c r="J106">
        <v>2006</v>
      </c>
      <c r="K106">
        <v>418</v>
      </c>
      <c r="L106">
        <v>6.1</v>
      </c>
      <c r="M106">
        <v>1.85</v>
      </c>
      <c r="N106">
        <v>11000</v>
      </c>
      <c r="P106" t="s">
        <v>29</v>
      </c>
      <c r="Q106" t="s">
        <v>30</v>
      </c>
      <c r="R106" t="s">
        <v>31</v>
      </c>
      <c r="S106" t="s">
        <v>47</v>
      </c>
      <c r="T106" t="s">
        <v>40</v>
      </c>
    </row>
    <row r="107" spans="1:20" x14ac:dyDescent="0.3">
      <c r="A107" t="s">
        <v>374</v>
      </c>
      <c r="B107">
        <v>113</v>
      </c>
      <c r="C107" t="s">
        <v>375</v>
      </c>
      <c r="D107">
        <v>46978995</v>
      </c>
      <c r="E107" t="s">
        <v>376</v>
      </c>
      <c r="F107" t="s">
        <v>377</v>
      </c>
      <c r="G107" t="s">
        <v>27</v>
      </c>
      <c r="H107" t="s">
        <v>28</v>
      </c>
      <c r="I107">
        <v>155000000</v>
      </c>
      <c r="J107">
        <v>2016</v>
      </c>
      <c r="K107">
        <v>2000</v>
      </c>
      <c r="L107">
        <v>5.6</v>
      </c>
      <c r="M107">
        <v>1.85</v>
      </c>
      <c r="N107">
        <v>0</v>
      </c>
      <c r="P107" t="s">
        <v>29</v>
      </c>
      <c r="Q107" t="s">
        <v>39</v>
      </c>
      <c r="R107" t="s">
        <v>32</v>
      </c>
      <c r="S107" t="s">
        <v>47</v>
      </c>
      <c r="T107" t="s">
        <v>34</v>
      </c>
    </row>
    <row r="108" spans="1:20" x14ac:dyDescent="0.3">
      <c r="A108" t="s">
        <v>378</v>
      </c>
      <c r="B108">
        <v>93</v>
      </c>
      <c r="C108" t="s">
        <v>158</v>
      </c>
      <c r="D108">
        <v>89732035</v>
      </c>
      <c r="E108" t="s">
        <v>131</v>
      </c>
      <c r="F108" t="s">
        <v>379</v>
      </c>
      <c r="G108" t="s">
        <v>27</v>
      </c>
      <c r="H108" t="s">
        <v>28</v>
      </c>
      <c r="I108">
        <v>155000000</v>
      </c>
      <c r="J108">
        <v>2007</v>
      </c>
      <c r="K108">
        <v>25000</v>
      </c>
      <c r="L108">
        <v>6.4</v>
      </c>
      <c r="M108">
        <v>2.35</v>
      </c>
      <c r="N108">
        <v>30000</v>
      </c>
      <c r="P108" t="s">
        <v>30</v>
      </c>
      <c r="Q108" t="s">
        <v>58</v>
      </c>
      <c r="R108" t="s">
        <v>39</v>
      </c>
      <c r="S108" t="s">
        <v>48</v>
      </c>
      <c r="T108" t="s">
        <v>33</v>
      </c>
    </row>
    <row r="109" spans="1:20" x14ac:dyDescent="0.3">
      <c r="A109" t="s">
        <v>380</v>
      </c>
      <c r="B109">
        <v>123</v>
      </c>
      <c r="C109" t="s">
        <v>381</v>
      </c>
      <c r="D109">
        <v>104383624</v>
      </c>
      <c r="E109" t="s">
        <v>167</v>
      </c>
      <c r="F109" t="s">
        <v>382</v>
      </c>
      <c r="G109" t="s">
        <v>27</v>
      </c>
      <c r="H109" t="s">
        <v>28</v>
      </c>
      <c r="I109">
        <v>140000000</v>
      </c>
      <c r="J109">
        <v>2016</v>
      </c>
      <c r="K109">
        <v>795</v>
      </c>
      <c r="L109">
        <v>6.1</v>
      </c>
      <c r="M109">
        <v>2.35</v>
      </c>
      <c r="N109">
        <v>0</v>
      </c>
      <c r="P109" t="s">
        <v>30</v>
      </c>
      <c r="Q109" t="s">
        <v>30</v>
      </c>
      <c r="R109" t="s">
        <v>39</v>
      </c>
      <c r="S109" t="s">
        <v>40</v>
      </c>
      <c r="T109" t="s">
        <v>31</v>
      </c>
    </row>
    <row r="110" spans="1:20" x14ac:dyDescent="0.3">
      <c r="A110" t="s">
        <v>383</v>
      </c>
      <c r="B110">
        <v>126</v>
      </c>
      <c r="C110" t="s">
        <v>384</v>
      </c>
      <c r="D110">
        <v>198539855</v>
      </c>
      <c r="E110" t="s">
        <v>37</v>
      </c>
      <c r="F110" t="s">
        <v>385</v>
      </c>
      <c r="G110" t="s">
        <v>27</v>
      </c>
      <c r="H110" t="s">
        <v>28</v>
      </c>
      <c r="I110">
        <v>150000000</v>
      </c>
      <c r="J110">
        <v>2015</v>
      </c>
      <c r="K110">
        <v>716</v>
      </c>
      <c r="L110">
        <v>7.3</v>
      </c>
      <c r="M110">
        <v>1.78</v>
      </c>
      <c r="N110">
        <v>89000</v>
      </c>
      <c r="P110" t="s">
        <v>29</v>
      </c>
      <c r="Q110" t="s">
        <v>30</v>
      </c>
      <c r="R110" t="s">
        <v>58</v>
      </c>
      <c r="S110" t="s">
        <v>31</v>
      </c>
      <c r="T110" t="s">
        <v>32</v>
      </c>
    </row>
    <row r="111" spans="1:20" x14ac:dyDescent="0.3">
      <c r="A111" t="s">
        <v>386</v>
      </c>
      <c r="B111">
        <v>113</v>
      </c>
      <c r="C111" t="s">
        <v>387</v>
      </c>
      <c r="D111">
        <v>318759914</v>
      </c>
      <c r="E111" t="s">
        <v>61</v>
      </c>
      <c r="F111" t="s">
        <v>388</v>
      </c>
      <c r="G111" t="s">
        <v>27</v>
      </c>
      <c r="H111" t="s">
        <v>28</v>
      </c>
      <c r="I111">
        <v>155000000</v>
      </c>
      <c r="J111">
        <v>2010</v>
      </c>
      <c r="K111">
        <v>10000</v>
      </c>
      <c r="L111">
        <v>6.6</v>
      </c>
      <c r="M111">
        <v>2.35</v>
      </c>
      <c r="N111">
        <v>82000</v>
      </c>
      <c r="P111" t="s">
        <v>29</v>
      </c>
      <c r="Q111" t="s">
        <v>39</v>
      </c>
      <c r="R111" t="s">
        <v>39</v>
      </c>
      <c r="S111" t="s">
        <v>39</v>
      </c>
      <c r="T111" t="s">
        <v>31</v>
      </c>
    </row>
    <row r="112" spans="1:20" x14ac:dyDescent="0.3">
      <c r="A112" t="s">
        <v>389</v>
      </c>
      <c r="B112">
        <v>184</v>
      </c>
      <c r="C112" t="s">
        <v>390</v>
      </c>
      <c r="D112">
        <v>34293771</v>
      </c>
      <c r="E112" t="s">
        <v>131</v>
      </c>
      <c r="F112" t="s">
        <v>391</v>
      </c>
      <c r="G112" t="s">
        <v>27</v>
      </c>
      <c r="H112" t="s">
        <v>28</v>
      </c>
      <c r="I112">
        <v>150000000</v>
      </c>
      <c r="J112">
        <v>2001</v>
      </c>
      <c r="K112">
        <v>82</v>
      </c>
      <c r="L112">
        <v>6.3</v>
      </c>
      <c r="M112">
        <v>2.35</v>
      </c>
      <c r="N112">
        <v>11000</v>
      </c>
      <c r="P112" t="s">
        <v>30</v>
      </c>
      <c r="Q112" t="s">
        <v>53</v>
      </c>
      <c r="R112" t="s">
        <v>31</v>
      </c>
      <c r="S112" t="s">
        <v>89</v>
      </c>
      <c r="T112" t="s">
        <v>31</v>
      </c>
    </row>
    <row r="113" spans="1:20" x14ac:dyDescent="0.3">
      <c r="A113" t="s">
        <v>169</v>
      </c>
      <c r="B113">
        <v>144</v>
      </c>
      <c r="C113" t="s">
        <v>392</v>
      </c>
      <c r="D113">
        <v>292000866</v>
      </c>
      <c r="E113" t="s">
        <v>393</v>
      </c>
      <c r="F113" t="s">
        <v>394</v>
      </c>
      <c r="G113" t="s">
        <v>27</v>
      </c>
      <c r="H113" t="s">
        <v>28</v>
      </c>
      <c r="I113">
        <v>150000000</v>
      </c>
      <c r="J113">
        <v>2007</v>
      </c>
      <c r="K113">
        <v>961</v>
      </c>
      <c r="L113">
        <v>6.1</v>
      </c>
      <c r="M113">
        <v>2.35</v>
      </c>
      <c r="N113">
        <v>0</v>
      </c>
      <c r="P113" t="s">
        <v>29</v>
      </c>
      <c r="Q113" t="s">
        <v>30</v>
      </c>
      <c r="R113" t="s">
        <v>63</v>
      </c>
      <c r="S113" t="s">
        <v>39</v>
      </c>
      <c r="T113" t="s">
        <v>39</v>
      </c>
    </row>
    <row r="114" spans="1:20" x14ac:dyDescent="0.3">
      <c r="A114" t="s">
        <v>169</v>
      </c>
      <c r="B114">
        <v>206</v>
      </c>
      <c r="C114" t="s">
        <v>395</v>
      </c>
      <c r="D114">
        <v>289994397</v>
      </c>
      <c r="E114" t="s">
        <v>61</v>
      </c>
      <c r="F114" t="s">
        <v>396</v>
      </c>
      <c r="G114" t="s">
        <v>27</v>
      </c>
      <c r="H114" t="s">
        <v>397</v>
      </c>
      <c r="I114">
        <v>150000000</v>
      </c>
      <c r="J114">
        <v>2004</v>
      </c>
      <c r="K114">
        <v>599</v>
      </c>
      <c r="L114">
        <v>7.1</v>
      </c>
      <c r="M114">
        <v>2.35</v>
      </c>
      <c r="N114">
        <v>8000</v>
      </c>
      <c r="P114" t="s">
        <v>29</v>
      </c>
      <c r="Q114" t="s">
        <v>30</v>
      </c>
      <c r="R114" t="s">
        <v>31</v>
      </c>
      <c r="S114" t="s">
        <v>32</v>
      </c>
      <c r="T114" t="s">
        <v>33</v>
      </c>
    </row>
    <row r="115" spans="1:20" x14ac:dyDescent="0.3">
      <c r="A115" t="s">
        <v>398</v>
      </c>
      <c r="B115">
        <v>138</v>
      </c>
      <c r="C115" t="s">
        <v>399</v>
      </c>
      <c r="D115">
        <v>227946274</v>
      </c>
      <c r="E115" t="s">
        <v>400</v>
      </c>
      <c r="F115" t="s">
        <v>401</v>
      </c>
      <c r="G115" t="s">
        <v>27</v>
      </c>
      <c r="H115" t="s">
        <v>46</v>
      </c>
      <c r="I115">
        <v>150000000</v>
      </c>
      <c r="J115">
        <v>2007</v>
      </c>
      <c r="K115">
        <v>11000</v>
      </c>
      <c r="L115">
        <v>5.5</v>
      </c>
      <c r="M115">
        <v>2.35</v>
      </c>
      <c r="N115">
        <v>0</v>
      </c>
      <c r="P115" t="s">
        <v>29</v>
      </c>
      <c r="Q115" t="s">
        <v>39</v>
      </c>
      <c r="R115" t="s">
        <v>32</v>
      </c>
      <c r="S115" t="s">
        <v>47</v>
      </c>
      <c r="T115" t="s">
        <v>32</v>
      </c>
    </row>
    <row r="116" spans="1:20" x14ac:dyDescent="0.3">
      <c r="A116" t="s">
        <v>77</v>
      </c>
      <c r="B116">
        <v>157</v>
      </c>
      <c r="C116" t="s">
        <v>78</v>
      </c>
      <c r="D116">
        <v>256386216</v>
      </c>
      <c r="E116" t="s">
        <v>79</v>
      </c>
      <c r="F116" t="s">
        <v>402</v>
      </c>
      <c r="G116" t="s">
        <v>27</v>
      </c>
      <c r="H116" t="s">
        <v>46</v>
      </c>
      <c r="I116">
        <v>150000000</v>
      </c>
      <c r="J116">
        <v>2005</v>
      </c>
      <c r="K116">
        <v>11000</v>
      </c>
      <c r="L116">
        <v>7.5</v>
      </c>
      <c r="M116">
        <v>2.35</v>
      </c>
      <c r="N116">
        <v>0</v>
      </c>
      <c r="P116" t="s">
        <v>30</v>
      </c>
      <c r="Q116" t="s">
        <v>39</v>
      </c>
      <c r="R116" t="s">
        <v>31</v>
      </c>
      <c r="S116" t="s">
        <v>40</v>
      </c>
      <c r="T116" t="s">
        <v>47</v>
      </c>
    </row>
    <row r="117" spans="1:20" x14ac:dyDescent="0.3">
      <c r="A117" t="s">
        <v>210</v>
      </c>
      <c r="B117">
        <v>102</v>
      </c>
      <c r="C117" t="s">
        <v>78</v>
      </c>
      <c r="D117">
        <v>206456431</v>
      </c>
      <c r="E117" t="s">
        <v>79</v>
      </c>
      <c r="F117" t="s">
        <v>403</v>
      </c>
      <c r="G117" t="s">
        <v>27</v>
      </c>
      <c r="H117" t="s">
        <v>28</v>
      </c>
      <c r="I117">
        <v>150000000</v>
      </c>
      <c r="J117">
        <v>2008</v>
      </c>
      <c r="K117">
        <v>11000</v>
      </c>
      <c r="L117">
        <v>7.6</v>
      </c>
      <c r="M117">
        <v>2.35</v>
      </c>
      <c r="N117">
        <v>0</v>
      </c>
      <c r="P117" t="s">
        <v>30</v>
      </c>
      <c r="Q117" t="s">
        <v>53</v>
      </c>
      <c r="R117" t="s">
        <v>63</v>
      </c>
      <c r="S117" t="s">
        <v>40</v>
      </c>
      <c r="T117" t="s">
        <v>40</v>
      </c>
    </row>
    <row r="118" spans="1:20" x14ac:dyDescent="0.3">
      <c r="A118" t="s">
        <v>143</v>
      </c>
      <c r="B118">
        <v>104</v>
      </c>
      <c r="C118" t="s">
        <v>404</v>
      </c>
      <c r="D118">
        <v>206435493</v>
      </c>
      <c r="E118" t="s">
        <v>405</v>
      </c>
      <c r="F118" t="s">
        <v>406</v>
      </c>
      <c r="G118" t="s">
        <v>27</v>
      </c>
      <c r="H118" t="s">
        <v>28</v>
      </c>
      <c r="I118">
        <v>150000000</v>
      </c>
      <c r="J118">
        <v>2007</v>
      </c>
      <c r="K118">
        <v>9000</v>
      </c>
      <c r="L118">
        <v>6.4</v>
      </c>
      <c r="M118">
        <v>1.85</v>
      </c>
      <c r="N118">
        <v>0</v>
      </c>
      <c r="P118" t="s">
        <v>29</v>
      </c>
      <c r="Q118" t="s">
        <v>89</v>
      </c>
      <c r="R118" t="s">
        <v>58</v>
      </c>
      <c r="S118" t="s">
        <v>40</v>
      </c>
      <c r="T118" t="s">
        <v>32</v>
      </c>
    </row>
    <row r="119" spans="1:20" x14ac:dyDescent="0.3">
      <c r="A119" t="s">
        <v>367</v>
      </c>
      <c r="B119">
        <v>115</v>
      </c>
      <c r="C119" t="s">
        <v>407</v>
      </c>
      <c r="D119">
        <v>205343774</v>
      </c>
      <c r="E119" t="s">
        <v>408</v>
      </c>
      <c r="F119" t="s">
        <v>409</v>
      </c>
      <c r="G119" t="s">
        <v>27</v>
      </c>
      <c r="H119" t="s">
        <v>28</v>
      </c>
      <c r="I119">
        <v>150000000</v>
      </c>
      <c r="J119">
        <v>2005</v>
      </c>
      <c r="K119">
        <v>1000</v>
      </c>
      <c r="L119">
        <v>7.2</v>
      </c>
      <c r="M119">
        <v>2.35</v>
      </c>
      <c r="N119">
        <v>11000</v>
      </c>
      <c r="P119" t="s">
        <v>53</v>
      </c>
      <c r="Q119" t="s">
        <v>63</v>
      </c>
      <c r="R119" t="s">
        <v>31</v>
      </c>
      <c r="S119" t="s">
        <v>76</v>
      </c>
      <c r="T119" t="s">
        <v>32</v>
      </c>
    </row>
    <row r="120" spans="1:20" x14ac:dyDescent="0.3">
      <c r="A120" t="s">
        <v>157</v>
      </c>
      <c r="B120">
        <v>111</v>
      </c>
      <c r="C120" t="s">
        <v>263</v>
      </c>
      <c r="D120">
        <v>179982968</v>
      </c>
      <c r="E120" t="s">
        <v>410</v>
      </c>
      <c r="F120" t="s">
        <v>411</v>
      </c>
      <c r="G120" t="s">
        <v>27</v>
      </c>
      <c r="H120" t="s">
        <v>28</v>
      </c>
      <c r="I120">
        <v>150000000</v>
      </c>
      <c r="J120">
        <v>2007</v>
      </c>
      <c r="K120">
        <v>16000</v>
      </c>
      <c r="L120">
        <v>6.7</v>
      </c>
      <c r="M120">
        <v>2.35</v>
      </c>
      <c r="N120">
        <v>0</v>
      </c>
      <c r="P120" t="s">
        <v>30</v>
      </c>
      <c r="Q120" t="s">
        <v>63</v>
      </c>
      <c r="R120" t="s">
        <v>89</v>
      </c>
      <c r="S120" t="s">
        <v>39</v>
      </c>
      <c r="T120" t="s">
        <v>40</v>
      </c>
    </row>
    <row r="121" spans="1:20" x14ac:dyDescent="0.3">
      <c r="A121" t="s">
        <v>321</v>
      </c>
      <c r="B121">
        <v>128</v>
      </c>
      <c r="C121" t="s">
        <v>187</v>
      </c>
      <c r="D121">
        <v>177243721</v>
      </c>
      <c r="E121" t="s">
        <v>412</v>
      </c>
      <c r="F121" t="s">
        <v>413</v>
      </c>
      <c r="G121" t="s">
        <v>27</v>
      </c>
      <c r="H121" t="s">
        <v>28</v>
      </c>
      <c r="I121">
        <v>150000000</v>
      </c>
      <c r="J121">
        <v>2005</v>
      </c>
      <c r="K121">
        <v>1000</v>
      </c>
      <c r="L121">
        <v>8</v>
      </c>
      <c r="M121">
        <v>1.85</v>
      </c>
      <c r="N121">
        <v>10000</v>
      </c>
      <c r="P121" t="s">
        <v>58</v>
      </c>
      <c r="Q121" t="s">
        <v>30</v>
      </c>
      <c r="R121" t="s">
        <v>40</v>
      </c>
      <c r="S121" t="s">
        <v>40</v>
      </c>
      <c r="T121" t="s">
        <v>31</v>
      </c>
    </row>
    <row r="122" spans="1:20" x14ac:dyDescent="0.3">
      <c r="A122" t="s">
        <v>49</v>
      </c>
      <c r="B122">
        <v>89</v>
      </c>
      <c r="C122" t="s">
        <v>414</v>
      </c>
      <c r="D122">
        <v>179883016</v>
      </c>
      <c r="E122" t="s">
        <v>92</v>
      </c>
      <c r="F122" t="s">
        <v>415</v>
      </c>
      <c r="G122" t="s">
        <v>27</v>
      </c>
      <c r="H122" t="s">
        <v>28</v>
      </c>
      <c r="I122">
        <v>150000000</v>
      </c>
      <c r="J122">
        <v>2008</v>
      </c>
      <c r="K122">
        <v>14000</v>
      </c>
      <c r="L122">
        <v>8.3000000000000007</v>
      </c>
      <c r="M122">
        <v>2.35</v>
      </c>
      <c r="N122">
        <v>15000</v>
      </c>
      <c r="P122" t="s">
        <v>29</v>
      </c>
      <c r="Q122" t="s">
        <v>30</v>
      </c>
      <c r="R122" t="s">
        <v>89</v>
      </c>
      <c r="S122" t="s">
        <v>40</v>
      </c>
      <c r="T122" t="s">
        <v>57</v>
      </c>
    </row>
    <row r="123" spans="1:20" x14ac:dyDescent="0.3">
      <c r="A123" t="s">
        <v>416</v>
      </c>
      <c r="B123">
        <v>105</v>
      </c>
      <c r="C123" t="s">
        <v>417</v>
      </c>
      <c r="D123">
        <v>139259759</v>
      </c>
      <c r="E123" t="s">
        <v>418</v>
      </c>
      <c r="F123" t="s">
        <v>419</v>
      </c>
      <c r="G123" t="s">
        <v>27</v>
      </c>
      <c r="H123" t="s">
        <v>28</v>
      </c>
      <c r="I123">
        <v>150000000</v>
      </c>
      <c r="J123">
        <v>2009</v>
      </c>
      <c r="K123">
        <v>851</v>
      </c>
      <c r="L123">
        <v>6.7</v>
      </c>
      <c r="M123">
        <v>2.35</v>
      </c>
      <c r="N123">
        <v>0</v>
      </c>
      <c r="P123" t="s">
        <v>29</v>
      </c>
      <c r="Q123" t="s">
        <v>63</v>
      </c>
      <c r="R123" t="s">
        <v>53</v>
      </c>
      <c r="S123" t="s">
        <v>40</v>
      </c>
      <c r="T123" t="s">
        <v>31</v>
      </c>
    </row>
    <row r="124" spans="1:20" x14ac:dyDescent="0.3">
      <c r="A124" t="s">
        <v>420</v>
      </c>
      <c r="B124">
        <v>119</v>
      </c>
      <c r="C124" t="s">
        <v>421</v>
      </c>
      <c r="D124">
        <v>400736600</v>
      </c>
      <c r="E124" t="s">
        <v>410</v>
      </c>
      <c r="F124" t="s">
        <v>422</v>
      </c>
      <c r="G124" t="s">
        <v>27</v>
      </c>
      <c r="H124" t="s">
        <v>28</v>
      </c>
      <c r="I124">
        <v>150000000</v>
      </c>
      <c r="J124">
        <v>2009</v>
      </c>
      <c r="K124">
        <v>3000</v>
      </c>
      <c r="L124">
        <v>5.9</v>
      </c>
      <c r="M124">
        <v>2.35</v>
      </c>
      <c r="N124">
        <v>2000</v>
      </c>
      <c r="P124" t="s">
        <v>30</v>
      </c>
      <c r="Q124" t="s">
        <v>30</v>
      </c>
      <c r="R124" t="s">
        <v>63</v>
      </c>
      <c r="S124" t="s">
        <v>32</v>
      </c>
      <c r="T124" t="s">
        <v>40</v>
      </c>
    </row>
    <row r="125" spans="1:20" x14ac:dyDescent="0.3">
      <c r="A125" t="s">
        <v>423</v>
      </c>
      <c r="B125">
        <v>129</v>
      </c>
      <c r="C125" t="s">
        <v>424</v>
      </c>
      <c r="D125">
        <v>281492479</v>
      </c>
      <c r="E125" t="s">
        <v>163</v>
      </c>
      <c r="F125" t="s">
        <v>425</v>
      </c>
      <c r="G125" t="s">
        <v>27</v>
      </c>
      <c r="H125" t="s">
        <v>206</v>
      </c>
      <c r="I125">
        <v>170000000</v>
      </c>
      <c r="J125">
        <v>2003</v>
      </c>
      <c r="K125">
        <v>16000</v>
      </c>
      <c r="L125">
        <v>6.7</v>
      </c>
      <c r="M125">
        <v>2.2400000000000002</v>
      </c>
      <c r="N125">
        <v>0</v>
      </c>
      <c r="P125" t="s">
        <v>29</v>
      </c>
      <c r="Q125" t="s">
        <v>32</v>
      </c>
      <c r="R125" t="s">
        <v>58</v>
      </c>
      <c r="S125" t="s">
        <v>32</v>
      </c>
      <c r="T125" t="s">
        <v>40</v>
      </c>
    </row>
    <row r="126" spans="1:20" x14ac:dyDescent="0.3">
      <c r="A126" t="s">
        <v>242</v>
      </c>
      <c r="B126">
        <v>102</v>
      </c>
      <c r="C126" t="s">
        <v>426</v>
      </c>
      <c r="D126">
        <v>206360018</v>
      </c>
      <c r="E126" t="s">
        <v>343</v>
      </c>
      <c r="F126" t="s">
        <v>427</v>
      </c>
      <c r="G126" t="s">
        <v>27</v>
      </c>
      <c r="H126" t="s">
        <v>28</v>
      </c>
      <c r="I126">
        <v>150000000</v>
      </c>
      <c r="J126">
        <v>2013</v>
      </c>
      <c r="K126">
        <v>269</v>
      </c>
      <c r="L126">
        <v>6.7</v>
      </c>
      <c r="M126">
        <v>2.35</v>
      </c>
      <c r="N126">
        <v>0</v>
      </c>
      <c r="P126" t="s">
        <v>29</v>
      </c>
      <c r="Q126" t="s">
        <v>58</v>
      </c>
      <c r="R126" t="s">
        <v>39</v>
      </c>
      <c r="S126" t="s">
        <v>32</v>
      </c>
      <c r="T126" t="s">
        <v>105</v>
      </c>
    </row>
    <row r="127" spans="1:20" x14ac:dyDescent="0.3">
      <c r="A127" t="s">
        <v>428</v>
      </c>
      <c r="B127">
        <v>138</v>
      </c>
      <c r="C127" t="s">
        <v>429</v>
      </c>
      <c r="D127">
        <v>153629485</v>
      </c>
      <c r="E127" t="s">
        <v>430</v>
      </c>
      <c r="F127" t="s">
        <v>431</v>
      </c>
      <c r="G127" t="s">
        <v>27</v>
      </c>
      <c r="H127" t="s">
        <v>28</v>
      </c>
      <c r="I127">
        <v>150000000</v>
      </c>
      <c r="J127">
        <v>2003</v>
      </c>
      <c r="K127">
        <v>523</v>
      </c>
      <c r="L127">
        <v>7.6</v>
      </c>
      <c r="M127">
        <v>2.35</v>
      </c>
      <c r="N127">
        <v>58000</v>
      </c>
      <c r="P127" t="s">
        <v>30</v>
      </c>
      <c r="Q127" t="s">
        <v>32</v>
      </c>
      <c r="R127" t="s">
        <v>40</v>
      </c>
      <c r="S127" t="s">
        <v>39</v>
      </c>
      <c r="T127" t="s">
        <v>48</v>
      </c>
    </row>
    <row r="128" spans="1:20" x14ac:dyDescent="0.3">
      <c r="A128" t="s">
        <v>242</v>
      </c>
      <c r="B128">
        <v>112</v>
      </c>
      <c r="C128" t="s">
        <v>432</v>
      </c>
      <c r="D128">
        <v>133375846</v>
      </c>
      <c r="E128" t="s">
        <v>343</v>
      </c>
      <c r="F128" t="s">
        <v>433</v>
      </c>
      <c r="G128" t="s">
        <v>27</v>
      </c>
      <c r="H128" t="s">
        <v>28</v>
      </c>
      <c r="I128">
        <v>150000000</v>
      </c>
      <c r="J128">
        <v>2013</v>
      </c>
      <c r="K128">
        <v>198</v>
      </c>
      <c r="L128">
        <v>7.2</v>
      </c>
      <c r="M128">
        <v>2.35</v>
      </c>
      <c r="N128">
        <v>0</v>
      </c>
      <c r="P128" t="s">
        <v>29</v>
      </c>
      <c r="Q128" t="s">
        <v>30</v>
      </c>
      <c r="R128" t="s">
        <v>40</v>
      </c>
      <c r="S128" t="s">
        <v>40</v>
      </c>
      <c r="T128" t="s">
        <v>48</v>
      </c>
    </row>
    <row r="129" spans="1:20" x14ac:dyDescent="0.3">
      <c r="A129" t="s">
        <v>386</v>
      </c>
      <c r="B129">
        <v>120</v>
      </c>
      <c r="C129" t="s">
        <v>434</v>
      </c>
      <c r="D129">
        <v>181015141</v>
      </c>
      <c r="E129" t="s">
        <v>37</v>
      </c>
      <c r="F129" t="s">
        <v>435</v>
      </c>
      <c r="G129" t="s">
        <v>27</v>
      </c>
      <c r="H129" t="s">
        <v>206</v>
      </c>
      <c r="I129">
        <v>150000000</v>
      </c>
      <c r="J129">
        <v>2015</v>
      </c>
      <c r="K129">
        <v>20000</v>
      </c>
      <c r="L129">
        <v>7.1</v>
      </c>
      <c r="M129">
        <v>2.35</v>
      </c>
      <c r="N129">
        <v>63000</v>
      </c>
      <c r="P129" t="s">
        <v>29</v>
      </c>
      <c r="Q129" t="s">
        <v>30</v>
      </c>
      <c r="R129" t="s">
        <v>58</v>
      </c>
      <c r="S129" t="s">
        <v>32</v>
      </c>
      <c r="T129" t="s">
        <v>76</v>
      </c>
    </row>
    <row r="130" spans="1:20" x14ac:dyDescent="0.3">
      <c r="A130" t="s">
        <v>436</v>
      </c>
      <c r="B130">
        <v>146</v>
      </c>
      <c r="C130" t="s">
        <v>404</v>
      </c>
      <c r="D130">
        <v>114053579</v>
      </c>
      <c r="E130" t="s">
        <v>145</v>
      </c>
      <c r="F130" t="s">
        <v>437</v>
      </c>
      <c r="G130" t="s">
        <v>27</v>
      </c>
      <c r="H130" t="s">
        <v>28</v>
      </c>
      <c r="I130">
        <v>150000000</v>
      </c>
      <c r="J130">
        <v>2009</v>
      </c>
      <c r="K130">
        <v>9000</v>
      </c>
      <c r="L130">
        <v>8.1</v>
      </c>
      <c r="M130">
        <v>2.35</v>
      </c>
      <c r="N130">
        <v>191000</v>
      </c>
      <c r="P130" t="s">
        <v>29</v>
      </c>
      <c r="Q130" t="s">
        <v>40</v>
      </c>
      <c r="R130" t="s">
        <v>63</v>
      </c>
      <c r="S130" t="s">
        <v>39</v>
      </c>
      <c r="T130" t="s">
        <v>33</v>
      </c>
    </row>
    <row r="131" spans="1:20" x14ac:dyDescent="0.3">
      <c r="A131" t="s">
        <v>438</v>
      </c>
      <c r="B131">
        <v>115</v>
      </c>
      <c r="C131" t="s">
        <v>439</v>
      </c>
      <c r="D131">
        <v>119420252</v>
      </c>
      <c r="E131" t="s">
        <v>440</v>
      </c>
      <c r="F131" t="s">
        <v>441</v>
      </c>
      <c r="G131" t="s">
        <v>27</v>
      </c>
      <c r="H131" t="s">
        <v>28</v>
      </c>
      <c r="I131">
        <v>150000000</v>
      </c>
      <c r="J131">
        <v>2011</v>
      </c>
      <c r="K131">
        <v>745</v>
      </c>
      <c r="L131">
        <v>6.7</v>
      </c>
      <c r="M131">
        <v>1.85</v>
      </c>
      <c r="N131">
        <v>0</v>
      </c>
      <c r="P131" t="s">
        <v>47</v>
      </c>
      <c r="Q131" t="s">
        <v>30</v>
      </c>
      <c r="R131" t="s">
        <v>31</v>
      </c>
      <c r="S131" t="s">
        <v>31</v>
      </c>
      <c r="T131" t="s">
        <v>40</v>
      </c>
    </row>
    <row r="132" spans="1:20" x14ac:dyDescent="0.3">
      <c r="A132" t="s">
        <v>442</v>
      </c>
      <c r="B132">
        <v>96</v>
      </c>
      <c r="C132" t="s">
        <v>434</v>
      </c>
      <c r="D132">
        <v>83640426</v>
      </c>
      <c r="E132" t="s">
        <v>37</v>
      </c>
      <c r="F132" t="s">
        <v>443</v>
      </c>
      <c r="G132" t="s">
        <v>27</v>
      </c>
      <c r="H132" t="s">
        <v>28</v>
      </c>
      <c r="I132">
        <v>100000000</v>
      </c>
      <c r="J132">
        <v>2008</v>
      </c>
      <c r="K132">
        <v>20000</v>
      </c>
      <c r="L132">
        <v>7</v>
      </c>
      <c r="M132">
        <v>2.35</v>
      </c>
      <c r="N132">
        <v>63000</v>
      </c>
      <c r="P132" t="s">
        <v>29</v>
      </c>
      <c r="Q132" t="s">
        <v>58</v>
      </c>
      <c r="R132" t="s">
        <v>63</v>
      </c>
      <c r="S132" t="s">
        <v>31</v>
      </c>
      <c r="T132" t="s">
        <v>40</v>
      </c>
    </row>
    <row r="133" spans="1:20" x14ac:dyDescent="0.3">
      <c r="A133" t="s">
        <v>444</v>
      </c>
      <c r="B133">
        <v>88</v>
      </c>
      <c r="C133" t="s">
        <v>445</v>
      </c>
      <c r="D133">
        <v>79711678</v>
      </c>
      <c r="E133" t="s">
        <v>446</v>
      </c>
      <c r="F133" t="s">
        <v>447</v>
      </c>
      <c r="G133" t="s">
        <v>27</v>
      </c>
      <c r="H133" t="s">
        <v>28</v>
      </c>
      <c r="I133">
        <v>150000000</v>
      </c>
      <c r="J133">
        <v>2009</v>
      </c>
      <c r="K133">
        <v>759</v>
      </c>
      <c r="L133">
        <v>6.9</v>
      </c>
      <c r="M133">
        <v>1.85</v>
      </c>
      <c r="N133">
        <v>0</v>
      </c>
      <c r="P133" t="s">
        <v>30</v>
      </c>
      <c r="Q133" t="s">
        <v>30</v>
      </c>
      <c r="R133" t="s">
        <v>63</v>
      </c>
      <c r="S133" t="s">
        <v>32</v>
      </c>
      <c r="T133" t="s">
        <v>40</v>
      </c>
    </row>
    <row r="134" spans="1:20" x14ac:dyDescent="0.3">
      <c r="A134" t="s">
        <v>448</v>
      </c>
      <c r="B134">
        <v>99</v>
      </c>
      <c r="C134" t="s">
        <v>449</v>
      </c>
      <c r="D134">
        <v>195000874</v>
      </c>
      <c r="E134" t="s">
        <v>450</v>
      </c>
      <c r="F134" t="s">
        <v>451</v>
      </c>
      <c r="G134" t="s">
        <v>27</v>
      </c>
      <c r="H134" t="s">
        <v>28</v>
      </c>
      <c r="I134">
        <v>150000000</v>
      </c>
      <c r="J134">
        <v>2012</v>
      </c>
      <c r="K134">
        <v>607</v>
      </c>
      <c r="L134">
        <v>5.0999999999999996</v>
      </c>
      <c r="M134">
        <v>1.85</v>
      </c>
      <c r="N134">
        <v>0</v>
      </c>
      <c r="P134" t="s">
        <v>29</v>
      </c>
      <c r="Q134" t="s">
        <v>30</v>
      </c>
      <c r="R134" t="s">
        <v>40</v>
      </c>
      <c r="S134" t="s">
        <v>40</v>
      </c>
      <c r="T134" t="s">
        <v>40</v>
      </c>
    </row>
    <row r="135" spans="1:20" x14ac:dyDescent="0.3">
      <c r="A135" t="s">
        <v>452</v>
      </c>
      <c r="B135">
        <v>113</v>
      </c>
      <c r="C135" t="s">
        <v>453</v>
      </c>
      <c r="D135">
        <v>61937495</v>
      </c>
      <c r="E135" t="s">
        <v>37</v>
      </c>
      <c r="F135" t="s">
        <v>454</v>
      </c>
      <c r="G135" t="s">
        <v>27</v>
      </c>
      <c r="H135" t="s">
        <v>28</v>
      </c>
      <c r="I135">
        <v>180000000</v>
      </c>
      <c r="J135">
        <v>2012</v>
      </c>
      <c r="K135">
        <v>897</v>
      </c>
      <c r="L135">
        <v>5.8</v>
      </c>
      <c r="M135">
        <v>2.35</v>
      </c>
      <c r="N135">
        <v>19000</v>
      </c>
      <c r="P135" t="s">
        <v>29</v>
      </c>
      <c r="Q135" t="s">
        <v>31</v>
      </c>
      <c r="R135" t="s">
        <v>31</v>
      </c>
      <c r="S135" t="s">
        <v>32</v>
      </c>
      <c r="T135" t="s">
        <v>40</v>
      </c>
    </row>
    <row r="136" spans="1:20" x14ac:dyDescent="0.3">
      <c r="A136" t="s">
        <v>157</v>
      </c>
      <c r="B136">
        <v>131</v>
      </c>
      <c r="C136" t="s">
        <v>455</v>
      </c>
      <c r="D136">
        <v>124051759</v>
      </c>
      <c r="E136" t="s">
        <v>456</v>
      </c>
      <c r="F136" t="s">
        <v>457</v>
      </c>
      <c r="G136" t="s">
        <v>27</v>
      </c>
      <c r="H136" t="s">
        <v>458</v>
      </c>
      <c r="I136">
        <v>150000000</v>
      </c>
      <c r="J136">
        <v>2015</v>
      </c>
      <c r="K136">
        <v>17000</v>
      </c>
      <c r="L136">
        <v>6.2</v>
      </c>
      <c r="M136">
        <v>1.85</v>
      </c>
      <c r="N136">
        <v>82000</v>
      </c>
      <c r="P136" t="s">
        <v>63</v>
      </c>
      <c r="Q136" t="s">
        <v>30</v>
      </c>
      <c r="R136" t="s">
        <v>32</v>
      </c>
      <c r="S136" t="s">
        <v>39</v>
      </c>
      <c r="T136" t="s">
        <v>32</v>
      </c>
    </row>
    <row r="137" spans="1:20" x14ac:dyDescent="0.3">
      <c r="A137" t="s">
        <v>459</v>
      </c>
      <c r="B137">
        <v>119</v>
      </c>
      <c r="C137" t="s">
        <v>460</v>
      </c>
      <c r="D137">
        <v>126597121</v>
      </c>
      <c r="E137" t="s">
        <v>44</v>
      </c>
      <c r="F137" t="s">
        <v>461</v>
      </c>
      <c r="G137" t="s">
        <v>27</v>
      </c>
      <c r="H137" t="s">
        <v>28</v>
      </c>
      <c r="I137">
        <v>150000000</v>
      </c>
      <c r="J137">
        <v>2010</v>
      </c>
      <c r="K137">
        <v>10000</v>
      </c>
      <c r="L137">
        <v>7.4</v>
      </c>
      <c r="M137">
        <v>2.35</v>
      </c>
      <c r="N137">
        <v>47000</v>
      </c>
      <c r="P137" t="s">
        <v>29</v>
      </c>
      <c r="Q137" t="s">
        <v>31</v>
      </c>
      <c r="R137" t="s">
        <v>63</v>
      </c>
      <c r="S137" t="s">
        <v>40</v>
      </c>
      <c r="T137" t="s">
        <v>40</v>
      </c>
    </row>
    <row r="138" spans="1:20" x14ac:dyDescent="0.3">
      <c r="A138" t="s">
        <v>462</v>
      </c>
      <c r="B138">
        <v>110</v>
      </c>
      <c r="C138" t="s">
        <v>463</v>
      </c>
      <c r="D138">
        <v>165230261</v>
      </c>
      <c r="E138" t="s">
        <v>464</v>
      </c>
      <c r="F138" t="s">
        <v>465</v>
      </c>
      <c r="G138" t="s">
        <v>27</v>
      </c>
      <c r="H138" t="s">
        <v>28</v>
      </c>
      <c r="I138">
        <v>150000000</v>
      </c>
      <c r="J138">
        <v>2016</v>
      </c>
      <c r="K138">
        <v>490</v>
      </c>
      <c r="L138">
        <v>5.8</v>
      </c>
      <c r="M138">
        <v>1.85</v>
      </c>
      <c r="N138">
        <v>0</v>
      </c>
      <c r="P138" t="s">
        <v>53</v>
      </c>
      <c r="Q138" t="s">
        <v>30</v>
      </c>
      <c r="R138" t="s">
        <v>58</v>
      </c>
      <c r="S138" t="s">
        <v>48</v>
      </c>
      <c r="T138" t="s">
        <v>31</v>
      </c>
    </row>
    <row r="139" spans="1:20" x14ac:dyDescent="0.3">
      <c r="A139" t="s">
        <v>77</v>
      </c>
      <c r="B139">
        <v>91</v>
      </c>
      <c r="C139" t="s">
        <v>144</v>
      </c>
      <c r="D139">
        <v>131564731</v>
      </c>
      <c r="E139" t="s">
        <v>135</v>
      </c>
      <c r="F139" t="s">
        <v>244</v>
      </c>
      <c r="G139" t="s">
        <v>27</v>
      </c>
      <c r="H139" t="s">
        <v>28</v>
      </c>
      <c r="I139">
        <v>150000000</v>
      </c>
      <c r="J139">
        <v>2007</v>
      </c>
      <c r="K139">
        <v>10000</v>
      </c>
      <c r="L139">
        <v>6.6</v>
      </c>
      <c r="M139">
        <v>2.35</v>
      </c>
      <c r="N139">
        <v>29000</v>
      </c>
      <c r="P139" t="s">
        <v>29</v>
      </c>
      <c r="Q139" t="s">
        <v>58</v>
      </c>
      <c r="R139" t="s">
        <v>58</v>
      </c>
      <c r="S139" t="s">
        <v>34</v>
      </c>
      <c r="T139" t="s">
        <v>57</v>
      </c>
    </row>
    <row r="140" spans="1:20" x14ac:dyDescent="0.3">
      <c r="A140" t="s">
        <v>466</v>
      </c>
      <c r="B140">
        <v>90</v>
      </c>
      <c r="C140" t="s">
        <v>467</v>
      </c>
      <c r="D140">
        <v>133382309</v>
      </c>
      <c r="E140" t="s">
        <v>254</v>
      </c>
      <c r="F140" t="s">
        <v>468</v>
      </c>
      <c r="G140" t="s">
        <v>27</v>
      </c>
      <c r="H140" t="s">
        <v>28</v>
      </c>
      <c r="I140">
        <v>150000000</v>
      </c>
      <c r="J140">
        <v>2011</v>
      </c>
      <c r="K140">
        <v>852</v>
      </c>
      <c r="L140">
        <v>6.2</v>
      </c>
      <c r="M140">
        <v>2.35</v>
      </c>
      <c r="N140">
        <v>0</v>
      </c>
      <c r="P140" t="s">
        <v>30</v>
      </c>
      <c r="Q140" t="s">
        <v>30</v>
      </c>
      <c r="R140" t="s">
        <v>40</v>
      </c>
      <c r="S140" t="s">
        <v>31</v>
      </c>
      <c r="T140" t="s">
        <v>32</v>
      </c>
    </row>
    <row r="141" spans="1:20" x14ac:dyDescent="0.3">
      <c r="A141" t="s">
        <v>469</v>
      </c>
      <c r="B141">
        <v>103</v>
      </c>
      <c r="C141" t="s">
        <v>470</v>
      </c>
      <c r="D141">
        <v>73103784</v>
      </c>
      <c r="E141" t="s">
        <v>418</v>
      </c>
      <c r="F141" t="s">
        <v>471</v>
      </c>
      <c r="G141" t="s">
        <v>27</v>
      </c>
      <c r="H141" t="s">
        <v>28</v>
      </c>
      <c r="I141">
        <v>150000000</v>
      </c>
      <c r="J141">
        <v>2010</v>
      </c>
      <c r="K141">
        <v>10000</v>
      </c>
      <c r="L141">
        <v>7.3</v>
      </c>
      <c r="M141">
        <v>2.35</v>
      </c>
      <c r="N141">
        <v>20000</v>
      </c>
      <c r="P141" t="s">
        <v>29</v>
      </c>
      <c r="Q141" t="s">
        <v>30</v>
      </c>
      <c r="R141" t="s">
        <v>39</v>
      </c>
      <c r="S141" t="s">
        <v>32</v>
      </c>
      <c r="T141" t="s">
        <v>88</v>
      </c>
    </row>
    <row r="142" spans="1:20" x14ac:dyDescent="0.3">
      <c r="A142" t="s">
        <v>472</v>
      </c>
      <c r="B142">
        <v>124</v>
      </c>
      <c r="C142" t="s">
        <v>473</v>
      </c>
      <c r="D142">
        <v>21379315</v>
      </c>
      <c r="E142" t="s">
        <v>103</v>
      </c>
      <c r="F142" t="s">
        <v>474</v>
      </c>
      <c r="G142" t="s">
        <v>27</v>
      </c>
      <c r="H142" t="s">
        <v>28</v>
      </c>
      <c r="I142">
        <v>149000000</v>
      </c>
      <c r="J142">
        <v>2006</v>
      </c>
      <c r="K142">
        <v>756</v>
      </c>
      <c r="L142">
        <v>4.2</v>
      </c>
      <c r="M142">
        <v>2.35</v>
      </c>
      <c r="N142">
        <v>18000</v>
      </c>
      <c r="P142" t="s">
        <v>29</v>
      </c>
      <c r="Q142" t="s">
        <v>30</v>
      </c>
      <c r="R142" t="s">
        <v>68</v>
      </c>
      <c r="S142" t="s">
        <v>48</v>
      </c>
      <c r="T142" t="s">
        <v>88</v>
      </c>
    </row>
    <row r="143" spans="1:20" x14ac:dyDescent="0.3">
      <c r="A143" t="s">
        <v>201</v>
      </c>
      <c r="B143">
        <v>131</v>
      </c>
      <c r="C143" t="s">
        <v>475</v>
      </c>
      <c r="D143">
        <v>64459316</v>
      </c>
      <c r="E143" t="s">
        <v>44</v>
      </c>
      <c r="F143" t="s">
        <v>476</v>
      </c>
      <c r="G143" t="s">
        <v>27</v>
      </c>
      <c r="H143" t="s">
        <v>28</v>
      </c>
      <c r="I143">
        <v>150000000</v>
      </c>
      <c r="J143">
        <v>2013</v>
      </c>
      <c r="K143">
        <v>10000</v>
      </c>
      <c r="L143">
        <v>6.9</v>
      </c>
      <c r="M143">
        <v>2.35</v>
      </c>
      <c r="N143">
        <v>0</v>
      </c>
      <c r="P143" t="s">
        <v>29</v>
      </c>
      <c r="Q143" t="s">
        <v>53</v>
      </c>
      <c r="R143" t="s">
        <v>53</v>
      </c>
      <c r="S143" t="s">
        <v>39</v>
      </c>
      <c r="T143" t="s">
        <v>31</v>
      </c>
    </row>
    <row r="144" spans="1:20" x14ac:dyDescent="0.3">
      <c r="A144" t="s">
        <v>235</v>
      </c>
      <c r="B144">
        <v>88</v>
      </c>
      <c r="C144" t="s">
        <v>477</v>
      </c>
      <c r="D144">
        <v>34964818</v>
      </c>
      <c r="E144" t="s">
        <v>478</v>
      </c>
      <c r="F144" t="s">
        <v>479</v>
      </c>
      <c r="G144" t="s">
        <v>27</v>
      </c>
      <c r="H144" t="s">
        <v>28</v>
      </c>
      <c r="I144">
        <v>145000000</v>
      </c>
      <c r="J144">
        <v>2011</v>
      </c>
      <c r="K144">
        <v>551</v>
      </c>
      <c r="L144">
        <v>6.4</v>
      </c>
      <c r="M144">
        <v>1.85</v>
      </c>
      <c r="N144">
        <v>33000</v>
      </c>
      <c r="P144" t="s">
        <v>29</v>
      </c>
      <c r="Q144" t="s">
        <v>30</v>
      </c>
      <c r="R144" t="s">
        <v>32</v>
      </c>
      <c r="S144" t="s">
        <v>105</v>
      </c>
      <c r="T144" t="s">
        <v>32</v>
      </c>
    </row>
    <row r="145" spans="1:20" x14ac:dyDescent="0.3">
      <c r="A145" t="s">
        <v>480</v>
      </c>
      <c r="B145">
        <v>85</v>
      </c>
      <c r="C145" t="s">
        <v>481</v>
      </c>
      <c r="D145">
        <v>111505642</v>
      </c>
      <c r="E145" t="s">
        <v>258</v>
      </c>
      <c r="F145" t="s">
        <v>482</v>
      </c>
      <c r="G145" t="s">
        <v>27</v>
      </c>
      <c r="H145" t="s">
        <v>46</v>
      </c>
      <c r="I145">
        <v>175000000</v>
      </c>
      <c r="J145">
        <v>2006</v>
      </c>
      <c r="K145">
        <v>562</v>
      </c>
      <c r="L145">
        <v>5.4</v>
      </c>
      <c r="M145">
        <v>2.35</v>
      </c>
      <c r="N145">
        <v>0</v>
      </c>
      <c r="P145" t="s">
        <v>29</v>
      </c>
      <c r="Q145" t="s">
        <v>58</v>
      </c>
      <c r="R145" t="s">
        <v>31</v>
      </c>
      <c r="S145" t="s">
        <v>32</v>
      </c>
      <c r="T145" t="s">
        <v>39</v>
      </c>
    </row>
    <row r="146" spans="1:20" x14ac:dyDescent="0.3">
      <c r="A146" t="s">
        <v>483</v>
      </c>
      <c r="B146">
        <v>111</v>
      </c>
      <c r="C146" t="s">
        <v>137</v>
      </c>
      <c r="D146">
        <v>133228348</v>
      </c>
      <c r="E146" t="s">
        <v>254</v>
      </c>
      <c r="F146" t="s">
        <v>484</v>
      </c>
      <c r="G146" t="s">
        <v>27</v>
      </c>
      <c r="H146" t="s">
        <v>28</v>
      </c>
      <c r="I146">
        <v>145000000</v>
      </c>
      <c r="J146">
        <v>2015</v>
      </c>
      <c r="K146">
        <v>14000</v>
      </c>
      <c r="L146">
        <v>6.7</v>
      </c>
      <c r="M146">
        <v>1.85</v>
      </c>
      <c r="N146">
        <v>0</v>
      </c>
      <c r="P146" t="s">
        <v>30</v>
      </c>
      <c r="Q146" t="s">
        <v>39</v>
      </c>
      <c r="R146" t="s">
        <v>58</v>
      </c>
      <c r="S146" t="s">
        <v>57</v>
      </c>
      <c r="T146" t="s">
        <v>40</v>
      </c>
    </row>
    <row r="147" spans="1:20" x14ac:dyDescent="0.3">
      <c r="A147" t="s">
        <v>485</v>
      </c>
      <c r="B147">
        <v>92</v>
      </c>
      <c r="C147" t="s">
        <v>486</v>
      </c>
      <c r="D147">
        <v>216366733</v>
      </c>
      <c r="E147" t="s">
        <v>131</v>
      </c>
      <c r="F147" t="s">
        <v>487</v>
      </c>
      <c r="G147" t="s">
        <v>27</v>
      </c>
      <c r="H147" t="s">
        <v>28</v>
      </c>
      <c r="I147">
        <v>142000000</v>
      </c>
      <c r="J147">
        <v>2014</v>
      </c>
      <c r="K147">
        <v>548</v>
      </c>
      <c r="L147">
        <v>5.8</v>
      </c>
      <c r="M147">
        <v>2.35</v>
      </c>
      <c r="N147">
        <v>24000</v>
      </c>
      <c r="P147" t="s">
        <v>30</v>
      </c>
      <c r="Q147" t="s">
        <v>58</v>
      </c>
      <c r="R147" t="s">
        <v>31</v>
      </c>
      <c r="S147" t="s">
        <v>39</v>
      </c>
      <c r="T147" t="s">
        <v>31</v>
      </c>
    </row>
    <row r="148" spans="1:20" x14ac:dyDescent="0.3">
      <c r="A148" t="s">
        <v>488</v>
      </c>
      <c r="B148">
        <v>196</v>
      </c>
      <c r="C148" t="s">
        <v>489</v>
      </c>
      <c r="D148">
        <v>160201106</v>
      </c>
      <c r="E148" t="s">
        <v>331</v>
      </c>
      <c r="F148" t="s">
        <v>490</v>
      </c>
      <c r="G148" t="s">
        <v>27</v>
      </c>
      <c r="H148" t="s">
        <v>28</v>
      </c>
      <c r="I148">
        <v>144000000</v>
      </c>
      <c r="J148">
        <v>2004</v>
      </c>
      <c r="K148">
        <v>1000</v>
      </c>
      <c r="L148">
        <v>6.9</v>
      </c>
      <c r="M148">
        <v>1.85</v>
      </c>
      <c r="N148">
        <v>11000</v>
      </c>
      <c r="P148" t="s">
        <v>30</v>
      </c>
      <c r="Q148" t="s">
        <v>58</v>
      </c>
      <c r="R148" t="s">
        <v>32</v>
      </c>
      <c r="S148" t="s">
        <v>40</v>
      </c>
      <c r="T148" t="s">
        <v>31</v>
      </c>
    </row>
    <row r="149" spans="1:20" x14ac:dyDescent="0.3">
      <c r="A149" t="s">
        <v>374</v>
      </c>
      <c r="B149">
        <v>93</v>
      </c>
      <c r="C149" t="s">
        <v>36</v>
      </c>
      <c r="D149">
        <v>118099659</v>
      </c>
      <c r="E149" t="s">
        <v>30</v>
      </c>
      <c r="F149" t="s">
        <v>491</v>
      </c>
      <c r="G149" t="s">
        <v>27</v>
      </c>
      <c r="H149" t="s">
        <v>28</v>
      </c>
      <c r="I149">
        <v>140000000</v>
      </c>
      <c r="J149">
        <v>2012</v>
      </c>
      <c r="K149">
        <v>5000</v>
      </c>
      <c r="L149">
        <v>7.2</v>
      </c>
      <c r="M149">
        <v>2.35</v>
      </c>
      <c r="N149">
        <v>0</v>
      </c>
      <c r="P149" t="s">
        <v>30</v>
      </c>
      <c r="Q149" t="s">
        <v>30</v>
      </c>
      <c r="R149" t="s">
        <v>47</v>
      </c>
      <c r="S149" t="s">
        <v>31</v>
      </c>
      <c r="T149" t="s">
        <v>40</v>
      </c>
    </row>
    <row r="150" spans="1:20" x14ac:dyDescent="0.3">
      <c r="A150" t="s">
        <v>416</v>
      </c>
      <c r="B150">
        <v>133</v>
      </c>
      <c r="C150" t="s">
        <v>492</v>
      </c>
      <c r="D150">
        <v>201573391</v>
      </c>
      <c r="E150" t="s">
        <v>254</v>
      </c>
      <c r="F150" t="s">
        <v>493</v>
      </c>
      <c r="G150" t="s">
        <v>27</v>
      </c>
      <c r="H150" t="s">
        <v>46</v>
      </c>
      <c r="I150">
        <v>140000000</v>
      </c>
      <c r="J150">
        <v>2002</v>
      </c>
      <c r="K150">
        <v>770</v>
      </c>
      <c r="L150">
        <v>6.9</v>
      </c>
      <c r="M150">
        <v>2.35</v>
      </c>
      <c r="N150">
        <v>17000</v>
      </c>
      <c r="P150" t="s">
        <v>30</v>
      </c>
      <c r="Q150" t="s">
        <v>63</v>
      </c>
      <c r="R150" t="s">
        <v>40</v>
      </c>
      <c r="S150" t="s">
        <v>31</v>
      </c>
      <c r="T150" t="s">
        <v>31</v>
      </c>
    </row>
    <row r="151" spans="1:20" x14ac:dyDescent="0.3">
      <c r="A151" t="s">
        <v>494</v>
      </c>
      <c r="B151">
        <v>116</v>
      </c>
      <c r="C151" t="s">
        <v>495</v>
      </c>
      <c r="D151">
        <v>190418803</v>
      </c>
      <c r="E151" t="s">
        <v>44</v>
      </c>
      <c r="F151" t="s">
        <v>496</v>
      </c>
      <c r="G151" t="s">
        <v>27</v>
      </c>
      <c r="H151" t="s">
        <v>28</v>
      </c>
      <c r="I151">
        <v>150000000</v>
      </c>
      <c r="J151">
        <v>2016</v>
      </c>
      <c r="K151">
        <v>766</v>
      </c>
      <c r="L151">
        <v>6.1</v>
      </c>
      <c r="M151">
        <v>2.35</v>
      </c>
      <c r="N151">
        <v>0</v>
      </c>
      <c r="P151" t="s">
        <v>29</v>
      </c>
      <c r="Q151" t="s">
        <v>30</v>
      </c>
      <c r="R151" t="s">
        <v>32</v>
      </c>
      <c r="S151" t="s">
        <v>40</v>
      </c>
      <c r="T151" t="s">
        <v>39</v>
      </c>
    </row>
    <row r="152" spans="1:20" x14ac:dyDescent="0.3">
      <c r="A152" t="s">
        <v>497</v>
      </c>
      <c r="B152">
        <v>153</v>
      </c>
      <c r="C152" t="s">
        <v>498</v>
      </c>
      <c r="D152">
        <v>82161969</v>
      </c>
      <c r="E152" t="s">
        <v>499</v>
      </c>
      <c r="F152" t="s">
        <v>500</v>
      </c>
      <c r="G152" t="s">
        <v>27</v>
      </c>
      <c r="H152" t="s">
        <v>28</v>
      </c>
      <c r="I152">
        <v>145000000</v>
      </c>
      <c r="J152">
        <v>1998</v>
      </c>
      <c r="K152">
        <v>370</v>
      </c>
      <c r="L152">
        <v>5.5</v>
      </c>
      <c r="M152">
        <v>1.85</v>
      </c>
      <c r="N152">
        <v>62000</v>
      </c>
      <c r="P152" t="s">
        <v>29</v>
      </c>
      <c r="Q152" t="s">
        <v>30</v>
      </c>
      <c r="R152" t="s">
        <v>63</v>
      </c>
      <c r="S152" t="s">
        <v>68</v>
      </c>
      <c r="T152" t="s">
        <v>40</v>
      </c>
    </row>
    <row r="153" spans="1:20" x14ac:dyDescent="0.3">
      <c r="A153" t="s">
        <v>169</v>
      </c>
      <c r="B153">
        <v>88</v>
      </c>
      <c r="C153" t="s">
        <v>501</v>
      </c>
      <c r="D153">
        <v>143523463</v>
      </c>
      <c r="E153" t="s">
        <v>145</v>
      </c>
      <c r="F153" t="s">
        <v>502</v>
      </c>
      <c r="G153" t="s">
        <v>27</v>
      </c>
      <c r="H153" t="s">
        <v>28</v>
      </c>
      <c r="I153">
        <v>145000000</v>
      </c>
      <c r="J153">
        <v>2002</v>
      </c>
      <c r="K153">
        <v>12000</v>
      </c>
      <c r="L153">
        <v>6.6</v>
      </c>
      <c r="M153">
        <v>2.35</v>
      </c>
      <c r="N153">
        <v>11000</v>
      </c>
      <c r="P153" t="s">
        <v>29</v>
      </c>
      <c r="Q153" t="s">
        <v>30</v>
      </c>
      <c r="R153" t="s">
        <v>58</v>
      </c>
      <c r="S153" t="s">
        <v>31</v>
      </c>
      <c r="T153" t="s">
        <v>32</v>
      </c>
    </row>
    <row r="154" spans="1:20" x14ac:dyDescent="0.3">
      <c r="A154" t="s">
        <v>110</v>
      </c>
      <c r="B154">
        <v>115</v>
      </c>
      <c r="C154" t="s">
        <v>503</v>
      </c>
      <c r="D154">
        <v>209364921</v>
      </c>
      <c r="E154" t="s">
        <v>504</v>
      </c>
      <c r="F154" t="s">
        <v>505</v>
      </c>
      <c r="G154" t="s">
        <v>27</v>
      </c>
      <c r="H154" t="s">
        <v>28</v>
      </c>
      <c r="I154">
        <v>145000000</v>
      </c>
      <c r="J154">
        <v>2007</v>
      </c>
      <c r="K154">
        <v>3000</v>
      </c>
      <c r="L154">
        <v>6.1</v>
      </c>
      <c r="M154">
        <v>2.35</v>
      </c>
      <c r="N154">
        <v>2000</v>
      </c>
      <c r="P154" t="s">
        <v>29</v>
      </c>
      <c r="Q154" t="s">
        <v>30</v>
      </c>
      <c r="R154" t="s">
        <v>32</v>
      </c>
      <c r="S154" t="s">
        <v>33</v>
      </c>
      <c r="T154" t="s">
        <v>40</v>
      </c>
    </row>
    <row r="155" spans="1:20" x14ac:dyDescent="0.3">
      <c r="A155" t="s">
        <v>238</v>
      </c>
      <c r="B155">
        <v>95</v>
      </c>
      <c r="C155" t="s">
        <v>506</v>
      </c>
      <c r="D155">
        <v>103400692</v>
      </c>
      <c r="E155" t="s">
        <v>507</v>
      </c>
      <c r="F155" t="s">
        <v>508</v>
      </c>
      <c r="G155" t="s">
        <v>27</v>
      </c>
      <c r="H155" t="s">
        <v>28</v>
      </c>
      <c r="I155">
        <v>100000000</v>
      </c>
      <c r="J155">
        <v>2016</v>
      </c>
      <c r="K155">
        <v>12000</v>
      </c>
      <c r="L155">
        <v>6.3</v>
      </c>
      <c r="M155">
        <v>2.35</v>
      </c>
      <c r="N155">
        <v>3000</v>
      </c>
      <c r="P155" t="s">
        <v>29</v>
      </c>
      <c r="Q155" t="s">
        <v>30</v>
      </c>
      <c r="R155" t="s">
        <v>40</v>
      </c>
      <c r="S155" t="s">
        <v>32</v>
      </c>
      <c r="T155" t="s">
        <v>40</v>
      </c>
    </row>
    <row r="156" spans="1:20" x14ac:dyDescent="0.3">
      <c r="A156" t="s">
        <v>509</v>
      </c>
      <c r="B156">
        <v>133</v>
      </c>
      <c r="C156" t="s">
        <v>399</v>
      </c>
      <c r="D156">
        <v>110332737</v>
      </c>
      <c r="E156" t="s">
        <v>418</v>
      </c>
      <c r="F156" t="s">
        <v>510</v>
      </c>
      <c r="G156" t="s">
        <v>27</v>
      </c>
      <c r="H156" t="s">
        <v>28</v>
      </c>
      <c r="I156">
        <v>140000000</v>
      </c>
      <c r="J156">
        <v>2011</v>
      </c>
      <c r="K156">
        <v>11000</v>
      </c>
      <c r="L156">
        <v>7.2</v>
      </c>
      <c r="M156">
        <v>1.85</v>
      </c>
      <c r="N156">
        <v>24000</v>
      </c>
      <c r="P156" t="s">
        <v>29</v>
      </c>
      <c r="Q156" t="s">
        <v>58</v>
      </c>
      <c r="R156" t="s">
        <v>53</v>
      </c>
      <c r="S156" t="s">
        <v>40</v>
      </c>
      <c r="T156" t="s">
        <v>39</v>
      </c>
    </row>
    <row r="157" spans="1:20" x14ac:dyDescent="0.3">
      <c r="A157" t="s">
        <v>321</v>
      </c>
      <c r="B157">
        <v>97</v>
      </c>
      <c r="C157" t="s">
        <v>460</v>
      </c>
      <c r="D157">
        <v>111110575</v>
      </c>
      <c r="E157" t="s">
        <v>44</v>
      </c>
      <c r="F157" t="s">
        <v>511</v>
      </c>
      <c r="G157" t="s">
        <v>27</v>
      </c>
      <c r="H157" t="s">
        <v>28</v>
      </c>
      <c r="I157">
        <v>140000000</v>
      </c>
      <c r="J157">
        <v>2012</v>
      </c>
      <c r="K157">
        <v>10000</v>
      </c>
      <c r="L157">
        <v>7.4</v>
      </c>
      <c r="M157">
        <v>2.35</v>
      </c>
      <c r="N157">
        <v>35000</v>
      </c>
      <c r="P157" t="s">
        <v>29</v>
      </c>
      <c r="Q157" t="s">
        <v>76</v>
      </c>
      <c r="R157" t="s">
        <v>31</v>
      </c>
      <c r="S157" t="s">
        <v>47</v>
      </c>
      <c r="T157" t="s">
        <v>40</v>
      </c>
    </row>
    <row r="158" spans="1:20" x14ac:dyDescent="0.3">
      <c r="A158" t="s">
        <v>512</v>
      </c>
      <c r="B158">
        <v>90</v>
      </c>
      <c r="C158" t="s">
        <v>513</v>
      </c>
      <c r="D158">
        <v>65007045</v>
      </c>
      <c r="E158" t="s">
        <v>334</v>
      </c>
      <c r="F158" t="s">
        <v>514</v>
      </c>
      <c r="G158" t="s">
        <v>27</v>
      </c>
      <c r="H158" t="s">
        <v>28</v>
      </c>
      <c r="I158">
        <v>150000000</v>
      </c>
      <c r="J158">
        <v>2005</v>
      </c>
      <c r="K158">
        <v>315</v>
      </c>
      <c r="L158">
        <v>7.3</v>
      </c>
      <c r="M158">
        <v>2.35</v>
      </c>
      <c r="N158">
        <v>25000</v>
      </c>
      <c r="P158" t="s">
        <v>30</v>
      </c>
      <c r="Q158" t="s">
        <v>53</v>
      </c>
      <c r="R158" t="s">
        <v>39</v>
      </c>
      <c r="S158" t="s">
        <v>40</v>
      </c>
      <c r="T158" t="s">
        <v>34</v>
      </c>
    </row>
    <row r="159" spans="1:20" x14ac:dyDescent="0.3">
      <c r="A159" t="s">
        <v>515</v>
      </c>
      <c r="B159">
        <v>154</v>
      </c>
      <c r="C159" t="s">
        <v>516</v>
      </c>
      <c r="D159">
        <v>257704099</v>
      </c>
      <c r="E159" t="s">
        <v>517</v>
      </c>
      <c r="F159" t="s">
        <v>518</v>
      </c>
      <c r="G159" t="s">
        <v>27</v>
      </c>
      <c r="H159" t="s">
        <v>28</v>
      </c>
      <c r="I159">
        <v>139000000</v>
      </c>
      <c r="J159">
        <v>2003</v>
      </c>
      <c r="K159">
        <v>550</v>
      </c>
      <c r="L159">
        <v>6.1</v>
      </c>
      <c r="M159">
        <v>2.35</v>
      </c>
      <c r="N159">
        <v>2000</v>
      </c>
      <c r="P159" t="s">
        <v>63</v>
      </c>
      <c r="Q159" t="s">
        <v>30</v>
      </c>
      <c r="R159" t="s">
        <v>32</v>
      </c>
      <c r="S159" t="s">
        <v>68</v>
      </c>
      <c r="T159" t="s">
        <v>32</v>
      </c>
    </row>
    <row r="160" spans="1:20" x14ac:dyDescent="0.3">
      <c r="A160" t="s">
        <v>519</v>
      </c>
      <c r="B160">
        <v>150</v>
      </c>
      <c r="C160" t="s">
        <v>520</v>
      </c>
      <c r="D160">
        <v>403706375</v>
      </c>
      <c r="E160" t="s">
        <v>521</v>
      </c>
      <c r="F160" t="s">
        <v>522</v>
      </c>
      <c r="G160" t="s">
        <v>27</v>
      </c>
      <c r="H160" t="s">
        <v>46</v>
      </c>
      <c r="I160">
        <v>145000000</v>
      </c>
      <c r="J160">
        <v>2014</v>
      </c>
      <c r="K160">
        <v>956</v>
      </c>
      <c r="L160">
        <v>7.7</v>
      </c>
      <c r="M160">
        <v>2.35</v>
      </c>
      <c r="N160">
        <v>0</v>
      </c>
      <c r="P160" t="s">
        <v>29</v>
      </c>
      <c r="Q160" t="s">
        <v>30</v>
      </c>
      <c r="R160" t="s">
        <v>53</v>
      </c>
      <c r="S160" t="s">
        <v>40</v>
      </c>
      <c r="T160" t="s">
        <v>32</v>
      </c>
    </row>
    <row r="161" spans="1:20" x14ac:dyDescent="0.3">
      <c r="A161" t="s">
        <v>122</v>
      </c>
      <c r="B161">
        <v>127</v>
      </c>
      <c r="C161" t="s">
        <v>523</v>
      </c>
      <c r="D161">
        <v>176997107</v>
      </c>
      <c r="E161" t="s">
        <v>524</v>
      </c>
      <c r="F161" t="s">
        <v>525</v>
      </c>
      <c r="G161" t="s">
        <v>27</v>
      </c>
      <c r="H161" t="s">
        <v>28</v>
      </c>
      <c r="I161">
        <v>140000000</v>
      </c>
      <c r="J161">
        <v>2009</v>
      </c>
      <c r="K161">
        <v>893</v>
      </c>
      <c r="L161">
        <v>6.1</v>
      </c>
      <c r="M161">
        <v>1.85</v>
      </c>
      <c r="N161">
        <v>51000</v>
      </c>
      <c r="P161" t="s">
        <v>29</v>
      </c>
      <c r="Q161" t="s">
        <v>30</v>
      </c>
      <c r="R161" t="s">
        <v>31</v>
      </c>
      <c r="S161" t="s">
        <v>33</v>
      </c>
      <c r="T161" t="s">
        <v>40</v>
      </c>
    </row>
    <row r="162" spans="1:20" x14ac:dyDescent="0.3">
      <c r="A162" t="s">
        <v>201</v>
      </c>
      <c r="B162">
        <v>121</v>
      </c>
      <c r="C162" t="s">
        <v>526</v>
      </c>
      <c r="D162">
        <v>31141074</v>
      </c>
      <c r="E162" t="s">
        <v>61</v>
      </c>
      <c r="F162" t="s">
        <v>527</v>
      </c>
      <c r="G162" t="s">
        <v>27</v>
      </c>
      <c r="H162" t="s">
        <v>28</v>
      </c>
      <c r="I162">
        <v>135000000</v>
      </c>
      <c r="J162">
        <v>2002</v>
      </c>
      <c r="K162">
        <v>12000</v>
      </c>
      <c r="L162">
        <v>8</v>
      </c>
      <c r="M162">
        <v>2.35</v>
      </c>
      <c r="N162">
        <v>19000</v>
      </c>
      <c r="P162" t="s">
        <v>29</v>
      </c>
      <c r="Q162" t="s">
        <v>30</v>
      </c>
      <c r="R162" t="s">
        <v>40</v>
      </c>
      <c r="S162" t="s">
        <v>39</v>
      </c>
      <c r="T162" t="s">
        <v>89</v>
      </c>
    </row>
    <row r="163" spans="1:20" x14ac:dyDescent="0.3">
      <c r="A163" t="s">
        <v>64</v>
      </c>
      <c r="B163">
        <v>102</v>
      </c>
      <c r="C163" t="s">
        <v>65</v>
      </c>
      <c r="D163">
        <v>31704416</v>
      </c>
      <c r="E163" t="s">
        <v>152</v>
      </c>
      <c r="F163" t="s">
        <v>528</v>
      </c>
      <c r="G163" t="s">
        <v>27</v>
      </c>
      <c r="H163" t="s">
        <v>28</v>
      </c>
      <c r="I163">
        <v>130000000</v>
      </c>
      <c r="J163">
        <v>2014</v>
      </c>
      <c r="K163">
        <v>11000</v>
      </c>
      <c r="L163">
        <v>7.3</v>
      </c>
      <c r="M163">
        <v>2.35</v>
      </c>
      <c r="N163">
        <v>5000</v>
      </c>
      <c r="P163" t="s">
        <v>29</v>
      </c>
      <c r="Q163" t="s">
        <v>30</v>
      </c>
      <c r="R163" t="s">
        <v>63</v>
      </c>
      <c r="S163" t="s">
        <v>39</v>
      </c>
      <c r="T163" t="s">
        <v>48</v>
      </c>
    </row>
    <row r="164" spans="1:20" x14ac:dyDescent="0.3">
      <c r="A164" t="s">
        <v>338</v>
      </c>
      <c r="B164">
        <v>126</v>
      </c>
      <c r="C164" t="s">
        <v>529</v>
      </c>
      <c r="D164">
        <v>107503316</v>
      </c>
      <c r="E164" t="s">
        <v>530</v>
      </c>
      <c r="F164" t="s">
        <v>531</v>
      </c>
      <c r="G164" t="s">
        <v>27</v>
      </c>
      <c r="H164" t="s">
        <v>28</v>
      </c>
      <c r="I164">
        <v>140000000</v>
      </c>
      <c r="J164">
        <v>2016</v>
      </c>
      <c r="K164">
        <v>3000</v>
      </c>
      <c r="L164">
        <v>7.9</v>
      </c>
      <c r="M164">
        <v>2.35</v>
      </c>
      <c r="N164">
        <v>46000</v>
      </c>
      <c r="P164" t="s">
        <v>29</v>
      </c>
      <c r="Q164" t="s">
        <v>30</v>
      </c>
      <c r="R164" t="s">
        <v>63</v>
      </c>
      <c r="S164" t="s">
        <v>31</v>
      </c>
      <c r="T164" t="s">
        <v>40</v>
      </c>
    </row>
    <row r="165" spans="1:20" x14ac:dyDescent="0.3">
      <c r="A165" t="s">
        <v>532</v>
      </c>
      <c r="B165">
        <v>121</v>
      </c>
      <c r="C165" t="s">
        <v>533</v>
      </c>
      <c r="D165">
        <v>129734803</v>
      </c>
      <c r="E165" t="s">
        <v>37</v>
      </c>
      <c r="F165" t="s">
        <v>534</v>
      </c>
      <c r="G165" t="s">
        <v>27</v>
      </c>
      <c r="H165" t="s">
        <v>28</v>
      </c>
      <c r="I165">
        <v>137000000</v>
      </c>
      <c r="J165">
        <v>2005</v>
      </c>
      <c r="K165">
        <v>934</v>
      </c>
      <c r="L165">
        <v>5.5</v>
      </c>
      <c r="M165">
        <v>2.35</v>
      </c>
      <c r="N165">
        <v>24000</v>
      </c>
      <c r="P165" t="s">
        <v>29</v>
      </c>
      <c r="Q165" t="s">
        <v>53</v>
      </c>
      <c r="R165" t="s">
        <v>63</v>
      </c>
      <c r="S165" t="s">
        <v>31</v>
      </c>
      <c r="T165" t="s">
        <v>105</v>
      </c>
    </row>
    <row r="166" spans="1:20" x14ac:dyDescent="0.3">
      <c r="A166" t="s">
        <v>269</v>
      </c>
      <c r="B166">
        <v>215</v>
      </c>
      <c r="C166" t="s">
        <v>535</v>
      </c>
      <c r="D166">
        <v>132122995</v>
      </c>
      <c r="E166" t="s">
        <v>145</v>
      </c>
      <c r="F166" t="s">
        <v>536</v>
      </c>
      <c r="G166" t="s">
        <v>27</v>
      </c>
      <c r="H166" t="s">
        <v>28</v>
      </c>
      <c r="I166">
        <v>130000000</v>
      </c>
      <c r="J166">
        <v>2009</v>
      </c>
      <c r="K166">
        <v>780</v>
      </c>
      <c r="L166">
        <v>5</v>
      </c>
      <c r="M166">
        <v>2.35</v>
      </c>
      <c r="N166">
        <v>0</v>
      </c>
      <c r="P166" t="s">
        <v>29</v>
      </c>
      <c r="Q166" t="s">
        <v>76</v>
      </c>
      <c r="R166" t="s">
        <v>40</v>
      </c>
      <c r="S166" t="s">
        <v>31</v>
      </c>
      <c r="T166" t="s">
        <v>68</v>
      </c>
    </row>
    <row r="167" spans="1:20" x14ac:dyDescent="0.3">
      <c r="A167" t="s">
        <v>82</v>
      </c>
      <c r="B167">
        <v>127</v>
      </c>
      <c r="C167" t="s">
        <v>537</v>
      </c>
      <c r="D167">
        <v>122512052</v>
      </c>
      <c r="E167" t="s">
        <v>538</v>
      </c>
      <c r="F167" t="s">
        <v>539</v>
      </c>
      <c r="G167" t="s">
        <v>27</v>
      </c>
      <c r="H167" t="s">
        <v>28</v>
      </c>
      <c r="I167">
        <v>130000000</v>
      </c>
      <c r="J167">
        <v>1998</v>
      </c>
      <c r="K167">
        <v>745</v>
      </c>
      <c r="L167">
        <v>7.7</v>
      </c>
      <c r="M167">
        <v>1.85</v>
      </c>
      <c r="N167">
        <v>18000</v>
      </c>
      <c r="P167" t="s">
        <v>29</v>
      </c>
      <c r="Q167" t="s">
        <v>32</v>
      </c>
      <c r="R167" t="s">
        <v>58</v>
      </c>
      <c r="S167" t="s">
        <v>47</v>
      </c>
      <c r="T167" t="s">
        <v>32</v>
      </c>
    </row>
    <row r="168" spans="1:20" x14ac:dyDescent="0.3">
      <c r="A168" t="s">
        <v>540</v>
      </c>
      <c r="B168">
        <v>138</v>
      </c>
      <c r="C168" t="s">
        <v>541</v>
      </c>
      <c r="D168">
        <v>68642452</v>
      </c>
      <c r="E168" t="s">
        <v>194</v>
      </c>
      <c r="F168" t="s">
        <v>542</v>
      </c>
      <c r="G168" t="s">
        <v>27</v>
      </c>
      <c r="H168" t="s">
        <v>28</v>
      </c>
      <c r="I168">
        <v>137000000</v>
      </c>
      <c r="J168">
        <v>2003</v>
      </c>
      <c r="K168">
        <v>808</v>
      </c>
      <c r="L168">
        <v>6.6</v>
      </c>
      <c r="M168">
        <v>2.35</v>
      </c>
      <c r="N168">
        <v>0</v>
      </c>
      <c r="P168" t="s">
        <v>29</v>
      </c>
      <c r="Q168" t="s">
        <v>30</v>
      </c>
      <c r="R168" t="s">
        <v>63</v>
      </c>
      <c r="S168" t="s">
        <v>53</v>
      </c>
      <c r="T168" t="s">
        <v>34</v>
      </c>
    </row>
    <row r="169" spans="1:20" x14ac:dyDescent="0.3">
      <c r="A169" t="s">
        <v>543</v>
      </c>
      <c r="B169">
        <v>122</v>
      </c>
      <c r="C169" t="s">
        <v>544</v>
      </c>
      <c r="D169">
        <v>32131830</v>
      </c>
      <c r="E169" t="s">
        <v>343</v>
      </c>
      <c r="F169" t="s">
        <v>545</v>
      </c>
      <c r="G169" t="s">
        <v>27</v>
      </c>
      <c r="H169" t="s">
        <v>28</v>
      </c>
      <c r="I169">
        <v>140000000</v>
      </c>
      <c r="J169">
        <v>2013</v>
      </c>
      <c r="K169">
        <v>300</v>
      </c>
      <c r="L169">
        <v>5.7</v>
      </c>
      <c r="M169">
        <v>2.35</v>
      </c>
      <c r="N169">
        <v>0</v>
      </c>
      <c r="P169" t="s">
        <v>29</v>
      </c>
      <c r="Q169" t="s">
        <v>30</v>
      </c>
      <c r="R169" t="s">
        <v>40</v>
      </c>
      <c r="S169" t="s">
        <v>39</v>
      </c>
      <c r="T169" t="s">
        <v>33</v>
      </c>
    </row>
    <row r="170" spans="1:20" x14ac:dyDescent="0.3">
      <c r="A170" t="s">
        <v>546</v>
      </c>
      <c r="B170">
        <v>124</v>
      </c>
      <c r="C170" t="s">
        <v>547</v>
      </c>
      <c r="D170">
        <v>176636816</v>
      </c>
      <c r="E170" t="s">
        <v>145</v>
      </c>
      <c r="F170" t="s">
        <v>548</v>
      </c>
      <c r="G170" t="s">
        <v>27</v>
      </c>
      <c r="H170" t="s">
        <v>46</v>
      </c>
      <c r="I170">
        <v>135000000</v>
      </c>
      <c r="J170">
        <v>2005</v>
      </c>
      <c r="K170">
        <v>12000</v>
      </c>
      <c r="L170">
        <v>5.8</v>
      </c>
      <c r="M170">
        <v>1.85</v>
      </c>
      <c r="N170">
        <v>42000</v>
      </c>
      <c r="P170" t="s">
        <v>29</v>
      </c>
      <c r="Q170" t="s">
        <v>30</v>
      </c>
      <c r="R170" t="s">
        <v>31</v>
      </c>
      <c r="S170" t="s">
        <v>34</v>
      </c>
      <c r="T170" t="s">
        <v>32</v>
      </c>
    </row>
    <row r="171" spans="1:20" x14ac:dyDescent="0.3">
      <c r="A171" t="s">
        <v>549</v>
      </c>
      <c r="B171">
        <v>106</v>
      </c>
      <c r="C171" t="s">
        <v>257</v>
      </c>
      <c r="D171">
        <v>126930660</v>
      </c>
      <c r="E171" t="s">
        <v>550</v>
      </c>
      <c r="F171" t="s">
        <v>551</v>
      </c>
      <c r="G171" t="s">
        <v>27</v>
      </c>
      <c r="H171" t="s">
        <v>28</v>
      </c>
      <c r="I171">
        <v>150000000</v>
      </c>
      <c r="J171">
        <v>2001</v>
      </c>
      <c r="K171">
        <v>973</v>
      </c>
      <c r="L171">
        <v>6</v>
      </c>
      <c r="M171">
        <v>2.35</v>
      </c>
      <c r="N171">
        <v>0</v>
      </c>
      <c r="P171" t="s">
        <v>29</v>
      </c>
      <c r="Q171" t="s">
        <v>30</v>
      </c>
      <c r="R171" t="s">
        <v>63</v>
      </c>
      <c r="S171" t="s">
        <v>32</v>
      </c>
      <c r="T171" t="s">
        <v>31</v>
      </c>
    </row>
    <row r="172" spans="1:20" x14ac:dyDescent="0.3">
      <c r="A172" t="s">
        <v>552</v>
      </c>
      <c r="B172">
        <v>124</v>
      </c>
      <c r="C172" t="s">
        <v>553</v>
      </c>
      <c r="D172">
        <v>93926386</v>
      </c>
      <c r="E172" t="s">
        <v>554</v>
      </c>
      <c r="F172" t="s">
        <v>555</v>
      </c>
      <c r="G172" t="s">
        <v>27</v>
      </c>
      <c r="H172" t="s">
        <v>28</v>
      </c>
      <c r="I172">
        <v>120000000</v>
      </c>
      <c r="J172">
        <v>2011</v>
      </c>
      <c r="K172">
        <v>2000</v>
      </c>
      <c r="L172">
        <v>6.4</v>
      </c>
      <c r="M172">
        <v>2.35</v>
      </c>
      <c r="N172">
        <v>0</v>
      </c>
      <c r="P172" t="s">
        <v>29</v>
      </c>
      <c r="Q172" t="s">
        <v>30</v>
      </c>
      <c r="R172" t="s">
        <v>40</v>
      </c>
      <c r="S172" t="s">
        <v>40</v>
      </c>
      <c r="T172" t="s">
        <v>31</v>
      </c>
    </row>
    <row r="173" spans="1:20" x14ac:dyDescent="0.3">
      <c r="A173" t="s">
        <v>462</v>
      </c>
      <c r="B173">
        <v>128</v>
      </c>
      <c r="C173" t="s">
        <v>556</v>
      </c>
      <c r="D173">
        <v>292298923</v>
      </c>
      <c r="E173" t="s">
        <v>61</v>
      </c>
      <c r="F173" t="s">
        <v>557</v>
      </c>
      <c r="G173" t="s">
        <v>27</v>
      </c>
      <c r="H173" t="s">
        <v>46</v>
      </c>
      <c r="I173">
        <v>135000000</v>
      </c>
      <c r="J173">
        <v>1999</v>
      </c>
      <c r="K173">
        <v>3000</v>
      </c>
      <c r="L173">
        <v>6.9</v>
      </c>
      <c r="M173">
        <v>2.35</v>
      </c>
      <c r="N173">
        <v>46000</v>
      </c>
      <c r="P173" t="s">
        <v>29</v>
      </c>
      <c r="Q173" t="s">
        <v>30</v>
      </c>
      <c r="R173" t="s">
        <v>76</v>
      </c>
      <c r="S173" t="s">
        <v>53</v>
      </c>
      <c r="T173" t="s">
        <v>33</v>
      </c>
    </row>
    <row r="174" spans="1:20" x14ac:dyDescent="0.3">
      <c r="A174" t="s">
        <v>389</v>
      </c>
      <c r="B174">
        <v>138</v>
      </c>
      <c r="C174" t="s">
        <v>558</v>
      </c>
      <c r="D174">
        <v>63992328</v>
      </c>
      <c r="E174" t="s">
        <v>44</v>
      </c>
      <c r="F174" t="s">
        <v>559</v>
      </c>
      <c r="G174" t="s">
        <v>27</v>
      </c>
      <c r="H174" t="s">
        <v>28</v>
      </c>
      <c r="I174">
        <v>150000000</v>
      </c>
      <c r="J174">
        <v>2003</v>
      </c>
      <c r="K174">
        <v>536</v>
      </c>
      <c r="L174">
        <v>6.4</v>
      </c>
      <c r="M174">
        <v>2.35</v>
      </c>
      <c r="N174">
        <v>2000</v>
      </c>
      <c r="P174" t="s">
        <v>29</v>
      </c>
      <c r="Q174" t="s">
        <v>53</v>
      </c>
      <c r="R174" t="s">
        <v>58</v>
      </c>
      <c r="S174" t="s">
        <v>48</v>
      </c>
      <c r="T174" t="s">
        <v>32</v>
      </c>
    </row>
    <row r="175" spans="1:20" x14ac:dyDescent="0.3">
      <c r="A175" t="s">
        <v>560</v>
      </c>
      <c r="B175">
        <v>115</v>
      </c>
      <c r="C175" t="s">
        <v>561</v>
      </c>
      <c r="D175">
        <v>134518390</v>
      </c>
      <c r="E175" t="s">
        <v>562</v>
      </c>
      <c r="F175" t="s">
        <v>563</v>
      </c>
      <c r="G175" t="s">
        <v>27</v>
      </c>
      <c r="H175" t="s">
        <v>28</v>
      </c>
      <c r="I175">
        <v>1500000</v>
      </c>
      <c r="J175">
        <v>2012</v>
      </c>
      <c r="K175">
        <v>172</v>
      </c>
      <c r="L175">
        <v>7.4</v>
      </c>
      <c r="M175">
        <v>2.35</v>
      </c>
      <c r="N175">
        <v>0</v>
      </c>
      <c r="P175" t="s">
        <v>29</v>
      </c>
      <c r="Q175" t="s">
        <v>63</v>
      </c>
      <c r="R175" t="s">
        <v>47</v>
      </c>
      <c r="S175" t="s">
        <v>39</v>
      </c>
      <c r="T175" t="s">
        <v>34</v>
      </c>
    </row>
    <row r="176" spans="1:20" x14ac:dyDescent="0.3">
      <c r="A176" t="s">
        <v>564</v>
      </c>
      <c r="B176">
        <v>100</v>
      </c>
      <c r="C176" t="s">
        <v>298</v>
      </c>
      <c r="D176">
        <v>52792307</v>
      </c>
      <c r="E176" t="s">
        <v>565</v>
      </c>
      <c r="F176" t="s">
        <v>566</v>
      </c>
      <c r="G176" t="s">
        <v>27</v>
      </c>
      <c r="H176" t="s">
        <v>206</v>
      </c>
      <c r="I176">
        <v>140000000</v>
      </c>
      <c r="J176">
        <v>2011</v>
      </c>
      <c r="K176">
        <v>17000</v>
      </c>
      <c r="L176">
        <v>5.5</v>
      </c>
      <c r="M176">
        <v>2.35</v>
      </c>
      <c r="N176">
        <v>65000</v>
      </c>
      <c r="P176" t="s">
        <v>30</v>
      </c>
      <c r="Q176" t="s">
        <v>30</v>
      </c>
      <c r="R176" t="s">
        <v>53</v>
      </c>
      <c r="S176" t="s">
        <v>40</v>
      </c>
      <c r="T176" t="s">
        <v>31</v>
      </c>
    </row>
    <row r="177" spans="1:20" x14ac:dyDescent="0.3">
      <c r="A177" t="s">
        <v>436</v>
      </c>
      <c r="B177">
        <v>135</v>
      </c>
      <c r="C177" t="s">
        <v>196</v>
      </c>
      <c r="D177">
        <v>183635922</v>
      </c>
      <c r="E177" t="s">
        <v>567</v>
      </c>
      <c r="F177" t="s">
        <v>568</v>
      </c>
      <c r="G177" t="s">
        <v>27</v>
      </c>
      <c r="H177" t="s">
        <v>28</v>
      </c>
      <c r="I177">
        <v>135000000</v>
      </c>
      <c r="J177">
        <v>2008</v>
      </c>
      <c r="K177">
        <v>11000</v>
      </c>
      <c r="L177">
        <v>5.9</v>
      </c>
      <c r="M177">
        <v>1.33</v>
      </c>
      <c r="N177">
        <v>0</v>
      </c>
      <c r="P177" t="s">
        <v>58</v>
      </c>
      <c r="Q177" t="s">
        <v>76</v>
      </c>
      <c r="R177" t="s">
        <v>39</v>
      </c>
      <c r="S177" t="s">
        <v>48</v>
      </c>
      <c r="T177" t="s">
        <v>40</v>
      </c>
    </row>
    <row r="178" spans="1:20" x14ac:dyDescent="0.3">
      <c r="A178" t="s">
        <v>569</v>
      </c>
      <c r="B178">
        <v>60</v>
      </c>
      <c r="C178" t="s">
        <v>570</v>
      </c>
      <c r="D178">
        <v>83024900</v>
      </c>
      <c r="E178" t="s">
        <v>61</v>
      </c>
      <c r="F178" t="s">
        <v>571</v>
      </c>
      <c r="G178" t="s">
        <v>27</v>
      </c>
      <c r="H178" t="s">
        <v>28</v>
      </c>
      <c r="I178">
        <v>135000000</v>
      </c>
      <c r="J178">
        <v>2016</v>
      </c>
      <c r="K178">
        <v>1000</v>
      </c>
      <c r="L178">
        <v>6.8</v>
      </c>
      <c r="M178">
        <v>2.35</v>
      </c>
      <c r="N178">
        <v>0</v>
      </c>
      <c r="P178" t="s">
        <v>29</v>
      </c>
      <c r="Q178" t="s">
        <v>39</v>
      </c>
      <c r="R178" t="s">
        <v>31</v>
      </c>
      <c r="S178" t="s">
        <v>57</v>
      </c>
      <c r="T178" t="s">
        <v>40</v>
      </c>
    </row>
    <row r="179" spans="1:20" x14ac:dyDescent="0.3">
      <c r="A179" t="s">
        <v>218</v>
      </c>
      <c r="B179">
        <v>117</v>
      </c>
      <c r="C179" t="s">
        <v>572</v>
      </c>
      <c r="D179">
        <v>123207194</v>
      </c>
      <c r="E179" t="s">
        <v>573</v>
      </c>
      <c r="F179" t="s">
        <v>574</v>
      </c>
      <c r="G179" t="s">
        <v>27</v>
      </c>
      <c r="H179" t="s">
        <v>46</v>
      </c>
      <c r="I179">
        <v>135000000</v>
      </c>
      <c r="J179">
        <v>2015</v>
      </c>
      <c r="K179">
        <v>321</v>
      </c>
      <c r="L179">
        <v>7.5</v>
      </c>
      <c r="M179">
        <v>2.35</v>
      </c>
      <c r="N179">
        <v>0</v>
      </c>
      <c r="P179" t="s">
        <v>29</v>
      </c>
      <c r="Q179" t="s">
        <v>53</v>
      </c>
      <c r="R179" t="s">
        <v>34</v>
      </c>
      <c r="S179" t="s">
        <v>39</v>
      </c>
      <c r="T179" t="s">
        <v>40</v>
      </c>
    </row>
    <row r="180" spans="1:20" x14ac:dyDescent="0.3">
      <c r="A180" t="s">
        <v>575</v>
      </c>
      <c r="B180">
        <v>156</v>
      </c>
      <c r="C180" t="s">
        <v>576</v>
      </c>
      <c r="D180">
        <v>83348920</v>
      </c>
      <c r="E180" t="s">
        <v>131</v>
      </c>
      <c r="F180" t="s">
        <v>577</v>
      </c>
      <c r="G180" t="s">
        <v>27</v>
      </c>
      <c r="H180" t="s">
        <v>28</v>
      </c>
      <c r="I180">
        <v>132000000</v>
      </c>
      <c r="J180">
        <v>2013</v>
      </c>
      <c r="K180">
        <v>400</v>
      </c>
      <c r="L180">
        <v>6.8</v>
      </c>
      <c r="M180">
        <v>2.35</v>
      </c>
      <c r="N180">
        <v>27000</v>
      </c>
      <c r="P180" t="s">
        <v>30</v>
      </c>
      <c r="Q180" t="s">
        <v>58</v>
      </c>
      <c r="R180" t="s">
        <v>32</v>
      </c>
      <c r="S180" t="s">
        <v>39</v>
      </c>
      <c r="T180" t="s">
        <v>40</v>
      </c>
    </row>
    <row r="181" spans="1:20" x14ac:dyDescent="0.3">
      <c r="A181" t="s">
        <v>578</v>
      </c>
      <c r="B181">
        <v>96</v>
      </c>
      <c r="C181" t="s">
        <v>351</v>
      </c>
      <c r="D181">
        <v>227137090</v>
      </c>
      <c r="E181" t="s">
        <v>579</v>
      </c>
      <c r="F181" t="s">
        <v>580</v>
      </c>
      <c r="G181" t="s">
        <v>27</v>
      </c>
      <c r="H181" t="s">
        <v>28</v>
      </c>
      <c r="I181">
        <v>110000000</v>
      </c>
      <c r="J181">
        <v>2011</v>
      </c>
      <c r="K181">
        <v>27000</v>
      </c>
      <c r="L181">
        <v>8.1</v>
      </c>
      <c r="M181">
        <v>2.35</v>
      </c>
      <c r="N181">
        <v>190000</v>
      </c>
      <c r="P181" t="s">
        <v>30</v>
      </c>
      <c r="Q181" t="s">
        <v>58</v>
      </c>
      <c r="R181" t="s">
        <v>39</v>
      </c>
      <c r="S181" t="s">
        <v>34</v>
      </c>
      <c r="T181" t="s">
        <v>40</v>
      </c>
    </row>
    <row r="182" spans="1:20" x14ac:dyDescent="0.3">
      <c r="A182" t="s">
        <v>35</v>
      </c>
      <c r="B182">
        <v>107</v>
      </c>
      <c r="C182" t="s">
        <v>581</v>
      </c>
      <c r="D182">
        <v>215395021</v>
      </c>
      <c r="E182" t="s">
        <v>181</v>
      </c>
      <c r="F182" t="s">
        <v>582</v>
      </c>
      <c r="G182" t="s">
        <v>27</v>
      </c>
      <c r="H182" t="s">
        <v>28</v>
      </c>
      <c r="I182">
        <v>130000000</v>
      </c>
      <c r="J182">
        <v>2014</v>
      </c>
      <c r="K182">
        <v>881</v>
      </c>
      <c r="L182">
        <v>6.5</v>
      </c>
      <c r="M182">
        <v>1.85</v>
      </c>
      <c r="N182">
        <v>13000</v>
      </c>
      <c r="P182" t="s">
        <v>30</v>
      </c>
      <c r="Q182" t="s">
        <v>58</v>
      </c>
      <c r="R182" t="s">
        <v>39</v>
      </c>
      <c r="S182" t="s">
        <v>39</v>
      </c>
      <c r="T182" t="s">
        <v>53</v>
      </c>
    </row>
    <row r="183" spans="1:20" x14ac:dyDescent="0.3">
      <c r="A183" t="s">
        <v>416</v>
      </c>
      <c r="B183">
        <v>92</v>
      </c>
      <c r="C183" t="s">
        <v>219</v>
      </c>
      <c r="D183">
        <v>180191634</v>
      </c>
      <c r="E183" t="s">
        <v>583</v>
      </c>
      <c r="F183" t="s">
        <v>584</v>
      </c>
      <c r="G183" t="s">
        <v>27</v>
      </c>
      <c r="H183" t="s">
        <v>28</v>
      </c>
      <c r="I183">
        <v>130000000</v>
      </c>
      <c r="J183">
        <v>2007</v>
      </c>
      <c r="K183">
        <v>1000</v>
      </c>
      <c r="L183">
        <v>7.2</v>
      </c>
      <c r="M183">
        <v>2.35</v>
      </c>
      <c r="N183">
        <v>26000</v>
      </c>
      <c r="P183" t="s">
        <v>30</v>
      </c>
      <c r="Q183" t="s">
        <v>47</v>
      </c>
      <c r="R183" t="s">
        <v>63</v>
      </c>
      <c r="S183" t="s">
        <v>31</v>
      </c>
      <c r="T183" t="s">
        <v>48</v>
      </c>
    </row>
    <row r="184" spans="1:20" x14ac:dyDescent="0.3">
      <c r="A184" t="s">
        <v>585</v>
      </c>
      <c r="B184">
        <v>115</v>
      </c>
      <c r="C184" t="s">
        <v>586</v>
      </c>
      <c r="D184">
        <v>424645577</v>
      </c>
      <c r="E184" t="s">
        <v>254</v>
      </c>
      <c r="F184" t="s">
        <v>587</v>
      </c>
      <c r="G184" t="s">
        <v>27</v>
      </c>
      <c r="H184" t="s">
        <v>28</v>
      </c>
      <c r="I184">
        <v>130000000</v>
      </c>
      <c r="J184">
        <v>2008</v>
      </c>
      <c r="K184">
        <v>411</v>
      </c>
      <c r="L184">
        <v>6.7</v>
      </c>
      <c r="M184">
        <v>2.35</v>
      </c>
      <c r="N184">
        <v>11000</v>
      </c>
      <c r="P184" t="s">
        <v>30</v>
      </c>
      <c r="Q184" t="s">
        <v>30</v>
      </c>
      <c r="R184" t="s">
        <v>31</v>
      </c>
      <c r="S184" t="s">
        <v>31</v>
      </c>
      <c r="T184" t="s">
        <v>48</v>
      </c>
    </row>
    <row r="185" spans="1:20" x14ac:dyDescent="0.3">
      <c r="A185" t="s">
        <v>588</v>
      </c>
      <c r="B185">
        <v>92</v>
      </c>
      <c r="C185" t="s">
        <v>453</v>
      </c>
      <c r="D185">
        <v>292298923</v>
      </c>
      <c r="E185" t="s">
        <v>589</v>
      </c>
      <c r="F185" t="s">
        <v>590</v>
      </c>
      <c r="G185" t="s">
        <v>27</v>
      </c>
      <c r="H185" t="s">
        <v>28</v>
      </c>
      <c r="I185">
        <v>120000000</v>
      </c>
      <c r="J185">
        <v>2015</v>
      </c>
      <c r="K185">
        <v>897</v>
      </c>
      <c r="L185">
        <v>8.1</v>
      </c>
      <c r="M185">
        <v>1.85</v>
      </c>
      <c r="N185">
        <v>0</v>
      </c>
      <c r="P185" t="s">
        <v>29</v>
      </c>
      <c r="Q185" t="s">
        <v>30</v>
      </c>
      <c r="R185" t="s">
        <v>31</v>
      </c>
      <c r="S185" t="s">
        <v>40</v>
      </c>
      <c r="T185" t="s">
        <v>39</v>
      </c>
    </row>
    <row r="186" spans="1:20" x14ac:dyDescent="0.3">
      <c r="A186" t="s">
        <v>591</v>
      </c>
      <c r="B186">
        <v>117</v>
      </c>
      <c r="C186" t="s">
        <v>592</v>
      </c>
      <c r="D186">
        <v>177343675</v>
      </c>
      <c r="E186" t="s">
        <v>418</v>
      </c>
      <c r="F186" t="s">
        <v>593</v>
      </c>
      <c r="G186" t="s">
        <v>27</v>
      </c>
      <c r="H186" t="s">
        <v>28</v>
      </c>
      <c r="I186">
        <v>135000000</v>
      </c>
      <c r="J186">
        <v>2013</v>
      </c>
      <c r="K186">
        <v>967</v>
      </c>
      <c r="L186">
        <v>7.6</v>
      </c>
      <c r="M186">
        <v>2.35</v>
      </c>
      <c r="N186">
        <v>6000</v>
      </c>
      <c r="P186" t="s">
        <v>29</v>
      </c>
      <c r="Q186" t="s">
        <v>32</v>
      </c>
      <c r="R186" t="s">
        <v>53</v>
      </c>
      <c r="S186" t="s">
        <v>32</v>
      </c>
      <c r="T186" t="s">
        <v>40</v>
      </c>
    </row>
    <row r="187" spans="1:20" x14ac:dyDescent="0.3">
      <c r="A187" t="s">
        <v>367</v>
      </c>
      <c r="B187">
        <v>146</v>
      </c>
      <c r="C187" t="s">
        <v>594</v>
      </c>
      <c r="D187">
        <v>234277056</v>
      </c>
      <c r="E187" t="s">
        <v>275</v>
      </c>
      <c r="F187" t="s">
        <v>595</v>
      </c>
      <c r="G187" t="s">
        <v>27</v>
      </c>
      <c r="H187" t="s">
        <v>28</v>
      </c>
      <c r="I187">
        <v>132000000</v>
      </c>
      <c r="J187">
        <v>2012</v>
      </c>
      <c r="K187">
        <v>2000</v>
      </c>
      <c r="L187">
        <v>7.4</v>
      </c>
      <c r="M187">
        <v>2.35</v>
      </c>
      <c r="N187">
        <v>61000</v>
      </c>
      <c r="P187" t="s">
        <v>29</v>
      </c>
      <c r="Q187" t="s">
        <v>53</v>
      </c>
      <c r="R187" t="s">
        <v>31</v>
      </c>
      <c r="S187" t="s">
        <v>40</v>
      </c>
      <c r="T187" t="s">
        <v>40</v>
      </c>
    </row>
    <row r="188" spans="1:20" x14ac:dyDescent="0.3">
      <c r="A188" t="s">
        <v>564</v>
      </c>
      <c r="B188">
        <v>115</v>
      </c>
      <c r="C188" t="s">
        <v>596</v>
      </c>
      <c r="D188">
        <v>138396624</v>
      </c>
      <c r="E188" t="s">
        <v>597</v>
      </c>
      <c r="F188" t="s">
        <v>598</v>
      </c>
      <c r="G188" t="s">
        <v>27</v>
      </c>
      <c r="H188" t="s">
        <v>28</v>
      </c>
      <c r="I188">
        <v>130000000</v>
      </c>
      <c r="J188">
        <v>2015</v>
      </c>
      <c r="K188">
        <v>14000</v>
      </c>
      <c r="L188">
        <v>7.6</v>
      </c>
      <c r="M188">
        <v>1.85</v>
      </c>
      <c r="N188">
        <v>82000</v>
      </c>
      <c r="P188" t="s">
        <v>30</v>
      </c>
      <c r="Q188" t="s">
        <v>58</v>
      </c>
      <c r="R188" t="s">
        <v>40</v>
      </c>
      <c r="S188" t="s">
        <v>40</v>
      </c>
      <c r="T188" t="s">
        <v>105</v>
      </c>
    </row>
    <row r="189" spans="1:20" x14ac:dyDescent="0.3">
      <c r="A189" t="s">
        <v>599</v>
      </c>
      <c r="B189">
        <v>94</v>
      </c>
      <c r="C189" t="s">
        <v>298</v>
      </c>
      <c r="D189">
        <v>149234747</v>
      </c>
      <c r="E189" t="s">
        <v>565</v>
      </c>
      <c r="F189" t="s">
        <v>566</v>
      </c>
      <c r="G189" t="s">
        <v>27</v>
      </c>
      <c r="H189" t="s">
        <v>28</v>
      </c>
      <c r="I189">
        <v>130000000</v>
      </c>
      <c r="J189">
        <v>2005</v>
      </c>
      <c r="K189">
        <v>17000</v>
      </c>
      <c r="L189">
        <v>5.5</v>
      </c>
      <c r="M189">
        <v>1.85</v>
      </c>
      <c r="N189">
        <v>65000</v>
      </c>
      <c r="P189" t="s">
        <v>30</v>
      </c>
      <c r="Q189" t="s">
        <v>32</v>
      </c>
      <c r="R189" t="s">
        <v>63</v>
      </c>
      <c r="S189" t="s">
        <v>88</v>
      </c>
      <c r="T189" t="s">
        <v>40</v>
      </c>
    </row>
    <row r="190" spans="1:20" x14ac:dyDescent="0.3">
      <c r="A190" t="s">
        <v>218</v>
      </c>
      <c r="B190">
        <v>116</v>
      </c>
      <c r="C190" t="s">
        <v>600</v>
      </c>
      <c r="D190">
        <v>118311368</v>
      </c>
      <c r="E190" t="s">
        <v>601</v>
      </c>
      <c r="F190" t="s">
        <v>602</v>
      </c>
      <c r="G190" t="s">
        <v>27</v>
      </c>
      <c r="H190" t="s">
        <v>28</v>
      </c>
      <c r="I190">
        <v>110000000</v>
      </c>
      <c r="J190">
        <v>2003</v>
      </c>
      <c r="K190">
        <v>523</v>
      </c>
      <c r="L190">
        <v>6.7</v>
      </c>
      <c r="M190">
        <v>2.35</v>
      </c>
      <c r="N190">
        <v>26000</v>
      </c>
      <c r="P190" t="s">
        <v>30</v>
      </c>
      <c r="Q190" t="s">
        <v>63</v>
      </c>
      <c r="R190" t="s">
        <v>31</v>
      </c>
      <c r="S190" t="s">
        <v>39</v>
      </c>
      <c r="T190" t="s">
        <v>48</v>
      </c>
    </row>
    <row r="191" spans="1:20" x14ac:dyDescent="0.3">
      <c r="A191" t="s">
        <v>169</v>
      </c>
      <c r="B191">
        <v>147</v>
      </c>
      <c r="C191" t="s">
        <v>603</v>
      </c>
      <c r="D191">
        <v>101160529</v>
      </c>
      <c r="E191" t="s">
        <v>597</v>
      </c>
      <c r="F191" t="s">
        <v>604</v>
      </c>
      <c r="G191" t="s">
        <v>27</v>
      </c>
      <c r="H191" t="s">
        <v>28</v>
      </c>
      <c r="I191">
        <v>125000000</v>
      </c>
      <c r="J191">
        <v>2011</v>
      </c>
      <c r="K191">
        <v>1000</v>
      </c>
      <c r="L191">
        <v>6.5</v>
      </c>
      <c r="M191">
        <v>2.35</v>
      </c>
      <c r="N191">
        <v>0</v>
      </c>
      <c r="P191" t="s">
        <v>30</v>
      </c>
      <c r="Q191" t="s">
        <v>30</v>
      </c>
      <c r="R191" t="s">
        <v>40</v>
      </c>
      <c r="S191" t="s">
        <v>47</v>
      </c>
      <c r="T191" t="s">
        <v>34</v>
      </c>
    </row>
    <row r="192" spans="1:20" x14ac:dyDescent="0.3">
      <c r="A192" t="s">
        <v>380</v>
      </c>
      <c r="B192">
        <v>90</v>
      </c>
      <c r="C192" t="s">
        <v>605</v>
      </c>
      <c r="D192">
        <v>77564037</v>
      </c>
      <c r="E192" t="s">
        <v>233</v>
      </c>
      <c r="F192" t="s">
        <v>606</v>
      </c>
      <c r="G192" t="s">
        <v>27</v>
      </c>
      <c r="H192" t="s">
        <v>28</v>
      </c>
      <c r="I192">
        <v>135000000</v>
      </c>
      <c r="J192">
        <v>2010</v>
      </c>
      <c r="K192">
        <v>898</v>
      </c>
      <c r="L192">
        <v>6.6</v>
      </c>
      <c r="M192">
        <v>2.35</v>
      </c>
      <c r="N192">
        <v>0</v>
      </c>
      <c r="P192" t="s">
        <v>29</v>
      </c>
      <c r="Q192" t="s">
        <v>76</v>
      </c>
      <c r="R192" t="s">
        <v>76</v>
      </c>
      <c r="S192" t="s">
        <v>39</v>
      </c>
      <c r="T192" t="s">
        <v>31</v>
      </c>
    </row>
    <row r="193" spans="1:20" x14ac:dyDescent="0.3">
      <c r="A193" t="s">
        <v>607</v>
      </c>
      <c r="B193">
        <v>101</v>
      </c>
      <c r="C193" t="s">
        <v>608</v>
      </c>
      <c r="D193">
        <v>249358727</v>
      </c>
      <c r="E193" t="s">
        <v>530</v>
      </c>
      <c r="F193" t="s">
        <v>609</v>
      </c>
      <c r="G193" t="s">
        <v>27</v>
      </c>
      <c r="H193" t="s">
        <v>28</v>
      </c>
      <c r="I193">
        <v>130000000</v>
      </c>
      <c r="J193">
        <v>2014</v>
      </c>
      <c r="K193">
        <v>442</v>
      </c>
      <c r="L193">
        <v>6.7</v>
      </c>
      <c r="M193">
        <v>1.85</v>
      </c>
      <c r="N193">
        <v>16000</v>
      </c>
      <c r="P193" t="s">
        <v>29</v>
      </c>
      <c r="Q193" t="s">
        <v>30</v>
      </c>
      <c r="R193" t="s">
        <v>31</v>
      </c>
      <c r="S193" t="s">
        <v>40</v>
      </c>
      <c r="T193" t="s">
        <v>40</v>
      </c>
    </row>
    <row r="194" spans="1:20" x14ac:dyDescent="0.3">
      <c r="A194" t="s">
        <v>610</v>
      </c>
      <c r="B194">
        <v>138</v>
      </c>
      <c r="C194" t="s">
        <v>611</v>
      </c>
      <c r="D194">
        <v>49551662</v>
      </c>
      <c r="E194" t="s">
        <v>612</v>
      </c>
      <c r="F194" t="s">
        <v>613</v>
      </c>
      <c r="G194" t="s">
        <v>27</v>
      </c>
      <c r="H194" t="s">
        <v>28</v>
      </c>
      <c r="I194">
        <v>130000000</v>
      </c>
      <c r="J194">
        <v>2011</v>
      </c>
      <c r="K194">
        <v>702</v>
      </c>
      <c r="L194">
        <v>6.4</v>
      </c>
      <c r="M194">
        <v>2.35</v>
      </c>
      <c r="N194">
        <v>23000</v>
      </c>
      <c r="P194" t="s">
        <v>29</v>
      </c>
      <c r="Q194" t="s">
        <v>30</v>
      </c>
      <c r="R194" t="s">
        <v>68</v>
      </c>
      <c r="S194" t="s">
        <v>47</v>
      </c>
      <c r="T194" t="s">
        <v>88</v>
      </c>
    </row>
    <row r="195" spans="1:20" x14ac:dyDescent="0.3">
      <c r="A195" t="s">
        <v>218</v>
      </c>
      <c r="B195">
        <v>107</v>
      </c>
      <c r="C195" t="s">
        <v>614</v>
      </c>
      <c r="D195">
        <v>60522097</v>
      </c>
      <c r="E195" t="s">
        <v>524</v>
      </c>
      <c r="F195" t="s">
        <v>615</v>
      </c>
      <c r="G195" t="s">
        <v>27</v>
      </c>
      <c r="H195" t="s">
        <v>28</v>
      </c>
      <c r="I195">
        <v>130000000</v>
      </c>
      <c r="J195">
        <v>2004</v>
      </c>
      <c r="K195">
        <v>9000</v>
      </c>
      <c r="L195">
        <v>5.8</v>
      </c>
      <c r="M195">
        <v>2.35</v>
      </c>
      <c r="N195">
        <v>71000</v>
      </c>
      <c r="P195" t="s">
        <v>29</v>
      </c>
      <c r="Q195" t="s">
        <v>39</v>
      </c>
      <c r="R195" t="s">
        <v>40</v>
      </c>
      <c r="S195" t="s">
        <v>32</v>
      </c>
      <c r="T195" t="s">
        <v>48</v>
      </c>
    </row>
    <row r="196" spans="1:20" x14ac:dyDescent="0.3">
      <c r="A196" t="s">
        <v>616</v>
      </c>
      <c r="B196">
        <v>142</v>
      </c>
      <c r="C196" t="s">
        <v>617</v>
      </c>
      <c r="D196">
        <v>137748063</v>
      </c>
      <c r="E196" t="s">
        <v>618</v>
      </c>
      <c r="F196" t="s">
        <v>619</v>
      </c>
      <c r="G196" t="s">
        <v>27</v>
      </c>
      <c r="H196" t="s">
        <v>46</v>
      </c>
      <c r="I196">
        <v>127500000</v>
      </c>
      <c r="J196">
        <v>2008</v>
      </c>
      <c r="K196">
        <v>871</v>
      </c>
      <c r="L196">
        <v>7.4</v>
      </c>
      <c r="M196">
        <v>2.35</v>
      </c>
      <c r="N196">
        <v>44000</v>
      </c>
      <c r="P196" t="s">
        <v>29</v>
      </c>
      <c r="Q196" t="s">
        <v>53</v>
      </c>
      <c r="R196" t="s">
        <v>31</v>
      </c>
      <c r="S196" t="s">
        <v>63</v>
      </c>
      <c r="T196" t="s">
        <v>32</v>
      </c>
    </row>
    <row r="197" spans="1:20" x14ac:dyDescent="0.3">
      <c r="A197" t="s">
        <v>207</v>
      </c>
      <c r="B197">
        <v>165</v>
      </c>
      <c r="C197" t="s">
        <v>470</v>
      </c>
      <c r="D197">
        <v>113733726</v>
      </c>
      <c r="E197" t="s">
        <v>79</v>
      </c>
      <c r="F197" t="s">
        <v>620</v>
      </c>
      <c r="G197" t="s">
        <v>27</v>
      </c>
      <c r="H197" t="s">
        <v>206</v>
      </c>
      <c r="I197">
        <v>127000000</v>
      </c>
      <c r="J197">
        <v>2013</v>
      </c>
      <c r="K197">
        <v>10000</v>
      </c>
      <c r="L197">
        <v>7.8</v>
      </c>
      <c r="M197">
        <v>2.35</v>
      </c>
      <c r="N197">
        <v>11000</v>
      </c>
      <c r="P197" t="s">
        <v>30</v>
      </c>
      <c r="Q197" t="s">
        <v>30</v>
      </c>
      <c r="R197" t="s">
        <v>32</v>
      </c>
      <c r="S197" t="s">
        <v>31</v>
      </c>
      <c r="T197" t="s">
        <v>31</v>
      </c>
    </row>
    <row r="198" spans="1:20" x14ac:dyDescent="0.3">
      <c r="A198" t="s">
        <v>472</v>
      </c>
      <c r="B198">
        <v>100</v>
      </c>
      <c r="C198" t="s">
        <v>621</v>
      </c>
      <c r="D198">
        <v>148337537</v>
      </c>
      <c r="E198" t="s">
        <v>622</v>
      </c>
      <c r="F198" t="s">
        <v>623</v>
      </c>
      <c r="G198" t="s">
        <v>27</v>
      </c>
      <c r="H198" t="s">
        <v>28</v>
      </c>
      <c r="I198">
        <v>130000000</v>
      </c>
      <c r="J198">
        <v>2000</v>
      </c>
      <c r="K198">
        <v>284</v>
      </c>
      <c r="L198">
        <v>6.6</v>
      </c>
      <c r="M198">
        <v>1.85</v>
      </c>
      <c r="N198">
        <v>0</v>
      </c>
      <c r="P198" t="s">
        <v>30</v>
      </c>
      <c r="Q198" t="s">
        <v>58</v>
      </c>
      <c r="R198" t="s">
        <v>40</v>
      </c>
      <c r="S198" t="s">
        <v>76</v>
      </c>
      <c r="T198" t="s">
        <v>40</v>
      </c>
    </row>
    <row r="199" spans="1:20" x14ac:dyDescent="0.3">
      <c r="A199" t="s">
        <v>624</v>
      </c>
      <c r="B199">
        <v>82</v>
      </c>
      <c r="C199" t="s">
        <v>625</v>
      </c>
      <c r="D199">
        <v>317557891</v>
      </c>
      <c r="E199" t="s">
        <v>61</v>
      </c>
      <c r="F199" t="s">
        <v>626</v>
      </c>
      <c r="G199" t="s">
        <v>27</v>
      </c>
      <c r="H199" t="s">
        <v>28</v>
      </c>
      <c r="I199">
        <v>125000000</v>
      </c>
      <c r="J199">
        <v>2011</v>
      </c>
      <c r="K199">
        <v>943</v>
      </c>
      <c r="L199">
        <v>4.9000000000000004</v>
      </c>
      <c r="M199">
        <v>1.85</v>
      </c>
      <c r="N199">
        <v>37000</v>
      </c>
      <c r="P199" t="s">
        <v>29</v>
      </c>
      <c r="Q199" t="s">
        <v>31</v>
      </c>
      <c r="R199" t="s">
        <v>53</v>
      </c>
      <c r="S199" t="s">
        <v>31</v>
      </c>
      <c r="T199" t="s">
        <v>31</v>
      </c>
    </row>
    <row r="200" spans="1:20" x14ac:dyDescent="0.3">
      <c r="A200" t="s">
        <v>627</v>
      </c>
      <c r="B200">
        <v>98</v>
      </c>
      <c r="C200" t="s">
        <v>628</v>
      </c>
      <c r="D200">
        <v>33592415</v>
      </c>
      <c r="E200" t="s">
        <v>629</v>
      </c>
      <c r="F200" t="s">
        <v>630</v>
      </c>
      <c r="G200" t="s">
        <v>27</v>
      </c>
      <c r="H200" t="s">
        <v>46</v>
      </c>
      <c r="I200">
        <v>130000000</v>
      </c>
      <c r="J200">
        <v>2014</v>
      </c>
      <c r="K200">
        <v>558</v>
      </c>
      <c r="L200">
        <v>6.5</v>
      </c>
      <c r="M200">
        <v>2.35</v>
      </c>
      <c r="N200">
        <v>0</v>
      </c>
      <c r="P200" t="s">
        <v>30</v>
      </c>
      <c r="Q200" t="s">
        <v>63</v>
      </c>
      <c r="R200" t="s">
        <v>32</v>
      </c>
      <c r="S200" t="s">
        <v>40</v>
      </c>
      <c r="T200" t="s">
        <v>40</v>
      </c>
    </row>
    <row r="201" spans="1:20" x14ac:dyDescent="0.3">
      <c r="A201" t="s">
        <v>420</v>
      </c>
      <c r="B201">
        <v>95</v>
      </c>
      <c r="C201" t="s">
        <v>631</v>
      </c>
      <c r="D201">
        <v>305388685</v>
      </c>
      <c r="E201" t="s">
        <v>632</v>
      </c>
      <c r="F201" t="s">
        <v>633</v>
      </c>
      <c r="G201" t="s">
        <v>27</v>
      </c>
      <c r="H201" t="s">
        <v>28</v>
      </c>
      <c r="I201">
        <v>140000000</v>
      </c>
      <c r="J201">
        <v>2010</v>
      </c>
      <c r="K201">
        <v>570</v>
      </c>
      <c r="L201">
        <v>7.5</v>
      </c>
      <c r="M201">
        <v>2.35</v>
      </c>
      <c r="N201">
        <v>40</v>
      </c>
      <c r="P201" t="s">
        <v>29</v>
      </c>
      <c r="Q201" t="s">
        <v>58</v>
      </c>
      <c r="R201" t="s">
        <v>31</v>
      </c>
      <c r="S201" t="s">
        <v>47</v>
      </c>
      <c r="T201" t="s">
        <v>32</v>
      </c>
    </row>
    <row r="202" spans="1:20" x14ac:dyDescent="0.3">
      <c r="A202" t="s">
        <v>634</v>
      </c>
      <c r="B202">
        <v>159</v>
      </c>
      <c r="C202" t="s">
        <v>421</v>
      </c>
      <c r="D202">
        <v>337103873</v>
      </c>
      <c r="E202" t="s">
        <v>410</v>
      </c>
      <c r="F202" t="s">
        <v>635</v>
      </c>
      <c r="G202" t="s">
        <v>27</v>
      </c>
      <c r="H202" t="s">
        <v>28</v>
      </c>
      <c r="I202">
        <v>125000000</v>
      </c>
      <c r="J202">
        <v>2001</v>
      </c>
      <c r="K202">
        <v>3000</v>
      </c>
      <c r="L202">
        <v>6.2</v>
      </c>
      <c r="M202">
        <v>2.35</v>
      </c>
      <c r="N202">
        <v>11000</v>
      </c>
      <c r="P202" t="s">
        <v>30</v>
      </c>
      <c r="Q202" t="s">
        <v>39</v>
      </c>
      <c r="R202" t="s">
        <v>40</v>
      </c>
      <c r="S202" t="s">
        <v>39</v>
      </c>
      <c r="T202" t="s">
        <v>48</v>
      </c>
    </row>
    <row r="203" spans="1:20" x14ac:dyDescent="0.3">
      <c r="A203" t="s">
        <v>636</v>
      </c>
      <c r="B203">
        <v>96</v>
      </c>
      <c r="C203" t="s">
        <v>196</v>
      </c>
      <c r="D203">
        <v>217536138</v>
      </c>
      <c r="E203" t="s">
        <v>637</v>
      </c>
      <c r="F203" t="s">
        <v>638</v>
      </c>
      <c r="G203" t="s">
        <v>27</v>
      </c>
      <c r="H203" t="s">
        <v>46</v>
      </c>
      <c r="I203">
        <v>125000000</v>
      </c>
      <c r="J203">
        <v>2013</v>
      </c>
      <c r="K203">
        <v>11000</v>
      </c>
      <c r="L203">
        <v>7.3</v>
      </c>
      <c r="M203">
        <v>2.35</v>
      </c>
      <c r="N203">
        <v>13000</v>
      </c>
      <c r="P203" t="s">
        <v>29</v>
      </c>
      <c r="Q203" t="s">
        <v>63</v>
      </c>
      <c r="R203" t="s">
        <v>63</v>
      </c>
      <c r="S203" t="s">
        <v>39</v>
      </c>
      <c r="T203" t="s">
        <v>31</v>
      </c>
    </row>
    <row r="204" spans="1:20" x14ac:dyDescent="0.3">
      <c r="A204" t="s">
        <v>639</v>
      </c>
      <c r="B204">
        <v>120</v>
      </c>
      <c r="C204" t="s">
        <v>640</v>
      </c>
      <c r="D204">
        <v>131536019</v>
      </c>
      <c r="E204" t="s">
        <v>131</v>
      </c>
      <c r="F204" t="s">
        <v>641</v>
      </c>
      <c r="G204" t="s">
        <v>27</v>
      </c>
      <c r="H204" t="s">
        <v>28</v>
      </c>
      <c r="I204">
        <v>103000000</v>
      </c>
      <c r="J204">
        <v>2016</v>
      </c>
      <c r="K204">
        <v>687</v>
      </c>
      <c r="L204">
        <v>7.5</v>
      </c>
      <c r="M204">
        <v>2.35</v>
      </c>
      <c r="N204">
        <v>16000</v>
      </c>
      <c r="P204" t="s">
        <v>30</v>
      </c>
      <c r="Q204" t="s">
        <v>30</v>
      </c>
      <c r="R204" t="s">
        <v>32</v>
      </c>
      <c r="S204" t="s">
        <v>48</v>
      </c>
      <c r="T204" t="s">
        <v>47</v>
      </c>
    </row>
    <row r="205" spans="1:20" x14ac:dyDescent="0.3">
      <c r="A205" t="s">
        <v>355</v>
      </c>
      <c r="B205">
        <v>143</v>
      </c>
      <c r="C205" t="s">
        <v>260</v>
      </c>
      <c r="D205">
        <v>214948780</v>
      </c>
      <c r="E205" t="s">
        <v>642</v>
      </c>
      <c r="F205" t="s">
        <v>643</v>
      </c>
      <c r="G205" t="s">
        <v>353</v>
      </c>
      <c r="H205" t="s">
        <v>354</v>
      </c>
      <c r="I205">
        <v>110000000</v>
      </c>
      <c r="J205">
        <v>2003</v>
      </c>
      <c r="K205">
        <v>12000</v>
      </c>
      <c r="L205">
        <v>5.6</v>
      </c>
      <c r="M205">
        <v>2.35</v>
      </c>
      <c r="N205">
        <v>20000</v>
      </c>
      <c r="P205" t="s">
        <v>29</v>
      </c>
      <c r="Q205" t="s">
        <v>30</v>
      </c>
      <c r="R205" t="s">
        <v>63</v>
      </c>
      <c r="S205" t="s">
        <v>32</v>
      </c>
      <c r="T205" t="s">
        <v>40</v>
      </c>
    </row>
    <row r="206" spans="1:20" x14ac:dyDescent="0.3">
      <c r="A206" t="s">
        <v>35</v>
      </c>
      <c r="B206">
        <v>123</v>
      </c>
      <c r="C206" t="s">
        <v>356</v>
      </c>
      <c r="D206">
        <v>209805005</v>
      </c>
      <c r="E206" t="s">
        <v>357</v>
      </c>
      <c r="F206" t="s">
        <v>358</v>
      </c>
      <c r="G206" t="s">
        <v>27</v>
      </c>
      <c r="H206" t="s">
        <v>28</v>
      </c>
      <c r="I206">
        <v>125000000</v>
      </c>
      <c r="J206">
        <v>2010</v>
      </c>
      <c r="K206">
        <v>106</v>
      </c>
      <c r="L206">
        <v>8.1999999999999993</v>
      </c>
      <c r="M206">
        <v>2.35</v>
      </c>
      <c r="N206">
        <v>0</v>
      </c>
      <c r="P206" t="s">
        <v>29</v>
      </c>
      <c r="Q206" t="s">
        <v>32</v>
      </c>
      <c r="R206" t="s">
        <v>32</v>
      </c>
      <c r="S206" t="s">
        <v>89</v>
      </c>
      <c r="T206" t="s">
        <v>39</v>
      </c>
    </row>
    <row r="207" spans="1:20" x14ac:dyDescent="0.3">
      <c r="A207" t="s">
        <v>627</v>
      </c>
      <c r="B207">
        <v>174</v>
      </c>
      <c r="C207" t="s">
        <v>36</v>
      </c>
      <c r="D207">
        <v>186830669</v>
      </c>
      <c r="E207" t="s">
        <v>37</v>
      </c>
      <c r="F207" t="s">
        <v>644</v>
      </c>
      <c r="G207" t="s">
        <v>27</v>
      </c>
      <c r="H207" t="s">
        <v>46</v>
      </c>
      <c r="I207">
        <v>125000000</v>
      </c>
      <c r="J207">
        <v>2014</v>
      </c>
      <c r="K207">
        <v>5000</v>
      </c>
      <c r="L207">
        <v>8.1</v>
      </c>
      <c r="M207">
        <v>2.35</v>
      </c>
      <c r="N207">
        <v>10000</v>
      </c>
      <c r="P207" t="s">
        <v>29</v>
      </c>
      <c r="Q207" t="s">
        <v>40</v>
      </c>
      <c r="R207" t="s">
        <v>32</v>
      </c>
      <c r="S207" t="s">
        <v>40</v>
      </c>
      <c r="T207" t="s">
        <v>32</v>
      </c>
    </row>
    <row r="208" spans="1:20" x14ac:dyDescent="0.3">
      <c r="A208" t="s">
        <v>367</v>
      </c>
      <c r="B208">
        <v>101</v>
      </c>
      <c r="C208" t="s">
        <v>645</v>
      </c>
      <c r="D208">
        <v>163192114</v>
      </c>
      <c r="E208" t="s">
        <v>31</v>
      </c>
      <c r="F208" t="s">
        <v>646</v>
      </c>
      <c r="G208" t="s">
        <v>27</v>
      </c>
      <c r="H208" t="s">
        <v>28</v>
      </c>
      <c r="I208">
        <v>125000000</v>
      </c>
      <c r="J208">
        <v>2006</v>
      </c>
      <c r="K208">
        <v>2000</v>
      </c>
      <c r="L208">
        <v>6.4</v>
      </c>
      <c r="M208">
        <v>2.35</v>
      </c>
      <c r="N208">
        <v>25</v>
      </c>
      <c r="P208" t="s">
        <v>31</v>
      </c>
      <c r="Q208" t="s">
        <v>58</v>
      </c>
      <c r="R208" t="s">
        <v>32</v>
      </c>
      <c r="S208" t="s">
        <v>40</v>
      </c>
      <c r="T208" t="s">
        <v>40</v>
      </c>
    </row>
    <row r="209" spans="1:20" x14ac:dyDescent="0.3">
      <c r="A209" t="s">
        <v>438</v>
      </c>
      <c r="B209">
        <v>134</v>
      </c>
      <c r="C209" t="s">
        <v>368</v>
      </c>
      <c r="D209">
        <v>119412921</v>
      </c>
      <c r="E209" t="s">
        <v>597</v>
      </c>
      <c r="F209" t="s">
        <v>647</v>
      </c>
      <c r="G209" t="s">
        <v>27</v>
      </c>
      <c r="H209" t="s">
        <v>28</v>
      </c>
      <c r="I209">
        <v>65000000</v>
      </c>
      <c r="J209">
        <v>2014</v>
      </c>
      <c r="K209">
        <v>22000</v>
      </c>
      <c r="L209">
        <v>6.7</v>
      </c>
      <c r="M209">
        <v>2.35</v>
      </c>
      <c r="N209">
        <v>52000</v>
      </c>
      <c r="P209" t="s">
        <v>30</v>
      </c>
      <c r="Q209" t="s">
        <v>30</v>
      </c>
      <c r="R209" t="s">
        <v>57</v>
      </c>
      <c r="S209" t="s">
        <v>76</v>
      </c>
      <c r="T209" t="s">
        <v>32</v>
      </c>
    </row>
    <row r="210" spans="1:20" x14ac:dyDescent="0.3">
      <c r="A210" t="s">
        <v>648</v>
      </c>
      <c r="B210">
        <v>132</v>
      </c>
      <c r="C210" t="s">
        <v>649</v>
      </c>
      <c r="D210">
        <v>32694788</v>
      </c>
      <c r="E210" t="s">
        <v>440</v>
      </c>
      <c r="F210" t="s">
        <v>650</v>
      </c>
      <c r="G210" t="s">
        <v>27</v>
      </c>
      <c r="H210" t="s">
        <v>28</v>
      </c>
      <c r="I210">
        <v>85000000</v>
      </c>
      <c r="J210">
        <v>2003</v>
      </c>
      <c r="K210">
        <v>574</v>
      </c>
      <c r="L210">
        <v>6.6</v>
      </c>
      <c r="M210">
        <v>2.35</v>
      </c>
      <c r="N210">
        <v>0</v>
      </c>
      <c r="P210" t="s">
        <v>47</v>
      </c>
      <c r="Q210" t="s">
        <v>76</v>
      </c>
      <c r="R210" t="s">
        <v>34</v>
      </c>
      <c r="S210" t="s">
        <v>32</v>
      </c>
      <c r="T210" t="s">
        <v>48</v>
      </c>
    </row>
    <row r="211" spans="1:20" x14ac:dyDescent="0.3">
      <c r="A211" t="s">
        <v>85</v>
      </c>
      <c r="B211">
        <v>129</v>
      </c>
      <c r="C211" t="s">
        <v>651</v>
      </c>
      <c r="D211">
        <v>113165635</v>
      </c>
      <c r="E211" t="s">
        <v>652</v>
      </c>
      <c r="F211" t="s">
        <v>653</v>
      </c>
      <c r="G211" t="s">
        <v>27</v>
      </c>
      <c r="H211" t="s">
        <v>160</v>
      </c>
      <c r="I211">
        <v>125000000</v>
      </c>
      <c r="J211">
        <v>2011</v>
      </c>
      <c r="K211">
        <v>237</v>
      </c>
      <c r="L211">
        <v>6.4</v>
      </c>
      <c r="M211">
        <v>2.35</v>
      </c>
      <c r="N211">
        <v>0</v>
      </c>
      <c r="P211" t="s">
        <v>30</v>
      </c>
      <c r="Q211" t="s">
        <v>30</v>
      </c>
      <c r="R211" t="s">
        <v>34</v>
      </c>
      <c r="S211" t="s">
        <v>39</v>
      </c>
      <c r="T211" t="s">
        <v>48</v>
      </c>
    </row>
    <row r="212" spans="1:20" x14ac:dyDescent="0.3">
      <c r="A212" t="s">
        <v>226</v>
      </c>
      <c r="B212">
        <v>106</v>
      </c>
      <c r="C212" t="s">
        <v>654</v>
      </c>
      <c r="D212">
        <v>107285004</v>
      </c>
      <c r="E212" t="s">
        <v>163</v>
      </c>
      <c r="F212" t="s">
        <v>655</v>
      </c>
      <c r="G212" t="s">
        <v>27</v>
      </c>
      <c r="H212" t="s">
        <v>28</v>
      </c>
      <c r="I212">
        <v>125000000</v>
      </c>
      <c r="J212">
        <v>2011</v>
      </c>
      <c r="K212">
        <v>505</v>
      </c>
      <c r="L212">
        <v>7.5</v>
      </c>
      <c r="M212">
        <v>1.85</v>
      </c>
      <c r="N212">
        <v>0</v>
      </c>
      <c r="P212" t="s">
        <v>29</v>
      </c>
      <c r="Q212" t="s">
        <v>30</v>
      </c>
      <c r="R212" t="s">
        <v>47</v>
      </c>
      <c r="S212" t="s">
        <v>40</v>
      </c>
      <c r="T212" t="s">
        <v>34</v>
      </c>
    </row>
    <row r="213" spans="1:20" x14ac:dyDescent="0.3">
      <c r="A213" t="s">
        <v>656</v>
      </c>
      <c r="B213">
        <v>113</v>
      </c>
      <c r="C213" t="s">
        <v>346</v>
      </c>
      <c r="D213">
        <v>260031035</v>
      </c>
      <c r="E213" t="s">
        <v>194</v>
      </c>
      <c r="F213" t="s">
        <v>657</v>
      </c>
      <c r="G213" t="s">
        <v>27</v>
      </c>
      <c r="H213" t="s">
        <v>28</v>
      </c>
      <c r="I213">
        <v>123000000</v>
      </c>
      <c r="J213">
        <v>2010</v>
      </c>
      <c r="K213">
        <v>14000</v>
      </c>
      <c r="L213">
        <v>7.3</v>
      </c>
      <c r="M213">
        <v>2.35</v>
      </c>
      <c r="N213">
        <v>54000</v>
      </c>
      <c r="P213" t="s">
        <v>29</v>
      </c>
      <c r="Q213" t="s">
        <v>32</v>
      </c>
      <c r="R213" t="s">
        <v>31</v>
      </c>
      <c r="S213" t="s">
        <v>40</v>
      </c>
      <c r="T213" t="s">
        <v>32</v>
      </c>
    </row>
    <row r="214" spans="1:20" x14ac:dyDescent="0.3">
      <c r="A214" t="s">
        <v>569</v>
      </c>
      <c r="B214">
        <v>102</v>
      </c>
      <c r="C214" t="s">
        <v>658</v>
      </c>
      <c r="D214">
        <v>186739919</v>
      </c>
      <c r="E214" t="s">
        <v>659</v>
      </c>
      <c r="F214" t="s">
        <v>660</v>
      </c>
      <c r="G214" t="s">
        <v>27</v>
      </c>
      <c r="H214" t="s">
        <v>28</v>
      </c>
      <c r="I214">
        <v>125000000</v>
      </c>
      <c r="J214">
        <v>1990</v>
      </c>
      <c r="K214">
        <v>979</v>
      </c>
      <c r="L214">
        <v>7.5</v>
      </c>
      <c r="M214">
        <v>2.35</v>
      </c>
      <c r="N214">
        <v>39000</v>
      </c>
      <c r="P214" t="s">
        <v>29</v>
      </c>
      <c r="Q214" t="s">
        <v>30</v>
      </c>
      <c r="R214" t="s">
        <v>31</v>
      </c>
      <c r="S214" t="s">
        <v>48</v>
      </c>
      <c r="T214" t="s">
        <v>40</v>
      </c>
    </row>
    <row r="215" spans="1:20" x14ac:dyDescent="0.3">
      <c r="A215" t="s">
        <v>661</v>
      </c>
      <c r="B215">
        <v>135</v>
      </c>
      <c r="C215" t="s">
        <v>362</v>
      </c>
      <c r="D215">
        <v>215397307</v>
      </c>
      <c r="E215" t="s">
        <v>37</v>
      </c>
      <c r="F215" t="s">
        <v>662</v>
      </c>
      <c r="G215" t="s">
        <v>27</v>
      </c>
      <c r="H215" t="s">
        <v>28</v>
      </c>
      <c r="I215">
        <v>125000000</v>
      </c>
      <c r="J215">
        <v>1999</v>
      </c>
      <c r="K215">
        <v>1000</v>
      </c>
      <c r="L215">
        <v>5.8</v>
      </c>
      <c r="M215">
        <v>1.85</v>
      </c>
      <c r="N215">
        <v>15000</v>
      </c>
      <c r="P215" t="s">
        <v>29</v>
      </c>
      <c r="Q215" t="s">
        <v>30</v>
      </c>
      <c r="R215" t="s">
        <v>63</v>
      </c>
      <c r="S215" t="s">
        <v>33</v>
      </c>
      <c r="T215" t="s">
        <v>32</v>
      </c>
    </row>
    <row r="216" spans="1:20" x14ac:dyDescent="0.3">
      <c r="A216" t="s">
        <v>663</v>
      </c>
      <c r="B216">
        <v>125</v>
      </c>
      <c r="C216" t="s">
        <v>664</v>
      </c>
      <c r="D216">
        <v>182618434</v>
      </c>
      <c r="E216" t="s">
        <v>343</v>
      </c>
      <c r="F216" t="s">
        <v>665</v>
      </c>
      <c r="G216" t="s">
        <v>27</v>
      </c>
      <c r="H216" t="s">
        <v>28</v>
      </c>
      <c r="I216">
        <v>140000000</v>
      </c>
      <c r="J216">
        <v>2012</v>
      </c>
      <c r="K216">
        <v>308</v>
      </c>
      <c r="L216">
        <v>7.5</v>
      </c>
      <c r="M216">
        <v>1.85</v>
      </c>
      <c r="N216">
        <v>0</v>
      </c>
      <c r="P216" t="s">
        <v>29</v>
      </c>
      <c r="Q216" t="s">
        <v>39</v>
      </c>
      <c r="R216" t="s">
        <v>32</v>
      </c>
      <c r="S216" t="s">
        <v>40</v>
      </c>
      <c r="T216" t="s">
        <v>47</v>
      </c>
    </row>
    <row r="217" spans="1:20" x14ac:dyDescent="0.3">
      <c r="A217" t="s">
        <v>666</v>
      </c>
      <c r="B217">
        <v>110</v>
      </c>
      <c r="C217" t="s">
        <v>667</v>
      </c>
      <c r="D217">
        <v>131920333</v>
      </c>
      <c r="E217" t="s">
        <v>668</v>
      </c>
      <c r="F217" t="s">
        <v>669</v>
      </c>
      <c r="G217" t="s">
        <v>27</v>
      </c>
      <c r="H217" t="s">
        <v>28</v>
      </c>
      <c r="I217">
        <v>130000000</v>
      </c>
      <c r="J217">
        <v>1997</v>
      </c>
      <c r="K217">
        <v>372</v>
      </c>
      <c r="L217">
        <v>6.6</v>
      </c>
      <c r="M217">
        <v>2.35</v>
      </c>
      <c r="N217">
        <v>0</v>
      </c>
      <c r="P217" t="s">
        <v>29</v>
      </c>
      <c r="Q217" t="s">
        <v>30</v>
      </c>
      <c r="R217" t="s">
        <v>31</v>
      </c>
      <c r="S217" t="s">
        <v>105</v>
      </c>
      <c r="T217" t="s">
        <v>39</v>
      </c>
    </row>
    <row r="218" spans="1:20" x14ac:dyDescent="0.3">
      <c r="A218" t="s">
        <v>670</v>
      </c>
      <c r="B218">
        <v>124</v>
      </c>
      <c r="C218" t="s">
        <v>671</v>
      </c>
      <c r="D218">
        <v>124976634</v>
      </c>
      <c r="E218" t="s">
        <v>44</v>
      </c>
      <c r="F218" t="s">
        <v>672</v>
      </c>
      <c r="G218" t="s">
        <v>27</v>
      </c>
      <c r="H218" t="s">
        <v>28</v>
      </c>
      <c r="I218">
        <v>120000000</v>
      </c>
      <c r="J218">
        <v>2000</v>
      </c>
      <c r="K218">
        <v>826</v>
      </c>
      <c r="L218">
        <v>6.7</v>
      </c>
      <c r="M218">
        <v>2.35</v>
      </c>
      <c r="N218">
        <v>31000</v>
      </c>
      <c r="P218" t="s">
        <v>29</v>
      </c>
      <c r="Q218" t="s">
        <v>30</v>
      </c>
      <c r="R218" t="s">
        <v>63</v>
      </c>
      <c r="S218" t="s">
        <v>40</v>
      </c>
      <c r="T218" t="s">
        <v>40</v>
      </c>
    </row>
    <row r="219" spans="1:20" x14ac:dyDescent="0.3">
      <c r="A219" t="s">
        <v>438</v>
      </c>
      <c r="B219">
        <v>123</v>
      </c>
      <c r="C219" t="s">
        <v>673</v>
      </c>
      <c r="D219">
        <v>115802596</v>
      </c>
      <c r="E219" t="s">
        <v>29</v>
      </c>
      <c r="F219" t="s">
        <v>674</v>
      </c>
      <c r="G219" t="s">
        <v>27</v>
      </c>
      <c r="H219" t="s">
        <v>28</v>
      </c>
      <c r="I219">
        <v>110000000</v>
      </c>
      <c r="J219">
        <v>2004</v>
      </c>
      <c r="K219">
        <v>890</v>
      </c>
      <c r="L219">
        <v>3.7</v>
      </c>
      <c r="M219">
        <v>2.35</v>
      </c>
      <c r="N219">
        <v>0</v>
      </c>
      <c r="P219" t="s">
        <v>29</v>
      </c>
      <c r="Q219" t="s">
        <v>30</v>
      </c>
      <c r="R219" t="s">
        <v>39</v>
      </c>
      <c r="S219" t="s">
        <v>31</v>
      </c>
      <c r="T219" t="s">
        <v>39</v>
      </c>
    </row>
    <row r="220" spans="1:20" x14ac:dyDescent="0.3">
      <c r="A220" t="s">
        <v>235</v>
      </c>
      <c r="B220">
        <v>130</v>
      </c>
      <c r="C220" t="s">
        <v>675</v>
      </c>
      <c r="D220">
        <v>108521835</v>
      </c>
      <c r="E220" t="s">
        <v>279</v>
      </c>
      <c r="F220" t="s">
        <v>676</v>
      </c>
      <c r="G220" t="s">
        <v>27</v>
      </c>
      <c r="H220" t="s">
        <v>28</v>
      </c>
      <c r="I220">
        <v>120000000</v>
      </c>
      <c r="J220">
        <v>2000</v>
      </c>
      <c r="K220">
        <v>722</v>
      </c>
      <c r="L220">
        <v>6</v>
      </c>
      <c r="M220">
        <v>2.35</v>
      </c>
      <c r="N220">
        <v>0</v>
      </c>
      <c r="P220" t="s">
        <v>63</v>
      </c>
      <c r="Q220" t="s">
        <v>30</v>
      </c>
      <c r="R220" t="s">
        <v>48</v>
      </c>
      <c r="S220" t="s">
        <v>31</v>
      </c>
      <c r="T220" t="s">
        <v>40</v>
      </c>
    </row>
    <row r="221" spans="1:20" x14ac:dyDescent="0.3">
      <c r="A221" t="s">
        <v>677</v>
      </c>
      <c r="B221">
        <v>92</v>
      </c>
      <c r="C221" t="s">
        <v>288</v>
      </c>
      <c r="D221">
        <v>100685880</v>
      </c>
      <c r="E221" t="s">
        <v>145</v>
      </c>
      <c r="F221" t="s">
        <v>678</v>
      </c>
      <c r="G221" t="s">
        <v>27</v>
      </c>
      <c r="H221" t="s">
        <v>28</v>
      </c>
      <c r="I221">
        <v>120000000</v>
      </c>
      <c r="J221">
        <v>2000</v>
      </c>
      <c r="K221">
        <v>2000</v>
      </c>
      <c r="L221">
        <v>6.4</v>
      </c>
      <c r="M221">
        <v>1.85</v>
      </c>
      <c r="N221">
        <v>19000</v>
      </c>
      <c r="P221" t="s">
        <v>29</v>
      </c>
      <c r="Q221" t="s">
        <v>53</v>
      </c>
      <c r="R221" t="s">
        <v>53</v>
      </c>
      <c r="S221" t="s">
        <v>47</v>
      </c>
      <c r="T221" t="s">
        <v>34</v>
      </c>
    </row>
    <row r="222" spans="1:20" x14ac:dyDescent="0.3">
      <c r="A222" t="s">
        <v>374</v>
      </c>
      <c r="B222">
        <v>127</v>
      </c>
      <c r="C222" t="s">
        <v>679</v>
      </c>
      <c r="D222">
        <v>126464904</v>
      </c>
      <c r="E222" t="s">
        <v>44</v>
      </c>
      <c r="F222" t="s">
        <v>680</v>
      </c>
      <c r="G222" t="s">
        <v>27</v>
      </c>
      <c r="H222" t="s">
        <v>28</v>
      </c>
      <c r="I222">
        <v>130000000</v>
      </c>
      <c r="J222">
        <v>2007</v>
      </c>
      <c r="K222">
        <v>794</v>
      </c>
      <c r="L222">
        <v>6.1</v>
      </c>
      <c r="M222">
        <v>2.35</v>
      </c>
      <c r="N222">
        <v>0</v>
      </c>
      <c r="P222" t="s">
        <v>29</v>
      </c>
      <c r="Q222" t="s">
        <v>31</v>
      </c>
      <c r="R222" t="s">
        <v>63</v>
      </c>
      <c r="S222" t="s">
        <v>40</v>
      </c>
      <c r="T222" t="s">
        <v>40</v>
      </c>
    </row>
    <row r="223" spans="1:20" x14ac:dyDescent="0.3">
      <c r="A223" t="s">
        <v>681</v>
      </c>
      <c r="B223">
        <v>123</v>
      </c>
      <c r="C223" t="s">
        <v>682</v>
      </c>
      <c r="D223">
        <v>64736114</v>
      </c>
      <c r="E223" t="s">
        <v>376</v>
      </c>
      <c r="F223" t="s">
        <v>683</v>
      </c>
      <c r="G223" t="s">
        <v>27</v>
      </c>
      <c r="H223" t="s">
        <v>28</v>
      </c>
      <c r="I223">
        <v>120000000</v>
      </c>
      <c r="J223">
        <v>2012</v>
      </c>
      <c r="K223">
        <v>638</v>
      </c>
      <c r="L223">
        <v>6.4</v>
      </c>
      <c r="M223">
        <v>2.35</v>
      </c>
      <c r="N223">
        <v>0</v>
      </c>
      <c r="P223" t="s">
        <v>29</v>
      </c>
      <c r="Q223" t="s">
        <v>40</v>
      </c>
      <c r="R223" t="s">
        <v>32</v>
      </c>
      <c r="S223" t="s">
        <v>47</v>
      </c>
      <c r="T223" t="s">
        <v>40</v>
      </c>
    </row>
    <row r="224" spans="1:20" x14ac:dyDescent="0.3">
      <c r="A224" t="s">
        <v>543</v>
      </c>
      <c r="B224">
        <v>123</v>
      </c>
      <c r="C224" t="s">
        <v>684</v>
      </c>
      <c r="D224">
        <v>93050117</v>
      </c>
      <c r="E224" t="s">
        <v>145</v>
      </c>
      <c r="F224" t="s">
        <v>685</v>
      </c>
      <c r="G224" t="s">
        <v>27</v>
      </c>
      <c r="H224" t="s">
        <v>28</v>
      </c>
      <c r="I224">
        <v>115000000</v>
      </c>
      <c r="J224">
        <v>2007</v>
      </c>
      <c r="K224">
        <v>2000</v>
      </c>
      <c r="L224">
        <v>5.6</v>
      </c>
      <c r="M224">
        <v>2.35</v>
      </c>
      <c r="N224">
        <v>0</v>
      </c>
      <c r="P224" t="s">
        <v>29</v>
      </c>
      <c r="Q224" t="s">
        <v>30</v>
      </c>
      <c r="R224" t="s">
        <v>40</v>
      </c>
      <c r="S224" t="s">
        <v>39</v>
      </c>
      <c r="T224" t="s">
        <v>48</v>
      </c>
    </row>
    <row r="225" spans="1:20" x14ac:dyDescent="0.3">
      <c r="A225" t="s">
        <v>686</v>
      </c>
      <c r="B225">
        <v>107</v>
      </c>
      <c r="C225" t="s">
        <v>687</v>
      </c>
      <c r="D225">
        <v>57637485</v>
      </c>
      <c r="E225" t="s">
        <v>688</v>
      </c>
      <c r="F225" t="s">
        <v>689</v>
      </c>
      <c r="G225" t="s">
        <v>27</v>
      </c>
      <c r="H225" t="s">
        <v>28</v>
      </c>
      <c r="I225">
        <v>105000000</v>
      </c>
      <c r="J225">
        <v>2016</v>
      </c>
      <c r="K225">
        <v>358</v>
      </c>
      <c r="L225">
        <v>8</v>
      </c>
      <c r="M225">
        <v>2.35</v>
      </c>
      <c r="N225">
        <v>122000</v>
      </c>
      <c r="P225" t="s">
        <v>30</v>
      </c>
      <c r="Q225" t="s">
        <v>47</v>
      </c>
      <c r="R225" t="s">
        <v>63</v>
      </c>
      <c r="S225" t="s">
        <v>40</v>
      </c>
      <c r="T225" t="s">
        <v>105</v>
      </c>
    </row>
    <row r="226" spans="1:20" x14ac:dyDescent="0.3">
      <c r="A226" t="s">
        <v>585</v>
      </c>
      <c r="B226">
        <v>124</v>
      </c>
      <c r="C226" t="s">
        <v>690</v>
      </c>
      <c r="D226">
        <v>58607007</v>
      </c>
      <c r="E226" t="s">
        <v>691</v>
      </c>
      <c r="F226" t="s">
        <v>692</v>
      </c>
      <c r="G226" t="s">
        <v>27</v>
      </c>
      <c r="H226" t="s">
        <v>46</v>
      </c>
      <c r="I226">
        <v>100000000</v>
      </c>
      <c r="J226">
        <v>2003</v>
      </c>
      <c r="K226">
        <v>701</v>
      </c>
      <c r="L226">
        <v>5.2</v>
      </c>
      <c r="M226">
        <v>1.85</v>
      </c>
      <c r="N226">
        <v>0</v>
      </c>
      <c r="P226" t="s">
        <v>29</v>
      </c>
      <c r="Q226" t="s">
        <v>58</v>
      </c>
      <c r="R226" t="s">
        <v>32</v>
      </c>
      <c r="S226" t="s">
        <v>31</v>
      </c>
      <c r="T226" t="s">
        <v>48</v>
      </c>
    </row>
    <row r="227" spans="1:20" x14ac:dyDescent="0.3">
      <c r="A227" t="s">
        <v>189</v>
      </c>
      <c r="B227">
        <v>77</v>
      </c>
      <c r="C227" t="s">
        <v>693</v>
      </c>
      <c r="D227">
        <v>43929341</v>
      </c>
      <c r="E227" t="s">
        <v>51</v>
      </c>
      <c r="F227" t="s">
        <v>694</v>
      </c>
      <c r="G227" t="s">
        <v>27</v>
      </c>
      <c r="H227" t="s">
        <v>28</v>
      </c>
      <c r="I227">
        <v>120000000</v>
      </c>
      <c r="J227">
        <v>2012</v>
      </c>
      <c r="K227">
        <v>365</v>
      </c>
      <c r="L227">
        <v>7.1</v>
      </c>
      <c r="M227">
        <v>2.35</v>
      </c>
      <c r="N227">
        <v>31000</v>
      </c>
      <c r="P227" t="s">
        <v>29</v>
      </c>
      <c r="Q227" t="s">
        <v>53</v>
      </c>
      <c r="R227" t="s">
        <v>63</v>
      </c>
      <c r="S227" t="s">
        <v>39</v>
      </c>
      <c r="T227" t="s">
        <v>32</v>
      </c>
    </row>
    <row r="228" spans="1:20" x14ac:dyDescent="0.3">
      <c r="A228" t="s">
        <v>122</v>
      </c>
      <c r="B228">
        <v>109</v>
      </c>
      <c r="C228" t="s">
        <v>695</v>
      </c>
      <c r="D228">
        <v>30212620</v>
      </c>
      <c r="E228" t="s">
        <v>696</v>
      </c>
      <c r="F228" t="s">
        <v>697</v>
      </c>
      <c r="G228" t="s">
        <v>27</v>
      </c>
      <c r="H228" t="s">
        <v>28</v>
      </c>
      <c r="I228">
        <v>120000000</v>
      </c>
      <c r="J228">
        <v>2002</v>
      </c>
      <c r="K228">
        <v>1000</v>
      </c>
      <c r="L228">
        <v>4.8</v>
      </c>
      <c r="M228">
        <v>2.35</v>
      </c>
      <c r="N228">
        <v>0</v>
      </c>
      <c r="P228" t="s">
        <v>29</v>
      </c>
      <c r="Q228" t="s">
        <v>30</v>
      </c>
      <c r="R228" t="s">
        <v>53</v>
      </c>
      <c r="S228" t="s">
        <v>33</v>
      </c>
      <c r="T228" t="s">
        <v>48</v>
      </c>
    </row>
    <row r="229" spans="1:20" x14ac:dyDescent="0.3">
      <c r="A229" t="s">
        <v>488</v>
      </c>
      <c r="B229">
        <v>134</v>
      </c>
      <c r="C229" t="s">
        <v>404</v>
      </c>
      <c r="D229">
        <v>76418654</v>
      </c>
      <c r="E229" t="s">
        <v>698</v>
      </c>
      <c r="F229" t="s">
        <v>699</v>
      </c>
      <c r="G229" t="s">
        <v>27</v>
      </c>
      <c r="H229" t="s">
        <v>28</v>
      </c>
      <c r="I229">
        <v>117000000</v>
      </c>
      <c r="J229">
        <v>2013</v>
      </c>
      <c r="K229">
        <v>9000</v>
      </c>
      <c r="L229">
        <v>7</v>
      </c>
      <c r="M229">
        <v>2.35</v>
      </c>
      <c r="N229">
        <v>97000</v>
      </c>
      <c r="P229" t="s">
        <v>30</v>
      </c>
      <c r="Q229" t="s">
        <v>76</v>
      </c>
      <c r="R229" t="s">
        <v>40</v>
      </c>
      <c r="S229" t="s">
        <v>39</v>
      </c>
      <c r="T229" t="s">
        <v>32</v>
      </c>
    </row>
    <row r="230" spans="1:20" x14ac:dyDescent="0.3">
      <c r="A230" t="s">
        <v>700</v>
      </c>
      <c r="B230">
        <v>117</v>
      </c>
      <c r="C230" t="s">
        <v>701</v>
      </c>
      <c r="D230">
        <v>89021735</v>
      </c>
      <c r="E230" t="s">
        <v>167</v>
      </c>
      <c r="F230" t="s">
        <v>702</v>
      </c>
      <c r="G230" t="s">
        <v>27</v>
      </c>
      <c r="H230" t="s">
        <v>28</v>
      </c>
      <c r="I230">
        <v>120000000</v>
      </c>
      <c r="J230">
        <v>2004</v>
      </c>
      <c r="K230">
        <v>799</v>
      </c>
      <c r="L230">
        <v>5.4</v>
      </c>
      <c r="M230">
        <v>2.35</v>
      </c>
      <c r="N230">
        <v>459</v>
      </c>
      <c r="P230" t="s">
        <v>30</v>
      </c>
      <c r="Q230" t="s">
        <v>39</v>
      </c>
      <c r="R230" t="s">
        <v>68</v>
      </c>
      <c r="S230" t="s">
        <v>34</v>
      </c>
      <c r="T230" t="s">
        <v>40</v>
      </c>
    </row>
    <row r="231" spans="1:20" x14ac:dyDescent="0.3">
      <c r="A231" t="s">
        <v>703</v>
      </c>
      <c r="B231">
        <v>135</v>
      </c>
      <c r="C231" t="s">
        <v>302</v>
      </c>
      <c r="D231">
        <v>380262555</v>
      </c>
      <c r="E231" t="s">
        <v>704</v>
      </c>
      <c r="F231" t="s">
        <v>705</v>
      </c>
      <c r="G231" t="s">
        <v>27</v>
      </c>
      <c r="H231" t="s">
        <v>28</v>
      </c>
      <c r="I231">
        <v>113000000</v>
      </c>
      <c r="J231">
        <v>2014</v>
      </c>
      <c r="K231">
        <v>2000</v>
      </c>
      <c r="L231">
        <v>6.6</v>
      </c>
      <c r="M231">
        <v>1.85</v>
      </c>
      <c r="N231">
        <v>61000</v>
      </c>
      <c r="P231" t="s">
        <v>29</v>
      </c>
      <c r="Q231" t="s">
        <v>53</v>
      </c>
      <c r="R231" t="s">
        <v>76</v>
      </c>
      <c r="S231" t="s">
        <v>40</v>
      </c>
      <c r="T231" t="s">
        <v>88</v>
      </c>
    </row>
    <row r="232" spans="1:20" x14ac:dyDescent="0.3">
      <c r="A232" t="s">
        <v>706</v>
      </c>
      <c r="B232">
        <v>121</v>
      </c>
      <c r="C232" t="s">
        <v>707</v>
      </c>
      <c r="D232">
        <v>310675583</v>
      </c>
      <c r="E232" t="s">
        <v>145</v>
      </c>
      <c r="F232" t="s">
        <v>708</v>
      </c>
      <c r="G232" t="s">
        <v>27</v>
      </c>
      <c r="H232" t="s">
        <v>28</v>
      </c>
      <c r="I232">
        <v>115000000</v>
      </c>
      <c r="J232">
        <v>2008</v>
      </c>
      <c r="K232">
        <v>850</v>
      </c>
      <c r="L232">
        <v>6.7</v>
      </c>
      <c r="M232">
        <v>2.35</v>
      </c>
      <c r="N232">
        <v>0</v>
      </c>
      <c r="P232" t="s">
        <v>29</v>
      </c>
      <c r="Q232" t="s">
        <v>63</v>
      </c>
      <c r="R232" t="s">
        <v>40</v>
      </c>
      <c r="S232" t="s">
        <v>34</v>
      </c>
      <c r="T232" t="s">
        <v>40</v>
      </c>
    </row>
    <row r="233" spans="1:20" x14ac:dyDescent="0.3">
      <c r="A233" t="s">
        <v>242</v>
      </c>
      <c r="B233">
        <v>117</v>
      </c>
      <c r="C233" t="s">
        <v>709</v>
      </c>
      <c r="D233">
        <v>289907418</v>
      </c>
      <c r="E233" t="s">
        <v>710</v>
      </c>
      <c r="F233" t="s">
        <v>711</v>
      </c>
      <c r="G233" t="s">
        <v>27</v>
      </c>
      <c r="H233" t="s">
        <v>28</v>
      </c>
      <c r="I233">
        <v>115000000</v>
      </c>
      <c r="J233">
        <v>2010</v>
      </c>
      <c r="K233">
        <v>2000</v>
      </c>
      <c r="L233">
        <v>6.2</v>
      </c>
      <c r="M233">
        <v>2.35</v>
      </c>
      <c r="N233">
        <v>60000</v>
      </c>
      <c r="P233" t="s">
        <v>29</v>
      </c>
      <c r="Q233" t="s">
        <v>30</v>
      </c>
      <c r="R233" t="s">
        <v>39</v>
      </c>
      <c r="S233" t="s">
        <v>31</v>
      </c>
      <c r="T233" t="s">
        <v>39</v>
      </c>
    </row>
    <row r="234" spans="1:20" x14ac:dyDescent="0.3">
      <c r="A234" t="s">
        <v>712</v>
      </c>
      <c r="B234">
        <v>124</v>
      </c>
      <c r="C234" t="s">
        <v>713</v>
      </c>
      <c r="D234">
        <v>132550960</v>
      </c>
      <c r="E234" t="s">
        <v>714</v>
      </c>
      <c r="F234" t="s">
        <v>715</v>
      </c>
      <c r="G234" t="s">
        <v>27</v>
      </c>
      <c r="H234" t="s">
        <v>28</v>
      </c>
      <c r="I234">
        <v>120000000</v>
      </c>
      <c r="J234">
        <v>2010</v>
      </c>
      <c r="K234">
        <v>107</v>
      </c>
      <c r="L234">
        <v>6.1</v>
      </c>
      <c r="M234">
        <v>2.35</v>
      </c>
      <c r="N234">
        <v>0</v>
      </c>
      <c r="P234" t="s">
        <v>29</v>
      </c>
      <c r="Q234" t="s">
        <v>30</v>
      </c>
      <c r="R234" t="s">
        <v>76</v>
      </c>
      <c r="S234" t="s">
        <v>40</v>
      </c>
      <c r="T234" t="s">
        <v>32</v>
      </c>
    </row>
    <row r="235" spans="1:20" x14ac:dyDescent="0.3">
      <c r="A235" t="s">
        <v>716</v>
      </c>
      <c r="B235">
        <v>140</v>
      </c>
      <c r="C235" t="s">
        <v>717</v>
      </c>
      <c r="D235">
        <v>474544677</v>
      </c>
      <c r="E235" t="s">
        <v>718</v>
      </c>
      <c r="F235" t="s">
        <v>719</v>
      </c>
      <c r="G235" t="s">
        <v>27</v>
      </c>
      <c r="H235" t="s">
        <v>28</v>
      </c>
      <c r="I235">
        <v>115000000</v>
      </c>
      <c r="J235">
        <v>2013</v>
      </c>
      <c r="K235">
        <v>216</v>
      </c>
      <c r="L235">
        <v>5.3</v>
      </c>
      <c r="M235">
        <v>1.78</v>
      </c>
      <c r="N235">
        <v>0</v>
      </c>
      <c r="P235" t="s">
        <v>63</v>
      </c>
      <c r="Q235" t="s">
        <v>30</v>
      </c>
      <c r="R235" t="s">
        <v>76</v>
      </c>
      <c r="S235" t="s">
        <v>89</v>
      </c>
      <c r="T235" t="s">
        <v>32</v>
      </c>
    </row>
    <row r="236" spans="1:20" x14ac:dyDescent="0.3">
      <c r="A236" t="s">
        <v>177</v>
      </c>
      <c r="B236">
        <v>142</v>
      </c>
      <c r="C236" t="s">
        <v>720</v>
      </c>
      <c r="D236">
        <v>187165546</v>
      </c>
      <c r="E236" t="s">
        <v>721</v>
      </c>
      <c r="F236" t="s">
        <v>722</v>
      </c>
      <c r="G236" t="s">
        <v>27</v>
      </c>
      <c r="H236" t="s">
        <v>28</v>
      </c>
      <c r="I236">
        <v>135000000</v>
      </c>
      <c r="J236">
        <v>2005</v>
      </c>
      <c r="K236">
        <v>973</v>
      </c>
      <c r="L236">
        <v>6.3</v>
      </c>
      <c r="M236">
        <v>1.85</v>
      </c>
      <c r="N236">
        <v>11000</v>
      </c>
      <c r="P236" t="s">
        <v>29</v>
      </c>
      <c r="Q236" t="s">
        <v>58</v>
      </c>
      <c r="R236" t="s">
        <v>31</v>
      </c>
      <c r="S236" t="s">
        <v>47</v>
      </c>
      <c r="T236" t="s">
        <v>57</v>
      </c>
    </row>
    <row r="237" spans="1:20" x14ac:dyDescent="0.3">
      <c r="A237" t="s">
        <v>723</v>
      </c>
      <c r="B237">
        <v>92</v>
      </c>
      <c r="C237" t="s">
        <v>475</v>
      </c>
      <c r="D237">
        <v>40911830</v>
      </c>
      <c r="E237" t="s">
        <v>724</v>
      </c>
      <c r="F237" t="s">
        <v>725</v>
      </c>
      <c r="G237" t="s">
        <v>27</v>
      </c>
      <c r="H237" t="s">
        <v>28</v>
      </c>
      <c r="I237">
        <v>78000000</v>
      </c>
      <c r="J237">
        <v>2002</v>
      </c>
      <c r="K237">
        <v>10000</v>
      </c>
      <c r="L237">
        <v>7</v>
      </c>
      <c r="M237">
        <v>2.35</v>
      </c>
      <c r="N237">
        <v>71000</v>
      </c>
      <c r="P237" t="s">
        <v>29</v>
      </c>
      <c r="Q237" t="s">
        <v>30</v>
      </c>
      <c r="R237" t="s">
        <v>63</v>
      </c>
      <c r="S237" t="s">
        <v>40</v>
      </c>
      <c r="T237" t="s">
        <v>39</v>
      </c>
    </row>
    <row r="238" spans="1:20" x14ac:dyDescent="0.3">
      <c r="A238" t="s">
        <v>723</v>
      </c>
      <c r="B238">
        <v>138</v>
      </c>
      <c r="C238" t="s">
        <v>263</v>
      </c>
      <c r="D238">
        <v>47952020</v>
      </c>
      <c r="E238" t="s">
        <v>25</v>
      </c>
      <c r="F238" t="s">
        <v>726</v>
      </c>
      <c r="G238" t="s">
        <v>27</v>
      </c>
      <c r="H238" t="s">
        <v>28</v>
      </c>
      <c r="I238">
        <v>115000000</v>
      </c>
      <c r="J238">
        <v>2001</v>
      </c>
      <c r="K238">
        <v>16000</v>
      </c>
      <c r="L238">
        <v>7.6</v>
      </c>
      <c r="M238">
        <v>2.35</v>
      </c>
      <c r="N238">
        <v>10000</v>
      </c>
      <c r="P238" t="s">
        <v>29</v>
      </c>
      <c r="Q238" t="s">
        <v>30</v>
      </c>
      <c r="R238" t="s">
        <v>39</v>
      </c>
      <c r="S238" t="s">
        <v>40</v>
      </c>
      <c r="T238" t="s">
        <v>105</v>
      </c>
    </row>
    <row r="239" spans="1:20" x14ac:dyDescent="0.3">
      <c r="A239" t="s">
        <v>252</v>
      </c>
      <c r="B239">
        <v>136</v>
      </c>
      <c r="C239" t="s">
        <v>263</v>
      </c>
      <c r="D239">
        <v>190871240</v>
      </c>
      <c r="E239" t="s">
        <v>25</v>
      </c>
      <c r="F239" t="s">
        <v>727</v>
      </c>
      <c r="G239" t="s">
        <v>27</v>
      </c>
      <c r="H239" t="s">
        <v>28</v>
      </c>
      <c r="I239">
        <v>115000000</v>
      </c>
      <c r="J239">
        <v>2013</v>
      </c>
      <c r="K239">
        <v>16000</v>
      </c>
      <c r="L239">
        <v>6.7</v>
      </c>
      <c r="M239">
        <v>2.35</v>
      </c>
      <c r="N239">
        <v>0</v>
      </c>
      <c r="P239" t="s">
        <v>29</v>
      </c>
      <c r="Q239" t="s">
        <v>58</v>
      </c>
      <c r="R239" t="s">
        <v>47</v>
      </c>
      <c r="S239" t="s">
        <v>39</v>
      </c>
      <c r="T239" t="s">
        <v>40</v>
      </c>
    </row>
    <row r="240" spans="1:20" x14ac:dyDescent="0.3">
      <c r="A240" t="s">
        <v>716</v>
      </c>
      <c r="B240">
        <v>98</v>
      </c>
      <c r="C240" t="s">
        <v>187</v>
      </c>
      <c r="D240">
        <v>274084951</v>
      </c>
      <c r="E240" t="s">
        <v>167</v>
      </c>
      <c r="F240" t="s">
        <v>728</v>
      </c>
      <c r="G240" t="s">
        <v>27</v>
      </c>
      <c r="H240" t="s">
        <v>28</v>
      </c>
      <c r="I240">
        <v>125000000</v>
      </c>
      <c r="J240">
        <v>1999</v>
      </c>
      <c r="K240">
        <v>1000</v>
      </c>
      <c r="L240">
        <v>8.1</v>
      </c>
      <c r="M240">
        <v>2.35</v>
      </c>
      <c r="N240">
        <v>0</v>
      </c>
      <c r="P240" t="s">
        <v>30</v>
      </c>
      <c r="Q240" t="s">
        <v>63</v>
      </c>
      <c r="R240" t="s">
        <v>32</v>
      </c>
      <c r="S240" t="s">
        <v>53</v>
      </c>
      <c r="T240" t="s">
        <v>40</v>
      </c>
    </row>
    <row r="241" spans="1:20" x14ac:dyDescent="0.3">
      <c r="A241" t="s">
        <v>723</v>
      </c>
      <c r="B241">
        <v>116</v>
      </c>
      <c r="C241" t="s">
        <v>729</v>
      </c>
      <c r="D241">
        <v>67155742</v>
      </c>
      <c r="E241" t="s">
        <v>145</v>
      </c>
      <c r="F241" t="s">
        <v>730</v>
      </c>
      <c r="G241" t="s">
        <v>27</v>
      </c>
      <c r="H241" t="s">
        <v>28</v>
      </c>
      <c r="I241">
        <v>100000000</v>
      </c>
      <c r="J241">
        <v>2013</v>
      </c>
      <c r="K241">
        <v>992</v>
      </c>
      <c r="L241">
        <v>6.7</v>
      </c>
      <c r="M241">
        <v>2.35</v>
      </c>
      <c r="N241">
        <v>68000</v>
      </c>
      <c r="P241" t="s">
        <v>29</v>
      </c>
      <c r="Q241" t="s">
        <v>53</v>
      </c>
      <c r="R241" t="s">
        <v>63</v>
      </c>
      <c r="S241" t="s">
        <v>32</v>
      </c>
      <c r="T241" t="s">
        <v>48</v>
      </c>
    </row>
    <row r="242" spans="1:20" x14ac:dyDescent="0.3">
      <c r="A242" t="s">
        <v>731</v>
      </c>
      <c r="B242">
        <v>153</v>
      </c>
      <c r="C242" t="s">
        <v>414</v>
      </c>
      <c r="D242">
        <v>81638674</v>
      </c>
      <c r="E242" t="s">
        <v>25</v>
      </c>
      <c r="F242" t="s">
        <v>732</v>
      </c>
      <c r="G242" t="s">
        <v>27</v>
      </c>
      <c r="H242" t="s">
        <v>28</v>
      </c>
      <c r="I242">
        <v>116000000</v>
      </c>
      <c r="J242">
        <v>2008</v>
      </c>
      <c r="K242">
        <v>14000</v>
      </c>
      <c r="L242">
        <v>6.5</v>
      </c>
      <c r="M242">
        <v>2.35</v>
      </c>
      <c r="N242">
        <v>13000</v>
      </c>
      <c r="P242" t="s">
        <v>29</v>
      </c>
      <c r="Q242" t="s">
        <v>30</v>
      </c>
      <c r="R242" t="s">
        <v>34</v>
      </c>
      <c r="S242" t="s">
        <v>40</v>
      </c>
      <c r="T242" t="s">
        <v>40</v>
      </c>
    </row>
    <row r="243" spans="1:20" x14ac:dyDescent="0.3">
      <c r="A243" t="s">
        <v>733</v>
      </c>
      <c r="B243">
        <v>120</v>
      </c>
      <c r="C243" t="s">
        <v>734</v>
      </c>
      <c r="D243">
        <v>56114221</v>
      </c>
      <c r="E243" t="s">
        <v>167</v>
      </c>
      <c r="F243" t="s">
        <v>735</v>
      </c>
      <c r="G243" t="s">
        <v>736</v>
      </c>
      <c r="H243" t="s">
        <v>737</v>
      </c>
      <c r="I243">
        <v>135000000</v>
      </c>
      <c r="J243">
        <v>2002</v>
      </c>
      <c r="K243">
        <v>15000</v>
      </c>
      <c r="L243">
        <v>7.3</v>
      </c>
      <c r="M243">
        <v>2.35</v>
      </c>
      <c r="N243">
        <v>28000</v>
      </c>
      <c r="P243" t="s">
        <v>30</v>
      </c>
      <c r="Q243" t="s">
        <v>30</v>
      </c>
      <c r="R243" t="s">
        <v>40</v>
      </c>
      <c r="S243" t="s">
        <v>39</v>
      </c>
      <c r="T243" t="s">
        <v>40</v>
      </c>
    </row>
    <row r="244" spans="1:20" x14ac:dyDescent="0.3">
      <c r="A244" t="s">
        <v>677</v>
      </c>
      <c r="B244">
        <v>101</v>
      </c>
      <c r="C244" t="s">
        <v>738</v>
      </c>
      <c r="D244">
        <v>250863268</v>
      </c>
      <c r="E244" t="s">
        <v>410</v>
      </c>
      <c r="F244" t="s">
        <v>739</v>
      </c>
      <c r="G244" t="s">
        <v>27</v>
      </c>
      <c r="H244" t="s">
        <v>28</v>
      </c>
      <c r="I244">
        <v>120000000</v>
      </c>
      <c r="J244">
        <v>2016</v>
      </c>
      <c r="K244">
        <v>276</v>
      </c>
      <c r="L244">
        <v>5.0999999999999996</v>
      </c>
      <c r="M244">
        <v>2.35</v>
      </c>
      <c r="N244">
        <v>291</v>
      </c>
      <c r="P244" t="s">
        <v>30</v>
      </c>
      <c r="Q244" t="s">
        <v>53</v>
      </c>
      <c r="R244" t="s">
        <v>53</v>
      </c>
      <c r="S244" t="s">
        <v>39</v>
      </c>
      <c r="T244" t="s">
        <v>31</v>
      </c>
    </row>
    <row r="245" spans="1:20" x14ac:dyDescent="0.3">
      <c r="A245" t="s">
        <v>740</v>
      </c>
      <c r="B245">
        <v>91</v>
      </c>
      <c r="C245" t="s">
        <v>741</v>
      </c>
      <c r="D245">
        <v>155181732</v>
      </c>
      <c r="E245" t="s">
        <v>742</v>
      </c>
      <c r="F245" t="s">
        <v>743</v>
      </c>
      <c r="G245" t="s">
        <v>27</v>
      </c>
      <c r="H245" t="s">
        <v>28</v>
      </c>
      <c r="I245">
        <v>110000000</v>
      </c>
      <c r="J245">
        <v>2014</v>
      </c>
      <c r="K245">
        <v>836</v>
      </c>
      <c r="L245">
        <v>6</v>
      </c>
      <c r="M245">
        <v>2.35</v>
      </c>
      <c r="N245">
        <v>0</v>
      </c>
      <c r="P245" t="s">
        <v>29</v>
      </c>
      <c r="Q245" t="s">
        <v>30</v>
      </c>
      <c r="R245" t="s">
        <v>63</v>
      </c>
      <c r="S245" t="s">
        <v>40</v>
      </c>
      <c r="T245" t="s">
        <v>40</v>
      </c>
    </row>
    <row r="246" spans="1:20" x14ac:dyDescent="0.3">
      <c r="A246" t="s">
        <v>452</v>
      </c>
      <c r="B246">
        <v>108</v>
      </c>
      <c r="C246" t="s">
        <v>108</v>
      </c>
      <c r="D246">
        <v>125332007</v>
      </c>
      <c r="E246" t="s">
        <v>299</v>
      </c>
      <c r="F246" t="s">
        <v>744</v>
      </c>
      <c r="G246" t="s">
        <v>27</v>
      </c>
      <c r="H246" t="s">
        <v>28</v>
      </c>
      <c r="I246">
        <v>110000000</v>
      </c>
      <c r="J246">
        <v>2013</v>
      </c>
      <c r="K246">
        <v>11000</v>
      </c>
      <c r="L246">
        <v>6.1</v>
      </c>
      <c r="M246">
        <v>2.35</v>
      </c>
      <c r="N246">
        <v>16000</v>
      </c>
      <c r="P246" t="s">
        <v>29</v>
      </c>
      <c r="Q246" t="s">
        <v>30</v>
      </c>
      <c r="R246" t="s">
        <v>57</v>
      </c>
      <c r="S246" t="s">
        <v>34</v>
      </c>
      <c r="T246" t="s">
        <v>40</v>
      </c>
    </row>
    <row r="247" spans="1:20" x14ac:dyDescent="0.3">
      <c r="A247" t="s">
        <v>616</v>
      </c>
      <c r="B247">
        <v>112</v>
      </c>
      <c r="C247" t="s">
        <v>745</v>
      </c>
      <c r="D247">
        <v>113330342</v>
      </c>
      <c r="E247" t="s">
        <v>275</v>
      </c>
      <c r="F247" t="s">
        <v>746</v>
      </c>
      <c r="G247" t="s">
        <v>27</v>
      </c>
      <c r="H247" t="s">
        <v>46</v>
      </c>
      <c r="I247">
        <v>110000000</v>
      </c>
      <c r="J247">
        <v>1997</v>
      </c>
      <c r="K247">
        <v>809</v>
      </c>
      <c r="L247">
        <v>5.9</v>
      </c>
      <c r="M247">
        <v>2.35</v>
      </c>
      <c r="N247">
        <v>62000</v>
      </c>
      <c r="P247" t="s">
        <v>29</v>
      </c>
      <c r="Q247" t="s">
        <v>30</v>
      </c>
      <c r="R247" t="s">
        <v>39</v>
      </c>
      <c r="S247" t="s">
        <v>53</v>
      </c>
      <c r="T247" t="s">
        <v>40</v>
      </c>
    </row>
    <row r="248" spans="1:20" x14ac:dyDescent="0.3">
      <c r="A248" t="s">
        <v>747</v>
      </c>
      <c r="B248">
        <v>100</v>
      </c>
      <c r="C248" t="s">
        <v>748</v>
      </c>
      <c r="D248">
        <v>125531634</v>
      </c>
      <c r="E248" t="s">
        <v>749</v>
      </c>
      <c r="F248" t="s">
        <v>750</v>
      </c>
      <c r="G248" t="s">
        <v>27</v>
      </c>
      <c r="H248" t="s">
        <v>28</v>
      </c>
      <c r="I248">
        <v>110000000</v>
      </c>
      <c r="J248">
        <v>2016</v>
      </c>
      <c r="K248">
        <v>23</v>
      </c>
      <c r="L248">
        <v>7.8</v>
      </c>
      <c r="M248">
        <v>1.85</v>
      </c>
      <c r="N248">
        <v>147000</v>
      </c>
      <c r="P248" t="s">
        <v>30</v>
      </c>
      <c r="Q248" t="s">
        <v>30</v>
      </c>
      <c r="R248" t="s">
        <v>32</v>
      </c>
      <c r="S248" t="s">
        <v>34</v>
      </c>
      <c r="T248" t="s">
        <v>33</v>
      </c>
    </row>
    <row r="249" spans="1:20" x14ac:dyDescent="0.3">
      <c r="A249" t="s">
        <v>751</v>
      </c>
      <c r="B249">
        <v>108</v>
      </c>
      <c r="C249" t="s">
        <v>752</v>
      </c>
      <c r="D249">
        <v>186336103</v>
      </c>
      <c r="E249" t="s">
        <v>44</v>
      </c>
      <c r="F249" t="s">
        <v>753</v>
      </c>
      <c r="G249" t="s">
        <v>27</v>
      </c>
      <c r="H249" t="s">
        <v>28</v>
      </c>
      <c r="I249">
        <v>110000000</v>
      </c>
      <c r="J249">
        <v>2015</v>
      </c>
      <c r="K249">
        <v>293</v>
      </c>
      <c r="L249">
        <v>5.8</v>
      </c>
      <c r="M249">
        <v>2.35</v>
      </c>
      <c r="N249">
        <v>0</v>
      </c>
      <c r="P249" t="s">
        <v>29</v>
      </c>
      <c r="Q249" t="s">
        <v>30</v>
      </c>
      <c r="R249" t="s">
        <v>53</v>
      </c>
      <c r="S249" t="s">
        <v>40</v>
      </c>
      <c r="T249" t="s">
        <v>34</v>
      </c>
    </row>
    <row r="250" spans="1:20" x14ac:dyDescent="0.3">
      <c r="A250" t="s">
        <v>754</v>
      </c>
      <c r="B250">
        <v>114</v>
      </c>
      <c r="C250" t="s">
        <v>755</v>
      </c>
      <c r="D250">
        <v>129995817</v>
      </c>
      <c r="E250" t="s">
        <v>275</v>
      </c>
      <c r="F250" t="s">
        <v>756</v>
      </c>
      <c r="G250" t="s">
        <v>27</v>
      </c>
      <c r="H250" t="s">
        <v>28</v>
      </c>
      <c r="I250">
        <v>120000000</v>
      </c>
      <c r="J250">
        <v>2006</v>
      </c>
      <c r="K250">
        <v>833</v>
      </c>
      <c r="L250">
        <v>6.3</v>
      </c>
      <c r="M250">
        <v>2.35</v>
      </c>
      <c r="N250">
        <v>12000</v>
      </c>
      <c r="P250" t="s">
        <v>29</v>
      </c>
      <c r="Q250" t="s">
        <v>30</v>
      </c>
      <c r="R250" t="s">
        <v>39</v>
      </c>
      <c r="S250" t="s">
        <v>40</v>
      </c>
      <c r="T250" t="s">
        <v>32</v>
      </c>
    </row>
    <row r="251" spans="1:20" x14ac:dyDescent="0.3">
      <c r="A251" t="s">
        <v>420</v>
      </c>
      <c r="B251">
        <v>119</v>
      </c>
      <c r="C251" t="s">
        <v>757</v>
      </c>
      <c r="D251">
        <v>102608827</v>
      </c>
      <c r="E251" t="s">
        <v>61</v>
      </c>
      <c r="F251" t="s">
        <v>758</v>
      </c>
      <c r="G251" t="s">
        <v>27</v>
      </c>
      <c r="H251" t="s">
        <v>28</v>
      </c>
      <c r="I251">
        <v>110000000</v>
      </c>
      <c r="J251">
        <v>2015</v>
      </c>
      <c r="K251">
        <v>360</v>
      </c>
      <c r="L251">
        <v>4.3</v>
      </c>
      <c r="M251">
        <v>2.35</v>
      </c>
      <c r="N251">
        <v>41000</v>
      </c>
      <c r="P251" t="s">
        <v>29</v>
      </c>
      <c r="Q251" t="s">
        <v>53</v>
      </c>
      <c r="R251" t="s">
        <v>31</v>
      </c>
      <c r="S251" t="s">
        <v>39</v>
      </c>
      <c r="T251" t="s">
        <v>40</v>
      </c>
    </row>
    <row r="252" spans="1:20" x14ac:dyDescent="0.3">
      <c r="A252" t="s">
        <v>759</v>
      </c>
      <c r="B252">
        <v>142</v>
      </c>
      <c r="C252" t="s">
        <v>421</v>
      </c>
      <c r="D252">
        <v>42776259</v>
      </c>
      <c r="E252" t="s">
        <v>760</v>
      </c>
      <c r="F252" t="s">
        <v>761</v>
      </c>
      <c r="G252" t="s">
        <v>27</v>
      </c>
      <c r="H252" t="s">
        <v>28</v>
      </c>
      <c r="I252">
        <v>110000000</v>
      </c>
      <c r="J252">
        <v>1997</v>
      </c>
      <c r="K252">
        <v>3000</v>
      </c>
      <c r="L252">
        <v>6.4</v>
      </c>
      <c r="M252">
        <v>2.35</v>
      </c>
      <c r="N252">
        <v>3000</v>
      </c>
      <c r="P252" t="s">
        <v>29</v>
      </c>
      <c r="Q252" t="s">
        <v>40</v>
      </c>
      <c r="R252" t="s">
        <v>32</v>
      </c>
      <c r="S252" t="s">
        <v>39</v>
      </c>
      <c r="T252" t="s">
        <v>31</v>
      </c>
    </row>
    <row r="253" spans="1:20" x14ac:dyDescent="0.3">
      <c r="A253" t="s">
        <v>762</v>
      </c>
      <c r="B253">
        <v>125</v>
      </c>
      <c r="C253" t="s">
        <v>684</v>
      </c>
      <c r="D253">
        <v>98780042</v>
      </c>
      <c r="E253" t="s">
        <v>376</v>
      </c>
      <c r="F253" t="s">
        <v>763</v>
      </c>
      <c r="G253" t="s">
        <v>27</v>
      </c>
      <c r="H253" t="s">
        <v>46</v>
      </c>
      <c r="I253">
        <v>112000000</v>
      </c>
      <c r="J253">
        <v>2000</v>
      </c>
      <c r="K253">
        <v>2000</v>
      </c>
      <c r="L253">
        <v>6.1</v>
      </c>
      <c r="M253">
        <v>2.35</v>
      </c>
      <c r="N253">
        <v>52000</v>
      </c>
      <c r="P253" t="s">
        <v>29</v>
      </c>
      <c r="Q253" t="s">
        <v>63</v>
      </c>
      <c r="R253" t="s">
        <v>34</v>
      </c>
      <c r="S253" t="s">
        <v>34</v>
      </c>
      <c r="T253" t="s">
        <v>31</v>
      </c>
    </row>
    <row r="254" spans="1:20" x14ac:dyDescent="0.3">
      <c r="A254" t="s">
        <v>235</v>
      </c>
      <c r="B254">
        <v>126</v>
      </c>
      <c r="C254" t="s">
        <v>495</v>
      </c>
      <c r="D254">
        <v>106369117</v>
      </c>
      <c r="E254" t="s">
        <v>44</v>
      </c>
      <c r="F254" t="s">
        <v>764</v>
      </c>
      <c r="G254" t="s">
        <v>27</v>
      </c>
      <c r="H254" t="s">
        <v>28</v>
      </c>
      <c r="I254">
        <v>120000000</v>
      </c>
      <c r="J254">
        <v>2004</v>
      </c>
      <c r="K254">
        <v>766</v>
      </c>
      <c r="L254">
        <v>6.5</v>
      </c>
      <c r="M254">
        <v>2.35</v>
      </c>
      <c r="N254">
        <v>0</v>
      </c>
      <c r="P254" t="s">
        <v>29</v>
      </c>
      <c r="Q254" t="s">
        <v>32</v>
      </c>
      <c r="R254" t="s">
        <v>40</v>
      </c>
      <c r="S254" t="s">
        <v>34</v>
      </c>
      <c r="T254" t="s">
        <v>34</v>
      </c>
    </row>
    <row r="255" spans="1:20" x14ac:dyDescent="0.3">
      <c r="A255" t="s">
        <v>765</v>
      </c>
      <c r="B255">
        <v>119</v>
      </c>
      <c r="C255" t="s">
        <v>766</v>
      </c>
      <c r="D255">
        <v>142614158</v>
      </c>
      <c r="E255" t="s">
        <v>521</v>
      </c>
      <c r="F255" t="s">
        <v>767</v>
      </c>
      <c r="G255" t="s">
        <v>27</v>
      </c>
      <c r="H255" t="s">
        <v>28</v>
      </c>
      <c r="I255">
        <v>110000000</v>
      </c>
      <c r="J255">
        <v>2005</v>
      </c>
      <c r="K255">
        <v>2000</v>
      </c>
      <c r="L255">
        <v>7.1</v>
      </c>
      <c r="M255">
        <v>2.35</v>
      </c>
      <c r="N255">
        <v>4000</v>
      </c>
      <c r="P255" t="s">
        <v>29</v>
      </c>
      <c r="Q255" t="s">
        <v>53</v>
      </c>
      <c r="R255" t="s">
        <v>34</v>
      </c>
      <c r="S255" t="s">
        <v>39</v>
      </c>
      <c r="T255" t="s">
        <v>34</v>
      </c>
    </row>
    <row r="256" spans="1:20" x14ac:dyDescent="0.3">
      <c r="A256" t="s">
        <v>281</v>
      </c>
      <c r="B256">
        <v>170</v>
      </c>
      <c r="C256" t="s">
        <v>768</v>
      </c>
      <c r="D256">
        <v>50026353</v>
      </c>
      <c r="E256" t="s">
        <v>769</v>
      </c>
      <c r="F256" t="s">
        <v>770</v>
      </c>
      <c r="G256" t="s">
        <v>27</v>
      </c>
      <c r="H256" t="s">
        <v>28</v>
      </c>
      <c r="I256">
        <v>110000000</v>
      </c>
      <c r="J256">
        <v>2015</v>
      </c>
      <c r="K256">
        <v>8000</v>
      </c>
      <c r="L256">
        <v>6.4</v>
      </c>
      <c r="M256">
        <v>2.35</v>
      </c>
      <c r="N256">
        <v>0</v>
      </c>
      <c r="P256" t="s">
        <v>76</v>
      </c>
      <c r="Q256" t="s">
        <v>63</v>
      </c>
      <c r="R256" t="s">
        <v>32</v>
      </c>
      <c r="S256" t="s">
        <v>88</v>
      </c>
      <c r="T256" t="s">
        <v>40</v>
      </c>
    </row>
    <row r="257" spans="1:20" x14ac:dyDescent="0.3">
      <c r="A257" t="s">
        <v>639</v>
      </c>
      <c r="B257">
        <v>85</v>
      </c>
      <c r="C257" t="s">
        <v>399</v>
      </c>
      <c r="D257">
        <v>66002193</v>
      </c>
      <c r="E257" t="s">
        <v>771</v>
      </c>
      <c r="F257" t="s">
        <v>772</v>
      </c>
      <c r="G257" t="s">
        <v>27</v>
      </c>
      <c r="H257" t="s">
        <v>28</v>
      </c>
      <c r="I257">
        <v>110000000</v>
      </c>
      <c r="J257">
        <v>2004</v>
      </c>
      <c r="K257">
        <v>11000</v>
      </c>
      <c r="L257">
        <v>6.5</v>
      </c>
      <c r="M257">
        <v>2.35</v>
      </c>
      <c r="N257">
        <v>0</v>
      </c>
      <c r="P257" t="s">
        <v>29</v>
      </c>
      <c r="Q257" t="s">
        <v>63</v>
      </c>
      <c r="R257" t="s">
        <v>31</v>
      </c>
      <c r="S257" t="s">
        <v>32</v>
      </c>
      <c r="T257" t="s">
        <v>40</v>
      </c>
    </row>
    <row r="258" spans="1:20" x14ac:dyDescent="0.3">
      <c r="A258" t="s">
        <v>262</v>
      </c>
      <c r="B258">
        <v>119</v>
      </c>
      <c r="C258" t="s">
        <v>773</v>
      </c>
      <c r="D258">
        <v>85463309</v>
      </c>
      <c r="E258" t="s">
        <v>597</v>
      </c>
      <c r="F258" t="s">
        <v>774</v>
      </c>
      <c r="G258" t="s">
        <v>27</v>
      </c>
      <c r="H258" t="s">
        <v>28</v>
      </c>
      <c r="I258">
        <v>110000000</v>
      </c>
      <c r="J258">
        <v>2010</v>
      </c>
      <c r="K258">
        <v>5000</v>
      </c>
      <c r="L258">
        <v>6.3</v>
      </c>
      <c r="M258">
        <v>4</v>
      </c>
      <c r="N258">
        <v>27000</v>
      </c>
      <c r="P258" t="s">
        <v>30</v>
      </c>
      <c r="Q258" t="s">
        <v>30</v>
      </c>
      <c r="R258" t="s">
        <v>40</v>
      </c>
      <c r="S258" t="s">
        <v>40</v>
      </c>
      <c r="T258" t="s">
        <v>32</v>
      </c>
    </row>
    <row r="259" spans="1:20" x14ac:dyDescent="0.3">
      <c r="A259" t="s">
        <v>256</v>
      </c>
      <c r="B259">
        <v>60</v>
      </c>
      <c r="C259" t="s">
        <v>775</v>
      </c>
      <c r="D259">
        <v>71017784</v>
      </c>
      <c r="E259" t="s">
        <v>776</v>
      </c>
      <c r="F259" t="s">
        <v>777</v>
      </c>
      <c r="G259" t="s">
        <v>27</v>
      </c>
      <c r="H259" t="s">
        <v>28</v>
      </c>
      <c r="I259">
        <v>110000000</v>
      </c>
      <c r="J259">
        <v>2011</v>
      </c>
      <c r="K259">
        <v>3000</v>
      </c>
      <c r="L259">
        <v>7.5</v>
      </c>
      <c r="M259">
        <v>2.35</v>
      </c>
      <c r="N259">
        <v>0</v>
      </c>
      <c r="P259" t="s">
        <v>81</v>
      </c>
      <c r="Q259" t="s">
        <v>53</v>
      </c>
      <c r="R259" t="s">
        <v>32</v>
      </c>
      <c r="S259" t="s">
        <v>31</v>
      </c>
      <c r="T259" t="s">
        <v>57</v>
      </c>
    </row>
    <row r="260" spans="1:20" x14ac:dyDescent="0.3">
      <c r="A260" t="s">
        <v>778</v>
      </c>
      <c r="B260">
        <v>102</v>
      </c>
      <c r="C260" t="s">
        <v>779</v>
      </c>
      <c r="D260">
        <v>48068396</v>
      </c>
      <c r="E260" t="s">
        <v>410</v>
      </c>
      <c r="F260" t="s">
        <v>780</v>
      </c>
      <c r="G260" t="s">
        <v>27</v>
      </c>
      <c r="H260" t="s">
        <v>28</v>
      </c>
      <c r="I260">
        <v>105000000</v>
      </c>
      <c r="J260">
        <v>2014</v>
      </c>
      <c r="K260">
        <v>392</v>
      </c>
      <c r="L260">
        <v>4.9000000000000004</v>
      </c>
      <c r="M260">
        <v>1.78</v>
      </c>
      <c r="N260">
        <v>0</v>
      </c>
      <c r="P260" t="s">
        <v>30</v>
      </c>
      <c r="Q260" t="s">
        <v>58</v>
      </c>
      <c r="R260" t="s">
        <v>53</v>
      </c>
      <c r="S260" t="s">
        <v>105</v>
      </c>
      <c r="T260" t="s">
        <v>33</v>
      </c>
    </row>
    <row r="261" spans="1:20" x14ac:dyDescent="0.3">
      <c r="A261" t="s">
        <v>781</v>
      </c>
      <c r="B261">
        <v>103</v>
      </c>
      <c r="C261" t="s">
        <v>782</v>
      </c>
      <c r="D261">
        <v>61656849</v>
      </c>
      <c r="E261" t="s">
        <v>783</v>
      </c>
      <c r="F261" t="s">
        <v>784</v>
      </c>
      <c r="G261" t="s">
        <v>27</v>
      </c>
      <c r="H261" t="s">
        <v>28</v>
      </c>
      <c r="I261">
        <v>160000000</v>
      </c>
      <c r="J261">
        <v>2011</v>
      </c>
      <c r="K261">
        <v>1000</v>
      </c>
      <c r="L261">
        <v>5.8</v>
      </c>
      <c r="M261">
        <v>1.78</v>
      </c>
      <c r="N261">
        <v>14000</v>
      </c>
      <c r="P261" t="s">
        <v>29</v>
      </c>
      <c r="Q261" t="s">
        <v>63</v>
      </c>
      <c r="R261" t="s">
        <v>53</v>
      </c>
      <c r="S261" t="s">
        <v>31</v>
      </c>
      <c r="T261" t="s">
        <v>40</v>
      </c>
    </row>
    <row r="262" spans="1:20" x14ac:dyDescent="0.3">
      <c r="A262" t="s">
        <v>785</v>
      </c>
      <c r="B262">
        <v>76</v>
      </c>
      <c r="C262" t="s">
        <v>786</v>
      </c>
      <c r="D262">
        <v>134520804</v>
      </c>
      <c r="E262" t="s">
        <v>787</v>
      </c>
      <c r="F262" t="s">
        <v>788</v>
      </c>
      <c r="G262" t="s">
        <v>27</v>
      </c>
      <c r="H262" t="s">
        <v>28</v>
      </c>
      <c r="I262">
        <v>110000000</v>
      </c>
      <c r="J262">
        <v>2004</v>
      </c>
      <c r="K262">
        <v>554</v>
      </c>
      <c r="L262">
        <v>7.6</v>
      </c>
      <c r="M262">
        <v>2.35</v>
      </c>
      <c r="N262">
        <v>0</v>
      </c>
      <c r="P262" t="s">
        <v>29</v>
      </c>
      <c r="Q262" t="s">
        <v>30</v>
      </c>
      <c r="R262" t="s">
        <v>40</v>
      </c>
      <c r="S262" t="s">
        <v>31</v>
      </c>
      <c r="T262" t="s">
        <v>40</v>
      </c>
    </row>
    <row r="263" spans="1:20" x14ac:dyDescent="0.3">
      <c r="A263" t="s">
        <v>789</v>
      </c>
      <c r="B263">
        <v>120</v>
      </c>
      <c r="C263" t="s">
        <v>790</v>
      </c>
      <c r="D263">
        <v>313837577</v>
      </c>
      <c r="E263" t="s">
        <v>791</v>
      </c>
      <c r="F263" t="s">
        <v>792</v>
      </c>
      <c r="G263" t="s">
        <v>27</v>
      </c>
      <c r="H263" t="s">
        <v>28</v>
      </c>
      <c r="I263">
        <v>110000000</v>
      </c>
      <c r="J263">
        <v>2016</v>
      </c>
      <c r="K263">
        <v>1000</v>
      </c>
      <c r="L263">
        <v>6.2</v>
      </c>
      <c r="M263">
        <v>2.35</v>
      </c>
      <c r="N263">
        <v>71000</v>
      </c>
      <c r="P263" t="s">
        <v>29</v>
      </c>
      <c r="Q263" t="s">
        <v>53</v>
      </c>
      <c r="R263" t="s">
        <v>40</v>
      </c>
      <c r="S263" t="s">
        <v>32</v>
      </c>
      <c r="T263" t="s">
        <v>47</v>
      </c>
    </row>
    <row r="264" spans="1:20" x14ac:dyDescent="0.3">
      <c r="A264" t="s">
        <v>639</v>
      </c>
      <c r="B264">
        <v>127</v>
      </c>
      <c r="C264" t="s">
        <v>793</v>
      </c>
      <c r="D264">
        <v>24004159</v>
      </c>
      <c r="E264" t="s">
        <v>167</v>
      </c>
      <c r="F264" t="s">
        <v>794</v>
      </c>
      <c r="G264" t="s">
        <v>27</v>
      </c>
      <c r="H264" t="s">
        <v>28</v>
      </c>
      <c r="I264">
        <v>93000000</v>
      </c>
      <c r="J264">
        <v>2011</v>
      </c>
      <c r="K264">
        <v>113</v>
      </c>
      <c r="L264">
        <v>5.5</v>
      </c>
      <c r="M264">
        <v>1.85</v>
      </c>
      <c r="N264">
        <v>31000</v>
      </c>
      <c r="P264" t="s">
        <v>30</v>
      </c>
      <c r="Q264" t="s">
        <v>58</v>
      </c>
      <c r="R264" t="s">
        <v>76</v>
      </c>
      <c r="S264" t="s">
        <v>40</v>
      </c>
      <c r="T264" t="s">
        <v>33</v>
      </c>
    </row>
    <row r="265" spans="1:20" x14ac:dyDescent="0.3">
      <c r="A265" t="s">
        <v>420</v>
      </c>
      <c r="B265">
        <v>105</v>
      </c>
      <c r="C265" t="s">
        <v>795</v>
      </c>
      <c r="D265">
        <v>58183966</v>
      </c>
      <c r="E265" t="s">
        <v>796</v>
      </c>
      <c r="F265" t="s">
        <v>797</v>
      </c>
      <c r="G265" t="s">
        <v>27</v>
      </c>
      <c r="H265" t="s">
        <v>28</v>
      </c>
      <c r="I265">
        <v>110000000</v>
      </c>
      <c r="J265">
        <v>2013</v>
      </c>
      <c r="K265">
        <v>513</v>
      </c>
      <c r="L265">
        <v>5.4</v>
      </c>
      <c r="M265">
        <v>2.35</v>
      </c>
      <c r="N265">
        <v>304</v>
      </c>
      <c r="P265" t="s">
        <v>58</v>
      </c>
      <c r="Q265" t="s">
        <v>76</v>
      </c>
      <c r="R265" t="s">
        <v>47</v>
      </c>
      <c r="S265" t="s">
        <v>40</v>
      </c>
      <c r="T265" t="s">
        <v>34</v>
      </c>
    </row>
    <row r="266" spans="1:20" x14ac:dyDescent="0.3">
      <c r="A266" t="s">
        <v>785</v>
      </c>
      <c r="B266">
        <v>121</v>
      </c>
      <c r="C266" t="s">
        <v>773</v>
      </c>
      <c r="D266">
        <v>100446895</v>
      </c>
      <c r="E266" t="s">
        <v>798</v>
      </c>
      <c r="F266" t="s">
        <v>799</v>
      </c>
      <c r="G266" t="s">
        <v>27</v>
      </c>
      <c r="H266" t="s">
        <v>28</v>
      </c>
      <c r="I266">
        <v>107000000</v>
      </c>
      <c r="J266">
        <v>1997</v>
      </c>
      <c r="K266">
        <v>5000</v>
      </c>
      <c r="L266">
        <v>5.8</v>
      </c>
      <c r="M266">
        <v>2.35</v>
      </c>
      <c r="N266">
        <v>12000</v>
      </c>
      <c r="P266" t="s">
        <v>29</v>
      </c>
      <c r="Q266" t="s">
        <v>32</v>
      </c>
      <c r="R266" t="s">
        <v>39</v>
      </c>
      <c r="S266" t="s">
        <v>39</v>
      </c>
      <c r="T266" t="s">
        <v>32</v>
      </c>
    </row>
    <row r="267" spans="1:20" x14ac:dyDescent="0.3">
      <c r="A267" t="s">
        <v>800</v>
      </c>
      <c r="B267">
        <v>114</v>
      </c>
      <c r="C267" t="s">
        <v>801</v>
      </c>
      <c r="D267">
        <v>144795350</v>
      </c>
      <c r="E267" t="s">
        <v>802</v>
      </c>
      <c r="F267" t="s">
        <v>803</v>
      </c>
      <c r="G267" t="s">
        <v>27</v>
      </c>
      <c r="H267" t="s">
        <v>28</v>
      </c>
      <c r="I267">
        <v>109000000</v>
      </c>
      <c r="J267">
        <v>2013</v>
      </c>
      <c r="K267">
        <v>929</v>
      </c>
      <c r="L267">
        <v>7.1</v>
      </c>
      <c r="M267">
        <v>2.35</v>
      </c>
      <c r="N267">
        <v>36000</v>
      </c>
      <c r="P267" t="s">
        <v>29</v>
      </c>
      <c r="Q267" t="s">
        <v>30</v>
      </c>
      <c r="R267" t="s">
        <v>63</v>
      </c>
      <c r="S267" t="s">
        <v>32</v>
      </c>
      <c r="T267" t="s">
        <v>40</v>
      </c>
    </row>
    <row r="268" spans="1:20" x14ac:dyDescent="0.3">
      <c r="A268" t="s">
        <v>423</v>
      </c>
      <c r="B268">
        <v>129</v>
      </c>
      <c r="C268" t="s">
        <v>804</v>
      </c>
      <c r="D268">
        <v>47396698</v>
      </c>
      <c r="E268" t="s">
        <v>167</v>
      </c>
      <c r="F268" t="s">
        <v>805</v>
      </c>
      <c r="G268" t="s">
        <v>27</v>
      </c>
      <c r="H268" t="s">
        <v>28</v>
      </c>
      <c r="I268">
        <v>120000000</v>
      </c>
      <c r="J268">
        <v>2007</v>
      </c>
      <c r="K268">
        <v>71</v>
      </c>
      <c r="L268">
        <v>5.4</v>
      </c>
      <c r="M268">
        <v>2.35</v>
      </c>
      <c r="N268">
        <v>0</v>
      </c>
      <c r="P268" t="s">
        <v>30</v>
      </c>
      <c r="Q268" t="s">
        <v>30</v>
      </c>
      <c r="R268" t="s">
        <v>40</v>
      </c>
      <c r="S268" t="s">
        <v>39</v>
      </c>
      <c r="T268" t="s">
        <v>40</v>
      </c>
    </row>
    <row r="269" spans="1:20" x14ac:dyDescent="0.3">
      <c r="A269" t="s">
        <v>806</v>
      </c>
      <c r="B269">
        <v>171</v>
      </c>
      <c r="C269" t="s">
        <v>184</v>
      </c>
      <c r="D269">
        <v>140015224</v>
      </c>
      <c r="E269" t="s">
        <v>807</v>
      </c>
      <c r="F269" t="s">
        <v>808</v>
      </c>
      <c r="G269" t="s">
        <v>27</v>
      </c>
      <c r="H269" t="s">
        <v>28</v>
      </c>
      <c r="I269">
        <v>130000000</v>
      </c>
      <c r="J269">
        <v>2001</v>
      </c>
      <c r="K269">
        <v>368</v>
      </c>
      <c r="L269">
        <v>3.7</v>
      </c>
      <c r="M269">
        <v>2.35</v>
      </c>
      <c r="N269">
        <v>894</v>
      </c>
      <c r="P269" t="s">
        <v>29</v>
      </c>
      <c r="Q269" t="s">
        <v>30</v>
      </c>
      <c r="R269" t="s">
        <v>63</v>
      </c>
      <c r="S269" t="s">
        <v>31</v>
      </c>
      <c r="T269" t="s">
        <v>88</v>
      </c>
    </row>
    <row r="270" spans="1:20" x14ac:dyDescent="0.3">
      <c r="A270" t="s">
        <v>115</v>
      </c>
      <c r="B270">
        <v>120</v>
      </c>
      <c r="C270" t="s">
        <v>809</v>
      </c>
      <c r="D270">
        <v>104374107</v>
      </c>
      <c r="E270" t="s">
        <v>343</v>
      </c>
      <c r="F270" t="s">
        <v>810</v>
      </c>
      <c r="G270" t="s">
        <v>27</v>
      </c>
      <c r="H270" t="s">
        <v>28</v>
      </c>
      <c r="I270">
        <v>133000000</v>
      </c>
      <c r="J270">
        <v>2004</v>
      </c>
      <c r="K270">
        <v>635</v>
      </c>
      <c r="L270">
        <v>6.7</v>
      </c>
      <c r="M270">
        <v>2.35</v>
      </c>
      <c r="N270">
        <v>123000</v>
      </c>
      <c r="P270" t="s">
        <v>29</v>
      </c>
      <c r="Q270" t="s">
        <v>53</v>
      </c>
      <c r="R270" t="s">
        <v>39</v>
      </c>
      <c r="S270" t="s">
        <v>32</v>
      </c>
      <c r="T270" t="s">
        <v>48</v>
      </c>
    </row>
    <row r="271" spans="1:20" x14ac:dyDescent="0.3">
      <c r="A271" t="s">
        <v>811</v>
      </c>
      <c r="B271">
        <v>165</v>
      </c>
      <c r="C271" t="s">
        <v>812</v>
      </c>
      <c r="D271">
        <v>228430993</v>
      </c>
      <c r="E271" t="s">
        <v>44</v>
      </c>
      <c r="F271" t="s">
        <v>813</v>
      </c>
      <c r="G271" t="s">
        <v>27</v>
      </c>
      <c r="H271" t="s">
        <v>114</v>
      </c>
      <c r="I271">
        <v>105000000</v>
      </c>
      <c r="J271">
        <v>2001</v>
      </c>
      <c r="K271">
        <v>300</v>
      </c>
      <c r="L271">
        <v>7.2</v>
      </c>
      <c r="M271">
        <v>1.85</v>
      </c>
      <c r="N271">
        <v>0</v>
      </c>
      <c r="P271" t="s">
        <v>29</v>
      </c>
      <c r="Q271" t="s">
        <v>63</v>
      </c>
      <c r="R271" t="s">
        <v>39</v>
      </c>
      <c r="S271" t="s">
        <v>68</v>
      </c>
      <c r="T271" t="s">
        <v>40</v>
      </c>
    </row>
    <row r="272" spans="1:20" x14ac:dyDescent="0.3">
      <c r="A272" t="s">
        <v>814</v>
      </c>
      <c r="B272">
        <v>82</v>
      </c>
      <c r="C272" t="s">
        <v>36</v>
      </c>
      <c r="D272">
        <v>35799026</v>
      </c>
      <c r="E272" t="s">
        <v>299</v>
      </c>
      <c r="F272" t="s">
        <v>815</v>
      </c>
      <c r="G272" t="s">
        <v>27</v>
      </c>
      <c r="H272" t="s">
        <v>28</v>
      </c>
      <c r="I272">
        <v>108000000</v>
      </c>
      <c r="J272">
        <v>2003</v>
      </c>
      <c r="K272">
        <v>5000</v>
      </c>
      <c r="L272">
        <v>8.8000000000000007</v>
      </c>
      <c r="M272">
        <v>2.35</v>
      </c>
      <c r="N272">
        <v>21000</v>
      </c>
      <c r="P272" t="s">
        <v>29</v>
      </c>
      <c r="Q272" t="s">
        <v>47</v>
      </c>
      <c r="R272" t="s">
        <v>31</v>
      </c>
      <c r="S272" t="s">
        <v>39</v>
      </c>
      <c r="T272" t="s">
        <v>34</v>
      </c>
    </row>
    <row r="273" spans="1:20" x14ac:dyDescent="0.3">
      <c r="A273" t="s">
        <v>816</v>
      </c>
      <c r="B273">
        <v>115</v>
      </c>
      <c r="C273" t="s">
        <v>817</v>
      </c>
      <c r="D273">
        <v>6712451</v>
      </c>
      <c r="E273" t="s">
        <v>818</v>
      </c>
      <c r="F273" t="s">
        <v>819</v>
      </c>
      <c r="G273" t="s">
        <v>27</v>
      </c>
      <c r="H273" t="s">
        <v>28</v>
      </c>
      <c r="I273">
        <v>126000000</v>
      </c>
      <c r="J273">
        <v>2004</v>
      </c>
      <c r="K273">
        <v>1000</v>
      </c>
      <c r="L273">
        <v>5.8</v>
      </c>
      <c r="M273">
        <v>2.35</v>
      </c>
      <c r="N273">
        <v>0</v>
      </c>
      <c r="P273" t="s">
        <v>29</v>
      </c>
      <c r="Q273" t="s">
        <v>30</v>
      </c>
      <c r="R273" t="s">
        <v>39</v>
      </c>
      <c r="S273" t="s">
        <v>39</v>
      </c>
      <c r="T273" t="s">
        <v>31</v>
      </c>
    </row>
    <row r="274" spans="1:20" x14ac:dyDescent="0.3">
      <c r="A274" t="s">
        <v>532</v>
      </c>
      <c r="B274">
        <v>194</v>
      </c>
      <c r="C274" t="s">
        <v>417</v>
      </c>
      <c r="D274">
        <v>101643008</v>
      </c>
      <c r="E274" t="s">
        <v>820</v>
      </c>
      <c r="F274" t="s">
        <v>821</v>
      </c>
      <c r="G274" t="s">
        <v>27</v>
      </c>
      <c r="H274" t="s">
        <v>28</v>
      </c>
      <c r="I274">
        <v>90000000</v>
      </c>
      <c r="J274">
        <v>2005</v>
      </c>
      <c r="K274">
        <v>851</v>
      </c>
      <c r="L274">
        <v>6.8</v>
      </c>
      <c r="M274">
        <v>1.85</v>
      </c>
      <c r="N274">
        <v>0</v>
      </c>
      <c r="P274" t="s">
        <v>81</v>
      </c>
      <c r="Q274" t="s">
        <v>63</v>
      </c>
      <c r="R274" t="s">
        <v>40</v>
      </c>
      <c r="S274" t="s">
        <v>31</v>
      </c>
      <c r="T274" t="s">
        <v>105</v>
      </c>
    </row>
    <row r="275" spans="1:20" x14ac:dyDescent="0.3">
      <c r="A275" t="s">
        <v>122</v>
      </c>
      <c r="B275">
        <v>84</v>
      </c>
      <c r="C275" t="s">
        <v>822</v>
      </c>
      <c r="D275">
        <v>187670866</v>
      </c>
      <c r="E275" t="s">
        <v>410</v>
      </c>
      <c r="F275" t="s">
        <v>823</v>
      </c>
      <c r="G275" t="s">
        <v>27</v>
      </c>
      <c r="H275" t="s">
        <v>28</v>
      </c>
      <c r="I275">
        <v>90000000</v>
      </c>
      <c r="J275">
        <v>1999</v>
      </c>
      <c r="K275">
        <v>743</v>
      </c>
      <c r="L275">
        <v>3.8</v>
      </c>
      <c r="M275">
        <v>1.85</v>
      </c>
      <c r="N275">
        <v>946</v>
      </c>
      <c r="P275" t="s">
        <v>30</v>
      </c>
      <c r="Q275" t="s">
        <v>39</v>
      </c>
      <c r="R275" t="s">
        <v>89</v>
      </c>
      <c r="S275" t="s">
        <v>39</v>
      </c>
      <c r="T275" t="s">
        <v>39</v>
      </c>
    </row>
    <row r="276" spans="1:20" x14ac:dyDescent="0.3">
      <c r="A276" t="s">
        <v>488</v>
      </c>
      <c r="B276">
        <v>97</v>
      </c>
      <c r="C276" t="s">
        <v>202</v>
      </c>
      <c r="D276">
        <v>132014112</v>
      </c>
      <c r="E276" t="s">
        <v>824</v>
      </c>
      <c r="F276" t="s">
        <v>825</v>
      </c>
      <c r="G276" t="s">
        <v>27</v>
      </c>
      <c r="H276" t="s">
        <v>28</v>
      </c>
      <c r="I276">
        <v>103000000</v>
      </c>
      <c r="J276">
        <v>2009</v>
      </c>
      <c r="K276">
        <v>981</v>
      </c>
      <c r="L276">
        <v>7.1</v>
      </c>
      <c r="M276">
        <v>2.35</v>
      </c>
      <c r="N276">
        <v>0</v>
      </c>
      <c r="P276" t="s">
        <v>29</v>
      </c>
      <c r="Q276" t="s">
        <v>53</v>
      </c>
      <c r="R276" t="s">
        <v>40</v>
      </c>
      <c r="S276" t="s">
        <v>39</v>
      </c>
      <c r="T276" t="s">
        <v>34</v>
      </c>
    </row>
    <row r="277" spans="1:20" x14ac:dyDescent="0.3">
      <c r="A277" t="s">
        <v>826</v>
      </c>
      <c r="B277">
        <v>151</v>
      </c>
      <c r="C277" t="s">
        <v>36</v>
      </c>
      <c r="D277">
        <v>261970615</v>
      </c>
      <c r="E277" t="s">
        <v>562</v>
      </c>
      <c r="F277" t="s">
        <v>827</v>
      </c>
      <c r="G277" t="s">
        <v>27</v>
      </c>
      <c r="H277" t="s">
        <v>397</v>
      </c>
      <c r="I277">
        <v>102000000</v>
      </c>
      <c r="J277">
        <v>2015</v>
      </c>
      <c r="K277">
        <v>5000</v>
      </c>
      <c r="L277">
        <v>7.2</v>
      </c>
      <c r="M277">
        <v>2.35</v>
      </c>
      <c r="N277">
        <v>0</v>
      </c>
      <c r="P277" t="s">
        <v>29</v>
      </c>
      <c r="Q277" t="s">
        <v>30</v>
      </c>
      <c r="R277" t="s">
        <v>76</v>
      </c>
      <c r="S277" t="s">
        <v>32</v>
      </c>
      <c r="T277" t="s">
        <v>40</v>
      </c>
    </row>
    <row r="278" spans="1:20" x14ac:dyDescent="0.3">
      <c r="A278" t="s">
        <v>122</v>
      </c>
      <c r="B278">
        <v>22</v>
      </c>
      <c r="C278" t="s">
        <v>828</v>
      </c>
      <c r="D278">
        <v>167007184</v>
      </c>
      <c r="E278" t="s">
        <v>410</v>
      </c>
      <c r="F278" t="s">
        <v>829</v>
      </c>
      <c r="G278" t="s">
        <v>27</v>
      </c>
      <c r="H278" t="s">
        <v>28</v>
      </c>
      <c r="I278">
        <v>100000000</v>
      </c>
      <c r="J278">
        <v>2005</v>
      </c>
      <c r="K278">
        <v>886</v>
      </c>
      <c r="L278">
        <v>5.9</v>
      </c>
      <c r="M278">
        <v>1.85</v>
      </c>
      <c r="N278">
        <v>0</v>
      </c>
      <c r="P278" t="s">
        <v>30</v>
      </c>
      <c r="Q278" t="s">
        <v>34</v>
      </c>
      <c r="R278" t="s">
        <v>31</v>
      </c>
      <c r="S278" t="s">
        <v>32</v>
      </c>
      <c r="T278" t="s">
        <v>32</v>
      </c>
    </row>
    <row r="279" spans="1:20" x14ac:dyDescent="0.3">
      <c r="A279" t="s">
        <v>830</v>
      </c>
      <c r="B279">
        <v>136</v>
      </c>
      <c r="C279" t="s">
        <v>831</v>
      </c>
      <c r="D279">
        <v>180011740</v>
      </c>
      <c r="E279" t="s">
        <v>832</v>
      </c>
      <c r="F279" t="s">
        <v>833</v>
      </c>
      <c r="G279" t="s">
        <v>27</v>
      </c>
      <c r="H279" t="s">
        <v>28</v>
      </c>
      <c r="I279">
        <v>150000000</v>
      </c>
      <c r="J279">
        <v>2001</v>
      </c>
      <c r="K279">
        <v>578</v>
      </c>
      <c r="L279">
        <v>7.1</v>
      </c>
      <c r="M279">
        <v>2.35</v>
      </c>
      <c r="N279">
        <v>5000</v>
      </c>
      <c r="P279" t="s">
        <v>58</v>
      </c>
      <c r="Q279" t="s">
        <v>76</v>
      </c>
      <c r="R279" t="s">
        <v>48</v>
      </c>
      <c r="S279" t="s">
        <v>39</v>
      </c>
      <c r="T279" t="s">
        <v>47</v>
      </c>
    </row>
    <row r="280" spans="1:20" x14ac:dyDescent="0.3">
      <c r="A280" t="s">
        <v>169</v>
      </c>
      <c r="B280">
        <v>104</v>
      </c>
      <c r="C280" t="s">
        <v>834</v>
      </c>
      <c r="D280">
        <v>204843350</v>
      </c>
      <c r="E280" t="s">
        <v>349</v>
      </c>
      <c r="F280" t="s">
        <v>835</v>
      </c>
      <c r="G280" t="s">
        <v>27</v>
      </c>
      <c r="H280" t="s">
        <v>28</v>
      </c>
      <c r="I280">
        <v>100000000</v>
      </c>
      <c r="J280">
        <v>2000</v>
      </c>
      <c r="K280">
        <v>801</v>
      </c>
      <c r="L280">
        <v>8.1</v>
      </c>
      <c r="M280">
        <v>2.35</v>
      </c>
      <c r="N280">
        <v>153000</v>
      </c>
      <c r="P280" t="s">
        <v>30</v>
      </c>
      <c r="Q280" t="s">
        <v>53</v>
      </c>
      <c r="R280" t="s">
        <v>58</v>
      </c>
      <c r="S280" t="s">
        <v>40</v>
      </c>
      <c r="T280" t="s">
        <v>88</v>
      </c>
    </row>
    <row r="281" spans="1:20" x14ac:dyDescent="0.3">
      <c r="A281" t="s">
        <v>836</v>
      </c>
      <c r="B281">
        <v>127</v>
      </c>
      <c r="C281" t="s">
        <v>501</v>
      </c>
      <c r="D281">
        <v>97030725</v>
      </c>
      <c r="E281" t="s">
        <v>63</v>
      </c>
      <c r="F281" t="s">
        <v>837</v>
      </c>
      <c r="G281" t="s">
        <v>27</v>
      </c>
      <c r="H281" t="s">
        <v>838</v>
      </c>
      <c r="I281">
        <v>102000000</v>
      </c>
      <c r="J281">
        <v>2000</v>
      </c>
      <c r="K281">
        <v>12000</v>
      </c>
      <c r="L281">
        <v>7.2</v>
      </c>
      <c r="M281">
        <v>2.35</v>
      </c>
      <c r="N281">
        <v>0</v>
      </c>
      <c r="P281" t="s">
        <v>63</v>
      </c>
      <c r="Q281" t="s">
        <v>47</v>
      </c>
      <c r="R281" t="s">
        <v>31</v>
      </c>
      <c r="S281" t="s">
        <v>63</v>
      </c>
      <c r="T281" t="s">
        <v>32</v>
      </c>
    </row>
    <row r="282" spans="1:20" x14ac:dyDescent="0.3">
      <c r="A282" t="s">
        <v>839</v>
      </c>
      <c r="B282">
        <v>171</v>
      </c>
      <c r="C282" t="s">
        <v>840</v>
      </c>
      <c r="D282">
        <v>130127620</v>
      </c>
      <c r="E282" t="s">
        <v>841</v>
      </c>
      <c r="F282" t="s">
        <v>842</v>
      </c>
      <c r="G282" t="s">
        <v>27</v>
      </c>
      <c r="H282" t="s">
        <v>28</v>
      </c>
      <c r="I282">
        <v>100000000</v>
      </c>
      <c r="J282">
        <v>2002</v>
      </c>
      <c r="K282">
        <v>631</v>
      </c>
      <c r="L282">
        <v>6.9</v>
      </c>
      <c r="M282">
        <v>2.35</v>
      </c>
      <c r="N282">
        <v>0</v>
      </c>
      <c r="P282" t="s">
        <v>29</v>
      </c>
      <c r="Q282" t="s">
        <v>39</v>
      </c>
      <c r="R282" t="s">
        <v>39</v>
      </c>
      <c r="S282" t="s">
        <v>105</v>
      </c>
      <c r="T282" t="s">
        <v>34</v>
      </c>
    </row>
    <row r="283" spans="1:20" x14ac:dyDescent="0.3">
      <c r="A283" t="s">
        <v>122</v>
      </c>
      <c r="B283">
        <v>145</v>
      </c>
      <c r="C283" t="s">
        <v>399</v>
      </c>
      <c r="D283">
        <v>146282411</v>
      </c>
      <c r="E283" t="s">
        <v>843</v>
      </c>
      <c r="F283" t="s">
        <v>844</v>
      </c>
      <c r="G283" t="s">
        <v>27</v>
      </c>
      <c r="H283" t="s">
        <v>28</v>
      </c>
      <c r="I283">
        <v>100000000</v>
      </c>
      <c r="J283">
        <v>2002</v>
      </c>
      <c r="K283">
        <v>11000</v>
      </c>
      <c r="L283">
        <v>4.4000000000000004</v>
      </c>
      <c r="M283">
        <v>2.35</v>
      </c>
      <c r="N283">
        <v>53</v>
      </c>
      <c r="P283" t="s">
        <v>63</v>
      </c>
      <c r="Q283" t="s">
        <v>30</v>
      </c>
      <c r="R283" t="s">
        <v>32</v>
      </c>
      <c r="S283" t="s">
        <v>39</v>
      </c>
      <c r="T283" t="s">
        <v>40</v>
      </c>
    </row>
    <row r="284" spans="1:20" x14ac:dyDescent="0.3">
      <c r="A284" t="s">
        <v>218</v>
      </c>
      <c r="B284">
        <v>174</v>
      </c>
      <c r="C284" t="s">
        <v>845</v>
      </c>
      <c r="D284">
        <v>65452312</v>
      </c>
      <c r="E284" t="s">
        <v>194</v>
      </c>
      <c r="F284" t="s">
        <v>846</v>
      </c>
      <c r="G284" t="s">
        <v>27</v>
      </c>
      <c r="H284" t="s">
        <v>28</v>
      </c>
      <c r="I284">
        <v>115000000</v>
      </c>
      <c r="J284">
        <v>2006</v>
      </c>
      <c r="K284">
        <v>933</v>
      </c>
      <c r="L284">
        <v>6.5</v>
      </c>
      <c r="M284">
        <v>2.35</v>
      </c>
      <c r="N284">
        <v>0</v>
      </c>
      <c r="P284" t="s">
        <v>29</v>
      </c>
      <c r="Q284" t="s">
        <v>30</v>
      </c>
      <c r="R284" t="s">
        <v>40</v>
      </c>
      <c r="S284" t="s">
        <v>40</v>
      </c>
      <c r="T284" t="s">
        <v>34</v>
      </c>
    </row>
    <row r="285" spans="1:20" x14ac:dyDescent="0.3">
      <c r="A285" t="s">
        <v>636</v>
      </c>
      <c r="B285">
        <v>144</v>
      </c>
      <c r="C285" t="s">
        <v>847</v>
      </c>
      <c r="D285">
        <v>148383780</v>
      </c>
      <c r="E285" t="s">
        <v>848</v>
      </c>
      <c r="F285" t="s">
        <v>849</v>
      </c>
      <c r="G285" t="s">
        <v>27</v>
      </c>
      <c r="H285" t="s">
        <v>46</v>
      </c>
      <c r="I285">
        <v>100000000</v>
      </c>
      <c r="J285">
        <v>2001</v>
      </c>
      <c r="K285">
        <v>798</v>
      </c>
      <c r="L285">
        <v>8.5</v>
      </c>
      <c r="M285">
        <v>2.35</v>
      </c>
      <c r="N285">
        <v>21000</v>
      </c>
      <c r="P285" t="s">
        <v>29</v>
      </c>
      <c r="Q285" t="s">
        <v>32</v>
      </c>
      <c r="R285" t="s">
        <v>57</v>
      </c>
      <c r="S285" t="s">
        <v>40</v>
      </c>
      <c r="T285" t="s">
        <v>89</v>
      </c>
    </row>
    <row r="286" spans="1:20" x14ac:dyDescent="0.3">
      <c r="A286" t="s">
        <v>183</v>
      </c>
      <c r="B286">
        <v>119</v>
      </c>
      <c r="C286" t="s">
        <v>850</v>
      </c>
      <c r="D286">
        <v>119219978</v>
      </c>
      <c r="E286" t="s">
        <v>824</v>
      </c>
      <c r="F286" t="s">
        <v>851</v>
      </c>
      <c r="G286" t="s">
        <v>27</v>
      </c>
      <c r="H286" t="s">
        <v>46</v>
      </c>
      <c r="I286">
        <v>100000000</v>
      </c>
      <c r="J286">
        <v>1991</v>
      </c>
      <c r="K286">
        <v>10000</v>
      </c>
      <c r="L286">
        <v>7.7</v>
      </c>
      <c r="M286">
        <v>2.35</v>
      </c>
      <c r="N286">
        <v>0</v>
      </c>
      <c r="P286" t="s">
        <v>29</v>
      </c>
      <c r="Q286" t="s">
        <v>76</v>
      </c>
      <c r="R286" t="s">
        <v>31</v>
      </c>
      <c r="S286" t="s">
        <v>68</v>
      </c>
      <c r="T286" t="s">
        <v>39</v>
      </c>
    </row>
    <row r="287" spans="1:20" x14ac:dyDescent="0.3">
      <c r="A287" t="s">
        <v>157</v>
      </c>
      <c r="B287">
        <v>153</v>
      </c>
      <c r="C287" t="s">
        <v>852</v>
      </c>
      <c r="D287">
        <v>101228120</v>
      </c>
      <c r="E287" t="s">
        <v>79</v>
      </c>
      <c r="F287" t="s">
        <v>853</v>
      </c>
      <c r="G287" t="s">
        <v>27</v>
      </c>
      <c r="H287" t="s">
        <v>28</v>
      </c>
      <c r="I287">
        <v>100000000</v>
      </c>
      <c r="J287">
        <v>2009</v>
      </c>
      <c r="K287">
        <v>1000</v>
      </c>
      <c r="L287">
        <v>7.4</v>
      </c>
      <c r="M287">
        <v>1.85</v>
      </c>
      <c r="N287">
        <v>0</v>
      </c>
      <c r="P287" t="s">
        <v>30</v>
      </c>
      <c r="Q287" t="s">
        <v>76</v>
      </c>
      <c r="R287" t="s">
        <v>81</v>
      </c>
      <c r="S287" t="s">
        <v>39</v>
      </c>
      <c r="T287" t="s">
        <v>32</v>
      </c>
    </row>
    <row r="288" spans="1:20" x14ac:dyDescent="0.3">
      <c r="A288" t="s">
        <v>23</v>
      </c>
      <c r="B288">
        <v>140</v>
      </c>
      <c r="C288" t="s">
        <v>854</v>
      </c>
      <c r="D288">
        <v>162804648</v>
      </c>
      <c r="E288" t="s">
        <v>44</v>
      </c>
      <c r="F288" t="s">
        <v>855</v>
      </c>
      <c r="G288" t="s">
        <v>27</v>
      </c>
      <c r="H288" t="s">
        <v>28</v>
      </c>
      <c r="I288">
        <v>100000000</v>
      </c>
      <c r="J288">
        <v>2007</v>
      </c>
      <c r="K288">
        <v>658</v>
      </c>
      <c r="L288">
        <v>8</v>
      </c>
      <c r="M288">
        <v>2.35</v>
      </c>
      <c r="N288">
        <v>0</v>
      </c>
      <c r="P288" t="s">
        <v>29</v>
      </c>
      <c r="Q288" t="s">
        <v>63</v>
      </c>
      <c r="R288" t="s">
        <v>32</v>
      </c>
      <c r="S288" t="s">
        <v>48</v>
      </c>
      <c r="T288" t="s">
        <v>34</v>
      </c>
    </row>
    <row r="289" spans="1:20" x14ac:dyDescent="0.3">
      <c r="A289" t="s">
        <v>814</v>
      </c>
      <c r="B289">
        <v>176</v>
      </c>
      <c r="C289" t="s">
        <v>856</v>
      </c>
      <c r="D289">
        <v>100117603</v>
      </c>
      <c r="E289" t="s">
        <v>145</v>
      </c>
      <c r="F289" t="s">
        <v>857</v>
      </c>
      <c r="G289" t="s">
        <v>27</v>
      </c>
      <c r="H289" t="s">
        <v>28</v>
      </c>
      <c r="I289">
        <v>100000000</v>
      </c>
      <c r="J289">
        <v>1994</v>
      </c>
      <c r="K289">
        <v>604</v>
      </c>
      <c r="L289">
        <v>5.7</v>
      </c>
      <c r="M289">
        <v>2.35</v>
      </c>
      <c r="N289">
        <v>0</v>
      </c>
      <c r="P289" t="s">
        <v>29</v>
      </c>
      <c r="Q289" t="s">
        <v>76</v>
      </c>
      <c r="R289" t="s">
        <v>40</v>
      </c>
      <c r="S289" t="s">
        <v>40</v>
      </c>
      <c r="T289" t="s">
        <v>39</v>
      </c>
    </row>
    <row r="290" spans="1:20" x14ac:dyDescent="0.3">
      <c r="A290" t="s">
        <v>122</v>
      </c>
      <c r="B290">
        <v>141</v>
      </c>
      <c r="C290" t="s">
        <v>50</v>
      </c>
      <c r="D290">
        <v>89296573</v>
      </c>
      <c r="E290" t="s">
        <v>343</v>
      </c>
      <c r="F290" t="s">
        <v>858</v>
      </c>
      <c r="G290" t="s">
        <v>27</v>
      </c>
      <c r="H290" t="s">
        <v>28</v>
      </c>
      <c r="I290">
        <v>100000000</v>
      </c>
      <c r="J290">
        <v>2009</v>
      </c>
      <c r="K290">
        <v>23000</v>
      </c>
      <c r="L290">
        <v>8.5</v>
      </c>
      <c r="M290">
        <v>1.85</v>
      </c>
      <c r="N290">
        <v>13000</v>
      </c>
      <c r="P290" t="s">
        <v>29</v>
      </c>
      <c r="Q290" t="s">
        <v>34</v>
      </c>
      <c r="R290" t="s">
        <v>63</v>
      </c>
      <c r="S290" t="s">
        <v>31</v>
      </c>
      <c r="T290" t="s">
        <v>31</v>
      </c>
    </row>
    <row r="291" spans="1:20" x14ac:dyDescent="0.3">
      <c r="A291" t="s">
        <v>23</v>
      </c>
      <c r="B291">
        <v>106</v>
      </c>
      <c r="C291" t="s">
        <v>859</v>
      </c>
      <c r="D291">
        <v>85017401</v>
      </c>
      <c r="E291" t="s">
        <v>860</v>
      </c>
      <c r="F291" t="s">
        <v>861</v>
      </c>
      <c r="G291" t="s">
        <v>27</v>
      </c>
      <c r="H291" t="s">
        <v>28</v>
      </c>
      <c r="I291">
        <v>100000000</v>
      </c>
      <c r="J291">
        <v>2010</v>
      </c>
      <c r="K291">
        <v>782</v>
      </c>
      <c r="L291">
        <v>7</v>
      </c>
      <c r="M291">
        <v>2.35</v>
      </c>
      <c r="N291">
        <v>0</v>
      </c>
      <c r="P291" t="s">
        <v>81</v>
      </c>
      <c r="Q291" t="s">
        <v>63</v>
      </c>
      <c r="R291" t="s">
        <v>40</v>
      </c>
      <c r="S291" t="s">
        <v>34</v>
      </c>
      <c r="T291" t="s">
        <v>31</v>
      </c>
    </row>
    <row r="292" spans="1:20" x14ac:dyDescent="0.3">
      <c r="A292" t="s">
        <v>862</v>
      </c>
      <c r="B292">
        <v>98</v>
      </c>
      <c r="C292" t="s">
        <v>863</v>
      </c>
      <c r="D292">
        <v>173005002</v>
      </c>
      <c r="E292" t="s">
        <v>864</v>
      </c>
      <c r="F292" t="s">
        <v>865</v>
      </c>
      <c r="G292" t="s">
        <v>27</v>
      </c>
      <c r="H292" t="s">
        <v>28</v>
      </c>
      <c r="I292">
        <v>92000000</v>
      </c>
      <c r="J292">
        <v>2010</v>
      </c>
      <c r="K292">
        <v>1000</v>
      </c>
      <c r="L292">
        <v>7.8</v>
      </c>
      <c r="M292">
        <v>2.35</v>
      </c>
      <c r="N292">
        <v>0</v>
      </c>
      <c r="P292" t="s">
        <v>81</v>
      </c>
      <c r="Q292" t="s">
        <v>53</v>
      </c>
      <c r="R292" t="s">
        <v>31</v>
      </c>
      <c r="S292" t="s">
        <v>40</v>
      </c>
      <c r="T292" t="s">
        <v>40</v>
      </c>
    </row>
    <row r="293" spans="1:20" x14ac:dyDescent="0.3">
      <c r="A293" t="s">
        <v>866</v>
      </c>
      <c r="B293">
        <v>116</v>
      </c>
      <c r="C293" t="s">
        <v>867</v>
      </c>
      <c r="D293">
        <v>75030163</v>
      </c>
      <c r="E293" t="s">
        <v>868</v>
      </c>
      <c r="F293" t="s">
        <v>869</v>
      </c>
      <c r="G293" t="s">
        <v>27</v>
      </c>
      <c r="H293" t="s">
        <v>28</v>
      </c>
      <c r="I293">
        <v>100000000</v>
      </c>
      <c r="J293">
        <v>1996</v>
      </c>
      <c r="K293">
        <v>464</v>
      </c>
      <c r="L293">
        <v>7.2</v>
      </c>
      <c r="M293">
        <v>2.35</v>
      </c>
      <c r="N293">
        <v>0</v>
      </c>
      <c r="P293" t="s">
        <v>29</v>
      </c>
      <c r="Q293" t="s">
        <v>88</v>
      </c>
      <c r="R293" t="s">
        <v>34</v>
      </c>
      <c r="S293" t="s">
        <v>34</v>
      </c>
      <c r="T293" t="s">
        <v>40</v>
      </c>
    </row>
    <row r="294" spans="1:20" x14ac:dyDescent="0.3">
      <c r="A294" t="s">
        <v>870</v>
      </c>
      <c r="B294">
        <v>115</v>
      </c>
      <c r="C294" t="s">
        <v>871</v>
      </c>
      <c r="D294">
        <v>77222184</v>
      </c>
      <c r="E294" t="s">
        <v>194</v>
      </c>
      <c r="F294" t="s">
        <v>872</v>
      </c>
      <c r="G294" t="s">
        <v>27</v>
      </c>
      <c r="H294" t="s">
        <v>28</v>
      </c>
      <c r="I294">
        <v>100000000</v>
      </c>
      <c r="J294">
        <v>2012</v>
      </c>
      <c r="K294">
        <v>713</v>
      </c>
      <c r="L294">
        <v>6.4</v>
      </c>
      <c r="M294">
        <v>1.78</v>
      </c>
      <c r="N294">
        <v>0</v>
      </c>
      <c r="P294" t="s">
        <v>29</v>
      </c>
      <c r="Q294" t="s">
        <v>53</v>
      </c>
      <c r="R294" t="s">
        <v>39</v>
      </c>
      <c r="S294" t="s">
        <v>47</v>
      </c>
      <c r="T294" t="s">
        <v>40</v>
      </c>
    </row>
    <row r="295" spans="1:20" x14ac:dyDescent="0.3">
      <c r="A295" t="s">
        <v>873</v>
      </c>
      <c r="B295">
        <v>165</v>
      </c>
      <c r="C295" t="s">
        <v>874</v>
      </c>
      <c r="D295">
        <v>34964818</v>
      </c>
      <c r="E295" t="s">
        <v>843</v>
      </c>
      <c r="F295" t="s">
        <v>875</v>
      </c>
      <c r="G295" t="s">
        <v>27</v>
      </c>
      <c r="H295" t="s">
        <v>28</v>
      </c>
      <c r="I295">
        <v>100000000</v>
      </c>
      <c r="J295">
        <v>1996</v>
      </c>
      <c r="K295">
        <v>8000</v>
      </c>
      <c r="L295">
        <v>5.5</v>
      </c>
      <c r="M295">
        <v>1.66</v>
      </c>
      <c r="N295">
        <v>0</v>
      </c>
      <c r="P295" t="s">
        <v>63</v>
      </c>
      <c r="Q295" t="s">
        <v>58</v>
      </c>
      <c r="R295" t="s">
        <v>40</v>
      </c>
      <c r="S295" t="s">
        <v>39</v>
      </c>
      <c r="T295" t="s">
        <v>31</v>
      </c>
    </row>
    <row r="296" spans="1:20" x14ac:dyDescent="0.3">
      <c r="A296" t="s">
        <v>876</v>
      </c>
      <c r="B296">
        <v>91</v>
      </c>
      <c r="C296" t="s">
        <v>877</v>
      </c>
      <c r="D296">
        <v>107515297</v>
      </c>
      <c r="E296" t="s">
        <v>878</v>
      </c>
      <c r="F296" t="s">
        <v>879</v>
      </c>
      <c r="G296" t="s">
        <v>27</v>
      </c>
      <c r="H296" t="s">
        <v>28</v>
      </c>
      <c r="I296">
        <v>150000000</v>
      </c>
      <c r="J296">
        <v>2000</v>
      </c>
      <c r="K296">
        <v>773</v>
      </c>
      <c r="L296">
        <v>6.7</v>
      </c>
      <c r="M296">
        <v>2.35</v>
      </c>
      <c r="N296">
        <v>16000</v>
      </c>
      <c r="P296" t="s">
        <v>29</v>
      </c>
      <c r="Q296" t="s">
        <v>30</v>
      </c>
      <c r="R296" t="s">
        <v>48</v>
      </c>
      <c r="S296" t="s">
        <v>40</v>
      </c>
      <c r="T296" t="s">
        <v>40</v>
      </c>
    </row>
    <row r="297" spans="1:20" x14ac:dyDescent="0.3">
      <c r="A297" t="s">
        <v>880</v>
      </c>
      <c r="B297">
        <v>78</v>
      </c>
      <c r="C297" t="s">
        <v>881</v>
      </c>
      <c r="D297">
        <v>67631157</v>
      </c>
      <c r="E297" t="s">
        <v>882</v>
      </c>
      <c r="F297" t="s">
        <v>883</v>
      </c>
      <c r="G297" t="s">
        <v>27</v>
      </c>
      <c r="H297" t="s">
        <v>28</v>
      </c>
      <c r="I297">
        <v>100000000</v>
      </c>
      <c r="J297">
        <v>2012</v>
      </c>
      <c r="K297">
        <v>11000</v>
      </c>
      <c r="L297">
        <v>6.1</v>
      </c>
      <c r="M297">
        <v>2.35</v>
      </c>
      <c r="N297">
        <v>0</v>
      </c>
      <c r="P297" t="s">
        <v>29</v>
      </c>
      <c r="Q297" t="s">
        <v>30</v>
      </c>
      <c r="R297" t="s">
        <v>32</v>
      </c>
      <c r="S297" t="s">
        <v>40</v>
      </c>
      <c r="T297" t="s">
        <v>40</v>
      </c>
    </row>
    <row r="298" spans="1:20" x14ac:dyDescent="0.3">
      <c r="A298" t="s">
        <v>884</v>
      </c>
      <c r="B298">
        <v>103</v>
      </c>
      <c r="C298" t="s">
        <v>885</v>
      </c>
      <c r="D298">
        <v>66862068</v>
      </c>
      <c r="E298" t="s">
        <v>886</v>
      </c>
      <c r="F298" t="s">
        <v>887</v>
      </c>
      <c r="G298" t="s">
        <v>27</v>
      </c>
      <c r="H298" t="s">
        <v>28</v>
      </c>
      <c r="I298">
        <v>100000000</v>
      </c>
      <c r="J298">
        <v>2004</v>
      </c>
      <c r="K298">
        <v>700</v>
      </c>
      <c r="L298">
        <v>8.5</v>
      </c>
      <c r="M298">
        <v>2.35</v>
      </c>
      <c r="N298">
        <v>199000</v>
      </c>
      <c r="P298" t="s">
        <v>53</v>
      </c>
      <c r="Q298" t="s">
        <v>30</v>
      </c>
      <c r="R298" t="s">
        <v>34</v>
      </c>
      <c r="S298" t="s">
        <v>40</v>
      </c>
      <c r="T298" t="s">
        <v>40</v>
      </c>
    </row>
    <row r="299" spans="1:20" x14ac:dyDescent="0.3">
      <c r="A299" t="s">
        <v>888</v>
      </c>
      <c r="B299">
        <v>131</v>
      </c>
      <c r="C299" t="s">
        <v>889</v>
      </c>
      <c r="D299">
        <v>57366262</v>
      </c>
      <c r="E299" t="s">
        <v>890</v>
      </c>
      <c r="F299" t="s">
        <v>891</v>
      </c>
      <c r="G299" t="s">
        <v>27</v>
      </c>
      <c r="H299" t="s">
        <v>28</v>
      </c>
      <c r="I299">
        <v>83000000</v>
      </c>
      <c r="J299">
        <v>2006</v>
      </c>
      <c r="K299">
        <v>452</v>
      </c>
      <c r="L299">
        <v>6.9</v>
      </c>
      <c r="M299">
        <v>2.35</v>
      </c>
      <c r="N299">
        <v>0</v>
      </c>
      <c r="P299" t="s">
        <v>58</v>
      </c>
      <c r="Q299" t="s">
        <v>53</v>
      </c>
      <c r="R299" t="s">
        <v>63</v>
      </c>
      <c r="S299" t="s">
        <v>40</v>
      </c>
      <c r="T299" t="s">
        <v>105</v>
      </c>
    </row>
    <row r="300" spans="1:20" x14ac:dyDescent="0.3">
      <c r="A300" t="s">
        <v>371</v>
      </c>
      <c r="B300">
        <v>104</v>
      </c>
      <c r="C300" t="s">
        <v>892</v>
      </c>
      <c r="D300">
        <v>116866727</v>
      </c>
      <c r="E300" t="s">
        <v>167</v>
      </c>
      <c r="F300" t="s">
        <v>893</v>
      </c>
      <c r="G300" t="s">
        <v>27</v>
      </c>
      <c r="H300" t="s">
        <v>28</v>
      </c>
      <c r="I300">
        <v>100000000</v>
      </c>
      <c r="J300">
        <v>2009</v>
      </c>
      <c r="K300">
        <v>13000</v>
      </c>
      <c r="L300">
        <v>7.3</v>
      </c>
      <c r="M300">
        <v>2.35</v>
      </c>
      <c r="N300">
        <v>0</v>
      </c>
      <c r="P300" t="s">
        <v>30</v>
      </c>
      <c r="Q300" t="s">
        <v>39</v>
      </c>
      <c r="R300" t="s">
        <v>63</v>
      </c>
      <c r="S300" t="s">
        <v>39</v>
      </c>
      <c r="T300" t="s">
        <v>33</v>
      </c>
    </row>
    <row r="301" spans="1:20" x14ac:dyDescent="0.3">
      <c r="A301" t="s">
        <v>894</v>
      </c>
      <c r="B301">
        <v>101</v>
      </c>
      <c r="C301" t="s">
        <v>895</v>
      </c>
      <c r="D301">
        <v>184031112</v>
      </c>
      <c r="E301" t="s">
        <v>44</v>
      </c>
      <c r="F301" t="s">
        <v>896</v>
      </c>
      <c r="G301" t="s">
        <v>27</v>
      </c>
      <c r="H301" t="s">
        <v>28</v>
      </c>
      <c r="I301">
        <v>100000000</v>
      </c>
      <c r="J301">
        <v>2015</v>
      </c>
      <c r="K301">
        <v>625</v>
      </c>
      <c r="L301">
        <v>6.7</v>
      </c>
      <c r="M301">
        <v>2.35</v>
      </c>
      <c r="N301">
        <v>108000</v>
      </c>
      <c r="P301" t="s">
        <v>29</v>
      </c>
      <c r="Q301" t="s">
        <v>58</v>
      </c>
      <c r="R301" t="s">
        <v>31</v>
      </c>
      <c r="S301" t="s">
        <v>40</v>
      </c>
      <c r="T301" t="s">
        <v>31</v>
      </c>
    </row>
    <row r="302" spans="1:20" x14ac:dyDescent="0.3">
      <c r="A302" t="s">
        <v>897</v>
      </c>
      <c r="B302">
        <v>111</v>
      </c>
      <c r="C302" t="s">
        <v>898</v>
      </c>
      <c r="D302">
        <v>54700065</v>
      </c>
      <c r="E302" t="s">
        <v>899</v>
      </c>
      <c r="F302" t="s">
        <v>900</v>
      </c>
      <c r="G302" t="s">
        <v>27</v>
      </c>
      <c r="H302" t="s">
        <v>397</v>
      </c>
      <c r="I302">
        <v>100000000</v>
      </c>
      <c r="J302">
        <v>2013</v>
      </c>
      <c r="K302">
        <v>762</v>
      </c>
      <c r="L302">
        <v>6.9</v>
      </c>
      <c r="M302">
        <v>2.35</v>
      </c>
      <c r="N302">
        <v>0</v>
      </c>
      <c r="P302" t="s">
        <v>29</v>
      </c>
      <c r="Q302" t="s">
        <v>34</v>
      </c>
      <c r="R302" t="s">
        <v>40</v>
      </c>
      <c r="S302" t="s">
        <v>39</v>
      </c>
      <c r="T302" t="s">
        <v>40</v>
      </c>
    </row>
    <row r="303" spans="1:20" x14ac:dyDescent="0.3">
      <c r="A303" t="s">
        <v>485</v>
      </c>
      <c r="B303">
        <v>102</v>
      </c>
      <c r="C303" t="s">
        <v>901</v>
      </c>
      <c r="D303">
        <v>27098580</v>
      </c>
      <c r="E303" t="s">
        <v>103</v>
      </c>
      <c r="F303" t="s">
        <v>902</v>
      </c>
      <c r="G303" t="s">
        <v>27</v>
      </c>
      <c r="H303" t="s">
        <v>28</v>
      </c>
      <c r="I303">
        <v>105000000</v>
      </c>
      <c r="J303">
        <v>2010</v>
      </c>
      <c r="K303">
        <v>468</v>
      </c>
      <c r="L303">
        <v>5.0999999999999996</v>
      </c>
      <c r="M303">
        <v>2.35</v>
      </c>
      <c r="N303">
        <v>0</v>
      </c>
      <c r="P303" t="s">
        <v>29</v>
      </c>
      <c r="Q303" t="s">
        <v>31</v>
      </c>
      <c r="R303" t="s">
        <v>63</v>
      </c>
      <c r="S303" t="s">
        <v>34</v>
      </c>
      <c r="T303" t="s">
        <v>57</v>
      </c>
    </row>
    <row r="304" spans="1:20" x14ac:dyDescent="0.3">
      <c r="A304" t="s">
        <v>903</v>
      </c>
      <c r="B304">
        <v>103</v>
      </c>
      <c r="C304" t="s">
        <v>486</v>
      </c>
      <c r="D304">
        <v>55673333</v>
      </c>
      <c r="E304" t="s">
        <v>294</v>
      </c>
      <c r="F304" t="s">
        <v>904</v>
      </c>
      <c r="G304" t="s">
        <v>27</v>
      </c>
      <c r="H304" t="s">
        <v>28</v>
      </c>
      <c r="I304">
        <v>102000000</v>
      </c>
      <c r="J304">
        <v>1999</v>
      </c>
      <c r="K304">
        <v>548</v>
      </c>
      <c r="L304">
        <v>6.8</v>
      </c>
      <c r="M304">
        <v>2.35</v>
      </c>
      <c r="N304">
        <v>11000</v>
      </c>
      <c r="P304" t="s">
        <v>30</v>
      </c>
      <c r="Q304" t="s">
        <v>53</v>
      </c>
      <c r="R304" t="s">
        <v>53</v>
      </c>
      <c r="S304" t="s">
        <v>48</v>
      </c>
      <c r="T304" t="s">
        <v>88</v>
      </c>
    </row>
    <row r="305" spans="1:20" x14ac:dyDescent="0.3">
      <c r="A305" t="s">
        <v>905</v>
      </c>
      <c r="B305">
        <v>121</v>
      </c>
      <c r="C305" t="s">
        <v>906</v>
      </c>
      <c r="D305">
        <v>40198710</v>
      </c>
      <c r="E305" t="s">
        <v>131</v>
      </c>
      <c r="F305" t="s">
        <v>487</v>
      </c>
      <c r="G305" t="s">
        <v>27</v>
      </c>
      <c r="H305" t="s">
        <v>28</v>
      </c>
      <c r="I305">
        <v>80000000</v>
      </c>
      <c r="J305">
        <v>2006</v>
      </c>
      <c r="K305">
        <v>151</v>
      </c>
      <c r="L305">
        <v>5.8</v>
      </c>
      <c r="M305">
        <v>2.35</v>
      </c>
      <c r="N305">
        <v>24000</v>
      </c>
      <c r="P305" t="s">
        <v>30</v>
      </c>
      <c r="Q305" t="s">
        <v>63</v>
      </c>
      <c r="R305" t="s">
        <v>53</v>
      </c>
      <c r="S305" t="s">
        <v>40</v>
      </c>
      <c r="T305" t="s">
        <v>40</v>
      </c>
    </row>
    <row r="306" spans="1:20" x14ac:dyDescent="0.3">
      <c r="A306" t="s">
        <v>907</v>
      </c>
      <c r="B306">
        <v>143</v>
      </c>
      <c r="C306" t="s">
        <v>399</v>
      </c>
      <c r="D306">
        <v>72660029</v>
      </c>
      <c r="E306" t="s">
        <v>334</v>
      </c>
      <c r="F306" t="s">
        <v>908</v>
      </c>
      <c r="G306" t="s">
        <v>27</v>
      </c>
      <c r="H306" t="s">
        <v>28</v>
      </c>
      <c r="I306">
        <v>100000000</v>
      </c>
      <c r="J306">
        <v>2013</v>
      </c>
      <c r="K306">
        <v>11000</v>
      </c>
      <c r="L306">
        <v>6.7</v>
      </c>
      <c r="M306">
        <v>1.85</v>
      </c>
      <c r="N306">
        <v>17000</v>
      </c>
      <c r="P306" t="s">
        <v>30</v>
      </c>
      <c r="Q306" t="s">
        <v>30</v>
      </c>
      <c r="R306" t="s">
        <v>31</v>
      </c>
      <c r="S306" t="s">
        <v>39</v>
      </c>
      <c r="T306" t="s">
        <v>40</v>
      </c>
    </row>
    <row r="307" spans="1:20" x14ac:dyDescent="0.3">
      <c r="A307" t="s">
        <v>519</v>
      </c>
      <c r="B307">
        <v>240</v>
      </c>
      <c r="C307" t="s">
        <v>909</v>
      </c>
      <c r="D307">
        <v>38120554</v>
      </c>
      <c r="E307" t="s">
        <v>910</v>
      </c>
      <c r="F307" t="s">
        <v>911</v>
      </c>
      <c r="G307" t="s">
        <v>27</v>
      </c>
      <c r="H307" t="s">
        <v>397</v>
      </c>
      <c r="I307">
        <v>100000000</v>
      </c>
      <c r="J307">
        <v>1995</v>
      </c>
      <c r="K307">
        <v>1000</v>
      </c>
      <c r="L307">
        <v>6</v>
      </c>
      <c r="M307">
        <v>1.85</v>
      </c>
      <c r="N307">
        <v>25000</v>
      </c>
      <c r="P307" t="s">
        <v>29</v>
      </c>
      <c r="Q307" t="s">
        <v>32</v>
      </c>
      <c r="R307" t="s">
        <v>31</v>
      </c>
      <c r="S307" t="s">
        <v>39</v>
      </c>
      <c r="T307" t="s">
        <v>40</v>
      </c>
    </row>
    <row r="308" spans="1:20" x14ac:dyDescent="0.3">
      <c r="A308" t="s">
        <v>262</v>
      </c>
      <c r="B308">
        <v>121</v>
      </c>
      <c r="C308" t="s">
        <v>529</v>
      </c>
      <c r="D308">
        <v>49392095</v>
      </c>
      <c r="E308" t="s">
        <v>912</v>
      </c>
      <c r="F308" t="s">
        <v>913</v>
      </c>
      <c r="G308" t="s">
        <v>27</v>
      </c>
      <c r="H308" t="s">
        <v>28</v>
      </c>
      <c r="I308">
        <v>140000000</v>
      </c>
      <c r="J308">
        <v>1997</v>
      </c>
      <c r="K308">
        <v>3000</v>
      </c>
      <c r="L308">
        <v>5.7</v>
      </c>
      <c r="M308">
        <v>2.35</v>
      </c>
      <c r="N308">
        <v>2000</v>
      </c>
      <c r="P308" t="s">
        <v>29</v>
      </c>
      <c r="Q308" t="s">
        <v>32</v>
      </c>
      <c r="R308" t="s">
        <v>34</v>
      </c>
      <c r="S308" t="s">
        <v>39</v>
      </c>
      <c r="T308" t="s">
        <v>48</v>
      </c>
    </row>
    <row r="309" spans="1:20" x14ac:dyDescent="0.3">
      <c r="A309" t="s">
        <v>670</v>
      </c>
      <c r="B309">
        <v>129</v>
      </c>
      <c r="C309" t="s">
        <v>914</v>
      </c>
      <c r="D309">
        <v>39292022</v>
      </c>
      <c r="E309" t="s">
        <v>915</v>
      </c>
      <c r="F309" t="s">
        <v>916</v>
      </c>
      <c r="G309" t="s">
        <v>27</v>
      </c>
      <c r="H309" t="s">
        <v>28</v>
      </c>
      <c r="I309">
        <v>100000000</v>
      </c>
      <c r="J309">
        <v>2012</v>
      </c>
      <c r="K309">
        <v>11000</v>
      </c>
      <c r="L309">
        <v>8</v>
      </c>
      <c r="M309">
        <v>2.35</v>
      </c>
      <c r="N309">
        <v>14000</v>
      </c>
      <c r="P309" t="s">
        <v>30</v>
      </c>
      <c r="Q309" t="s">
        <v>30</v>
      </c>
      <c r="R309" t="s">
        <v>32</v>
      </c>
      <c r="S309" t="s">
        <v>31</v>
      </c>
      <c r="T309" t="s">
        <v>48</v>
      </c>
    </row>
    <row r="310" spans="1:20" x14ac:dyDescent="0.3">
      <c r="A310" t="s">
        <v>661</v>
      </c>
      <c r="B310">
        <v>172</v>
      </c>
      <c r="C310" t="s">
        <v>917</v>
      </c>
      <c r="D310">
        <v>28772222</v>
      </c>
      <c r="E310" t="s">
        <v>918</v>
      </c>
      <c r="F310" t="s">
        <v>919</v>
      </c>
      <c r="G310" t="s">
        <v>27</v>
      </c>
      <c r="H310" t="s">
        <v>28</v>
      </c>
      <c r="I310">
        <v>90000000</v>
      </c>
      <c r="J310">
        <v>2010</v>
      </c>
      <c r="K310">
        <v>710</v>
      </c>
      <c r="L310">
        <v>8.1999999999999993</v>
      </c>
      <c r="M310">
        <v>2.35</v>
      </c>
      <c r="N310">
        <v>138000</v>
      </c>
      <c r="P310" t="s">
        <v>81</v>
      </c>
      <c r="Q310" t="s">
        <v>76</v>
      </c>
      <c r="R310" t="s">
        <v>32</v>
      </c>
      <c r="S310" t="s">
        <v>40</v>
      </c>
      <c r="T310" t="s">
        <v>31</v>
      </c>
    </row>
    <row r="311" spans="1:20" x14ac:dyDescent="0.3">
      <c r="A311" t="s">
        <v>920</v>
      </c>
      <c r="B311">
        <v>101</v>
      </c>
      <c r="C311" t="s">
        <v>921</v>
      </c>
      <c r="D311">
        <v>17010646</v>
      </c>
      <c r="E311" t="s">
        <v>37</v>
      </c>
      <c r="F311" t="s">
        <v>922</v>
      </c>
      <c r="G311" t="s">
        <v>27</v>
      </c>
      <c r="H311" t="s">
        <v>397</v>
      </c>
      <c r="I311">
        <v>105000000</v>
      </c>
      <c r="J311">
        <v>2004</v>
      </c>
      <c r="K311">
        <v>475</v>
      </c>
      <c r="L311">
        <v>5.4</v>
      </c>
      <c r="M311">
        <v>2.35</v>
      </c>
      <c r="N311">
        <v>0</v>
      </c>
      <c r="P311" t="s">
        <v>29</v>
      </c>
      <c r="Q311" t="s">
        <v>30</v>
      </c>
      <c r="R311" t="s">
        <v>31</v>
      </c>
      <c r="S311" t="s">
        <v>47</v>
      </c>
      <c r="T311" t="s">
        <v>34</v>
      </c>
    </row>
    <row r="312" spans="1:20" x14ac:dyDescent="0.3">
      <c r="A312" t="s">
        <v>82</v>
      </c>
      <c r="B312">
        <v>87</v>
      </c>
      <c r="C312" t="s">
        <v>923</v>
      </c>
      <c r="D312">
        <v>24985612</v>
      </c>
      <c r="E312" t="s">
        <v>924</v>
      </c>
      <c r="F312" t="s">
        <v>925</v>
      </c>
      <c r="G312" t="s">
        <v>27</v>
      </c>
      <c r="H312" t="s">
        <v>28</v>
      </c>
      <c r="I312">
        <v>84000000</v>
      </c>
      <c r="J312">
        <v>2014</v>
      </c>
      <c r="K312">
        <v>5000</v>
      </c>
      <c r="L312">
        <v>7.2</v>
      </c>
      <c r="M312">
        <v>1.5</v>
      </c>
      <c r="N312">
        <v>0</v>
      </c>
      <c r="P312" t="s">
        <v>29</v>
      </c>
      <c r="Q312" t="s">
        <v>58</v>
      </c>
      <c r="R312" t="s">
        <v>48</v>
      </c>
      <c r="S312" t="s">
        <v>32</v>
      </c>
      <c r="T312" t="s">
        <v>40</v>
      </c>
    </row>
    <row r="313" spans="1:20" x14ac:dyDescent="0.3">
      <c r="A313" t="s">
        <v>926</v>
      </c>
      <c r="B313">
        <v>101</v>
      </c>
      <c r="C313" t="s">
        <v>927</v>
      </c>
      <c r="D313">
        <v>4411102</v>
      </c>
      <c r="E313" t="s">
        <v>928</v>
      </c>
      <c r="F313" t="s">
        <v>929</v>
      </c>
      <c r="G313" t="s">
        <v>27</v>
      </c>
      <c r="H313" t="s">
        <v>28</v>
      </c>
      <c r="I313">
        <v>100000000</v>
      </c>
      <c r="J313">
        <v>2002</v>
      </c>
      <c r="K313">
        <v>653</v>
      </c>
      <c r="L313">
        <v>7.5</v>
      </c>
      <c r="M313">
        <v>1.85</v>
      </c>
      <c r="N313">
        <v>124000</v>
      </c>
      <c r="P313" t="s">
        <v>53</v>
      </c>
      <c r="Q313" t="s">
        <v>63</v>
      </c>
      <c r="R313" t="s">
        <v>58</v>
      </c>
      <c r="S313" t="s">
        <v>40</v>
      </c>
      <c r="T313" t="s">
        <v>47</v>
      </c>
    </row>
    <row r="314" spans="1:20" x14ac:dyDescent="0.3">
      <c r="A314" t="s">
        <v>161</v>
      </c>
      <c r="B314">
        <v>95</v>
      </c>
      <c r="C314" t="s">
        <v>930</v>
      </c>
      <c r="D314">
        <v>35024475</v>
      </c>
      <c r="E314" t="s">
        <v>931</v>
      </c>
      <c r="F314" t="s">
        <v>932</v>
      </c>
      <c r="G314" t="s">
        <v>27</v>
      </c>
      <c r="H314" t="s">
        <v>28</v>
      </c>
      <c r="I314">
        <v>100000000</v>
      </c>
      <c r="J314">
        <v>2009</v>
      </c>
      <c r="K314">
        <v>825</v>
      </c>
      <c r="L314">
        <v>7</v>
      </c>
      <c r="M314">
        <v>2.35</v>
      </c>
      <c r="N314">
        <v>16000</v>
      </c>
      <c r="P314" t="s">
        <v>29</v>
      </c>
      <c r="Q314" t="s">
        <v>30</v>
      </c>
      <c r="R314" t="s">
        <v>63</v>
      </c>
      <c r="S314" t="s">
        <v>40</v>
      </c>
      <c r="T314" t="s">
        <v>33</v>
      </c>
    </row>
    <row r="315" spans="1:20" x14ac:dyDescent="0.3">
      <c r="A315" t="s">
        <v>826</v>
      </c>
      <c r="B315">
        <v>102</v>
      </c>
      <c r="C315" t="s">
        <v>933</v>
      </c>
      <c r="D315">
        <v>130174897</v>
      </c>
      <c r="E315" t="s">
        <v>934</v>
      </c>
      <c r="F315" t="s">
        <v>935</v>
      </c>
      <c r="G315" t="s">
        <v>27</v>
      </c>
      <c r="H315" t="s">
        <v>28</v>
      </c>
      <c r="I315">
        <v>100000000</v>
      </c>
      <c r="J315">
        <v>2014</v>
      </c>
      <c r="K315">
        <v>3000</v>
      </c>
      <c r="L315">
        <v>3.3</v>
      </c>
      <c r="M315">
        <v>2.35</v>
      </c>
      <c r="N315">
        <v>0</v>
      </c>
      <c r="P315" t="s">
        <v>29</v>
      </c>
      <c r="Q315" t="s">
        <v>76</v>
      </c>
      <c r="R315" t="s">
        <v>31</v>
      </c>
      <c r="S315" t="s">
        <v>31</v>
      </c>
      <c r="T315" t="s">
        <v>32</v>
      </c>
    </row>
    <row r="316" spans="1:20" x14ac:dyDescent="0.3">
      <c r="A316" t="s">
        <v>936</v>
      </c>
      <c r="B316">
        <v>131</v>
      </c>
      <c r="C316" t="s">
        <v>492</v>
      </c>
      <c r="D316">
        <v>10200000</v>
      </c>
      <c r="E316" t="s">
        <v>92</v>
      </c>
      <c r="F316" t="s">
        <v>937</v>
      </c>
      <c r="G316" t="s">
        <v>27</v>
      </c>
      <c r="H316" t="s">
        <v>28</v>
      </c>
      <c r="I316">
        <v>99000000</v>
      </c>
      <c r="J316">
        <v>2015</v>
      </c>
      <c r="K316">
        <v>770</v>
      </c>
      <c r="L316">
        <v>6</v>
      </c>
      <c r="M316">
        <v>1.85</v>
      </c>
      <c r="N316">
        <v>21000</v>
      </c>
      <c r="P316" t="s">
        <v>29</v>
      </c>
      <c r="Q316" t="s">
        <v>39</v>
      </c>
      <c r="R316" t="s">
        <v>39</v>
      </c>
      <c r="S316" t="s">
        <v>48</v>
      </c>
      <c r="T316" t="s">
        <v>88</v>
      </c>
    </row>
    <row r="317" spans="1:20" x14ac:dyDescent="0.3">
      <c r="A317" t="s">
        <v>938</v>
      </c>
      <c r="B317">
        <v>114</v>
      </c>
      <c r="C317" t="s">
        <v>939</v>
      </c>
      <c r="D317">
        <v>202007640</v>
      </c>
      <c r="E317" t="s">
        <v>230</v>
      </c>
      <c r="F317" t="s">
        <v>940</v>
      </c>
      <c r="G317" t="s">
        <v>27</v>
      </c>
      <c r="H317" t="s">
        <v>28</v>
      </c>
      <c r="I317">
        <v>10000000</v>
      </c>
      <c r="J317">
        <v>2005</v>
      </c>
      <c r="K317">
        <v>735</v>
      </c>
      <c r="L317">
        <v>7.1</v>
      </c>
      <c r="M317">
        <v>1.85</v>
      </c>
      <c r="N317">
        <v>0</v>
      </c>
      <c r="P317" t="s">
        <v>30</v>
      </c>
      <c r="Q317" t="s">
        <v>30</v>
      </c>
      <c r="R317" t="s">
        <v>63</v>
      </c>
      <c r="S317" t="s">
        <v>40</v>
      </c>
      <c r="T317" t="s">
        <v>34</v>
      </c>
    </row>
    <row r="318" spans="1:20" x14ac:dyDescent="0.3">
      <c r="A318" t="s">
        <v>941</v>
      </c>
      <c r="B318">
        <v>94</v>
      </c>
      <c r="C318" t="s">
        <v>892</v>
      </c>
      <c r="D318">
        <v>77679638</v>
      </c>
      <c r="E318" t="s">
        <v>942</v>
      </c>
      <c r="F318" t="s">
        <v>943</v>
      </c>
      <c r="G318" t="s">
        <v>27</v>
      </c>
      <c r="H318" t="s">
        <v>28</v>
      </c>
      <c r="I318">
        <v>98000000</v>
      </c>
      <c r="J318">
        <v>2015</v>
      </c>
      <c r="K318">
        <v>13000</v>
      </c>
      <c r="L318">
        <v>5.4</v>
      </c>
      <c r="M318">
        <v>1.85</v>
      </c>
      <c r="N318">
        <v>0</v>
      </c>
      <c r="P318" t="s">
        <v>30</v>
      </c>
      <c r="Q318" t="s">
        <v>63</v>
      </c>
      <c r="R318" t="s">
        <v>76</v>
      </c>
      <c r="S318" t="s">
        <v>40</v>
      </c>
      <c r="T318" t="s">
        <v>88</v>
      </c>
    </row>
    <row r="319" spans="1:20" x14ac:dyDescent="0.3">
      <c r="A319" t="s">
        <v>944</v>
      </c>
      <c r="B319">
        <v>122</v>
      </c>
      <c r="C319" t="s">
        <v>453</v>
      </c>
      <c r="D319">
        <v>9213</v>
      </c>
      <c r="E319" t="s">
        <v>44</v>
      </c>
      <c r="F319" t="s">
        <v>945</v>
      </c>
      <c r="G319" t="s">
        <v>27</v>
      </c>
      <c r="H319" t="s">
        <v>28</v>
      </c>
      <c r="I319">
        <v>100000000</v>
      </c>
      <c r="J319">
        <v>2002</v>
      </c>
      <c r="K319">
        <v>897</v>
      </c>
      <c r="L319">
        <v>6.1</v>
      </c>
      <c r="M319">
        <v>2.35</v>
      </c>
      <c r="N319">
        <v>56000</v>
      </c>
      <c r="P319" t="s">
        <v>29</v>
      </c>
      <c r="Q319" t="s">
        <v>53</v>
      </c>
      <c r="R319" t="s">
        <v>89</v>
      </c>
      <c r="S319" t="s">
        <v>40</v>
      </c>
      <c r="T319" t="s">
        <v>34</v>
      </c>
    </row>
    <row r="320" spans="1:20" x14ac:dyDescent="0.3">
      <c r="A320" t="s">
        <v>438</v>
      </c>
      <c r="B320">
        <v>95</v>
      </c>
      <c r="C320" t="s">
        <v>946</v>
      </c>
      <c r="D320">
        <v>58867694</v>
      </c>
      <c r="E320" t="s">
        <v>947</v>
      </c>
      <c r="F320" t="s">
        <v>948</v>
      </c>
      <c r="G320" t="s">
        <v>27</v>
      </c>
      <c r="H320" t="s">
        <v>28</v>
      </c>
      <c r="I320">
        <v>94000000</v>
      </c>
      <c r="J320">
        <v>2010</v>
      </c>
      <c r="K320">
        <v>294</v>
      </c>
      <c r="L320">
        <v>5.3</v>
      </c>
      <c r="M320">
        <v>1.85</v>
      </c>
      <c r="N320">
        <v>37000</v>
      </c>
      <c r="P320" t="s">
        <v>29</v>
      </c>
      <c r="Q320" t="s">
        <v>58</v>
      </c>
      <c r="R320" t="s">
        <v>39</v>
      </c>
      <c r="S320" t="s">
        <v>89</v>
      </c>
      <c r="T320" t="s">
        <v>40</v>
      </c>
    </row>
    <row r="321" spans="1:20" x14ac:dyDescent="0.3">
      <c r="A321" t="s">
        <v>949</v>
      </c>
      <c r="B321">
        <v>115</v>
      </c>
      <c r="C321" t="s">
        <v>950</v>
      </c>
      <c r="D321">
        <v>59475623</v>
      </c>
      <c r="E321" t="s">
        <v>279</v>
      </c>
      <c r="F321" t="s">
        <v>951</v>
      </c>
      <c r="G321" t="s">
        <v>27</v>
      </c>
      <c r="H321" t="s">
        <v>28</v>
      </c>
      <c r="I321">
        <v>100000000</v>
      </c>
      <c r="J321">
        <v>2015</v>
      </c>
      <c r="K321">
        <v>911</v>
      </c>
      <c r="L321">
        <v>2.2000000000000002</v>
      </c>
      <c r="M321">
        <v>1.85</v>
      </c>
      <c r="N321">
        <v>881</v>
      </c>
      <c r="P321" t="s">
        <v>63</v>
      </c>
      <c r="Q321" t="s">
        <v>47</v>
      </c>
      <c r="R321" t="s">
        <v>58</v>
      </c>
      <c r="S321" t="s">
        <v>34</v>
      </c>
      <c r="T321" t="s">
        <v>31</v>
      </c>
    </row>
    <row r="322" spans="1:20" x14ac:dyDescent="0.3">
      <c r="A322" t="s">
        <v>585</v>
      </c>
      <c r="B322">
        <v>88</v>
      </c>
      <c r="C322" t="s">
        <v>952</v>
      </c>
      <c r="D322">
        <v>108638745</v>
      </c>
      <c r="E322" t="s">
        <v>953</v>
      </c>
      <c r="F322" t="s">
        <v>954</v>
      </c>
      <c r="G322" t="s">
        <v>27</v>
      </c>
      <c r="H322" t="s">
        <v>737</v>
      </c>
      <c r="I322">
        <v>90000000</v>
      </c>
      <c r="J322">
        <v>1997</v>
      </c>
      <c r="K322">
        <v>695</v>
      </c>
      <c r="L322">
        <v>7</v>
      </c>
      <c r="M322">
        <v>2.35</v>
      </c>
      <c r="N322">
        <v>27000</v>
      </c>
      <c r="P322" t="s">
        <v>29</v>
      </c>
      <c r="Q322" t="s">
        <v>30</v>
      </c>
      <c r="R322" t="s">
        <v>53</v>
      </c>
      <c r="S322" t="s">
        <v>68</v>
      </c>
      <c r="T322" t="s">
        <v>40</v>
      </c>
    </row>
    <row r="323" spans="1:20" x14ac:dyDescent="0.3">
      <c r="A323" t="s">
        <v>955</v>
      </c>
      <c r="B323">
        <v>110</v>
      </c>
      <c r="C323" t="s">
        <v>956</v>
      </c>
      <c r="D323">
        <v>86897182</v>
      </c>
      <c r="E323" t="s">
        <v>957</v>
      </c>
      <c r="F323" t="s">
        <v>958</v>
      </c>
      <c r="G323" t="s">
        <v>27</v>
      </c>
      <c r="H323" t="s">
        <v>28</v>
      </c>
      <c r="I323">
        <v>92000000</v>
      </c>
      <c r="J323">
        <v>2001</v>
      </c>
      <c r="K323">
        <v>537</v>
      </c>
      <c r="L323">
        <v>3.8</v>
      </c>
      <c r="M323">
        <v>2.35</v>
      </c>
      <c r="N323">
        <v>416</v>
      </c>
      <c r="P323" t="s">
        <v>29</v>
      </c>
      <c r="Q323" t="s">
        <v>53</v>
      </c>
      <c r="R323" t="s">
        <v>63</v>
      </c>
      <c r="S323" t="s">
        <v>40</v>
      </c>
      <c r="T323" t="s">
        <v>48</v>
      </c>
    </row>
    <row r="324" spans="1:20" x14ac:dyDescent="0.3">
      <c r="A324" t="s">
        <v>959</v>
      </c>
      <c r="B324">
        <v>130</v>
      </c>
      <c r="C324" t="s">
        <v>960</v>
      </c>
      <c r="D324">
        <v>63540020</v>
      </c>
      <c r="E324" t="s">
        <v>961</v>
      </c>
      <c r="F324" t="s">
        <v>962</v>
      </c>
      <c r="G324" t="s">
        <v>27</v>
      </c>
      <c r="H324" t="s">
        <v>28</v>
      </c>
      <c r="I324">
        <v>95000000</v>
      </c>
      <c r="J324">
        <v>2002</v>
      </c>
      <c r="K324">
        <v>42</v>
      </c>
      <c r="L324">
        <v>6.9</v>
      </c>
      <c r="M324">
        <v>2.35</v>
      </c>
      <c r="N324">
        <v>0</v>
      </c>
      <c r="P324" t="s">
        <v>29</v>
      </c>
      <c r="Q324" t="s">
        <v>68</v>
      </c>
      <c r="R324" t="s">
        <v>40</v>
      </c>
      <c r="S324" t="s">
        <v>32</v>
      </c>
      <c r="T324" t="s">
        <v>34</v>
      </c>
    </row>
    <row r="325" spans="1:20" x14ac:dyDescent="0.3">
      <c r="A325" t="s">
        <v>287</v>
      </c>
      <c r="B325">
        <v>216</v>
      </c>
      <c r="C325" t="s">
        <v>963</v>
      </c>
      <c r="D325">
        <v>95328937</v>
      </c>
      <c r="E325" t="s">
        <v>254</v>
      </c>
      <c r="F325" t="s">
        <v>964</v>
      </c>
      <c r="G325" t="s">
        <v>27</v>
      </c>
      <c r="H325" t="s">
        <v>28</v>
      </c>
      <c r="I325">
        <v>93000000</v>
      </c>
      <c r="J325">
        <v>2011</v>
      </c>
      <c r="K325">
        <v>508</v>
      </c>
      <c r="L325">
        <v>7.2</v>
      </c>
      <c r="M325">
        <v>1.85</v>
      </c>
      <c r="N325">
        <v>33000</v>
      </c>
      <c r="P325" t="s">
        <v>30</v>
      </c>
      <c r="Q325" t="s">
        <v>63</v>
      </c>
      <c r="R325" t="s">
        <v>39</v>
      </c>
      <c r="S325" t="s">
        <v>40</v>
      </c>
      <c r="T325" t="s">
        <v>34</v>
      </c>
    </row>
    <row r="326" spans="1:20" x14ac:dyDescent="0.3">
      <c r="A326" t="s">
        <v>262</v>
      </c>
      <c r="B326">
        <v>146</v>
      </c>
      <c r="C326" t="s">
        <v>270</v>
      </c>
      <c r="D326">
        <v>50802661</v>
      </c>
      <c r="E326" t="s">
        <v>965</v>
      </c>
      <c r="F326" t="s">
        <v>966</v>
      </c>
      <c r="G326" t="s">
        <v>27</v>
      </c>
      <c r="H326" t="s">
        <v>28</v>
      </c>
      <c r="I326">
        <v>100000000</v>
      </c>
      <c r="J326">
        <v>2007</v>
      </c>
      <c r="K326">
        <v>3000</v>
      </c>
      <c r="L326">
        <v>7.3</v>
      </c>
      <c r="M326">
        <v>1.85</v>
      </c>
      <c r="N326">
        <v>578</v>
      </c>
      <c r="P326" t="s">
        <v>53</v>
      </c>
      <c r="Q326" t="s">
        <v>32</v>
      </c>
      <c r="R326" t="s">
        <v>47</v>
      </c>
      <c r="S326" t="s">
        <v>34</v>
      </c>
      <c r="T326" t="s">
        <v>31</v>
      </c>
    </row>
    <row r="327" spans="1:20" x14ac:dyDescent="0.3">
      <c r="A327" t="s">
        <v>967</v>
      </c>
      <c r="B327">
        <v>85</v>
      </c>
      <c r="C327" t="s">
        <v>414</v>
      </c>
      <c r="D327">
        <v>161317423</v>
      </c>
      <c r="E327" t="s">
        <v>968</v>
      </c>
      <c r="F327" t="s">
        <v>969</v>
      </c>
      <c r="G327" t="s">
        <v>970</v>
      </c>
      <c r="H327" t="s">
        <v>458</v>
      </c>
      <c r="I327">
        <v>95000000</v>
      </c>
      <c r="J327">
        <v>2004</v>
      </c>
      <c r="K327">
        <v>14000</v>
      </c>
      <c r="L327">
        <v>6.3</v>
      </c>
      <c r="M327">
        <v>2.35</v>
      </c>
      <c r="N327">
        <v>0</v>
      </c>
      <c r="P327" t="s">
        <v>29</v>
      </c>
      <c r="Q327" t="s">
        <v>68</v>
      </c>
      <c r="R327" t="s">
        <v>40</v>
      </c>
      <c r="S327" t="s">
        <v>40</v>
      </c>
      <c r="T327" t="s">
        <v>105</v>
      </c>
    </row>
    <row r="328" spans="1:20" x14ac:dyDescent="0.3">
      <c r="A328" t="s">
        <v>971</v>
      </c>
      <c r="B328">
        <v>93</v>
      </c>
      <c r="C328" t="s">
        <v>972</v>
      </c>
      <c r="D328">
        <v>201148159</v>
      </c>
      <c r="E328" t="s">
        <v>973</v>
      </c>
      <c r="F328" t="s">
        <v>974</v>
      </c>
      <c r="G328" t="s">
        <v>27</v>
      </c>
      <c r="H328" t="s">
        <v>28</v>
      </c>
      <c r="I328">
        <v>95000000</v>
      </c>
      <c r="J328">
        <v>2001</v>
      </c>
      <c r="K328">
        <v>196</v>
      </c>
      <c r="L328">
        <v>7.5</v>
      </c>
      <c r="M328">
        <v>1.85</v>
      </c>
      <c r="N328">
        <v>0</v>
      </c>
      <c r="P328" t="s">
        <v>76</v>
      </c>
      <c r="Q328" t="s">
        <v>30</v>
      </c>
      <c r="R328" t="s">
        <v>76</v>
      </c>
      <c r="S328" t="s">
        <v>40</v>
      </c>
      <c r="T328" t="s">
        <v>40</v>
      </c>
    </row>
    <row r="329" spans="1:20" x14ac:dyDescent="0.3">
      <c r="A329" t="s">
        <v>975</v>
      </c>
      <c r="B329">
        <v>152</v>
      </c>
      <c r="C329" t="s">
        <v>976</v>
      </c>
      <c r="D329">
        <v>43982842</v>
      </c>
      <c r="E329" t="s">
        <v>977</v>
      </c>
      <c r="F329" t="s">
        <v>978</v>
      </c>
      <c r="G329" t="s">
        <v>27</v>
      </c>
      <c r="H329" t="s">
        <v>28</v>
      </c>
      <c r="I329">
        <v>95000000</v>
      </c>
      <c r="J329">
        <v>2012</v>
      </c>
      <c r="K329">
        <v>11000</v>
      </c>
      <c r="L329">
        <v>7.6</v>
      </c>
      <c r="M329">
        <v>2.35</v>
      </c>
      <c r="N329">
        <v>13000</v>
      </c>
      <c r="P329" t="s">
        <v>53</v>
      </c>
      <c r="Q329" t="s">
        <v>53</v>
      </c>
      <c r="R329" t="s">
        <v>68</v>
      </c>
      <c r="S329" t="s">
        <v>63</v>
      </c>
      <c r="T329" t="s">
        <v>34</v>
      </c>
    </row>
    <row r="330" spans="1:20" x14ac:dyDescent="0.3">
      <c r="A330" t="s">
        <v>122</v>
      </c>
      <c r="B330">
        <v>85</v>
      </c>
      <c r="C330" t="s">
        <v>979</v>
      </c>
      <c r="D330">
        <v>380838870</v>
      </c>
      <c r="E330" t="s">
        <v>980</v>
      </c>
      <c r="F330" t="s">
        <v>981</v>
      </c>
      <c r="G330" t="s">
        <v>27</v>
      </c>
      <c r="H330" t="s">
        <v>28</v>
      </c>
      <c r="I330">
        <v>65000000</v>
      </c>
      <c r="J330">
        <v>1997</v>
      </c>
      <c r="K330">
        <v>2000</v>
      </c>
      <c r="L330">
        <v>6.8</v>
      </c>
      <c r="M330">
        <v>1.85</v>
      </c>
      <c r="N330">
        <v>0</v>
      </c>
      <c r="P330" t="s">
        <v>58</v>
      </c>
      <c r="Q330" t="s">
        <v>58</v>
      </c>
      <c r="R330" t="s">
        <v>58</v>
      </c>
      <c r="S330" t="s">
        <v>31</v>
      </c>
      <c r="T330" t="s">
        <v>40</v>
      </c>
    </row>
    <row r="331" spans="1:20" x14ac:dyDescent="0.3">
      <c r="A331" t="s">
        <v>982</v>
      </c>
      <c r="B331">
        <v>126</v>
      </c>
      <c r="C331" t="s">
        <v>983</v>
      </c>
      <c r="D331">
        <v>377019252</v>
      </c>
      <c r="E331" t="s">
        <v>984</v>
      </c>
      <c r="F331" t="s">
        <v>985</v>
      </c>
      <c r="G331" t="s">
        <v>27</v>
      </c>
      <c r="H331" t="s">
        <v>28</v>
      </c>
      <c r="I331">
        <v>94000000</v>
      </c>
      <c r="J331">
        <v>2010</v>
      </c>
      <c r="K331">
        <v>820</v>
      </c>
      <c r="L331">
        <v>5.2</v>
      </c>
      <c r="M331">
        <v>1.85</v>
      </c>
      <c r="N331">
        <v>0</v>
      </c>
      <c r="P331" t="s">
        <v>63</v>
      </c>
      <c r="Q331" t="s">
        <v>58</v>
      </c>
      <c r="R331" t="s">
        <v>63</v>
      </c>
      <c r="S331" t="s">
        <v>47</v>
      </c>
      <c r="T331" t="s">
        <v>32</v>
      </c>
    </row>
    <row r="332" spans="1:20" x14ac:dyDescent="0.3">
      <c r="A332" t="s">
        <v>986</v>
      </c>
      <c r="B332">
        <v>146</v>
      </c>
      <c r="C332" t="s">
        <v>987</v>
      </c>
      <c r="D332">
        <v>340478898</v>
      </c>
      <c r="E332" t="s">
        <v>988</v>
      </c>
      <c r="F332" t="s">
        <v>989</v>
      </c>
      <c r="G332" t="s">
        <v>27</v>
      </c>
      <c r="H332" t="s">
        <v>737</v>
      </c>
      <c r="I332">
        <v>94000000</v>
      </c>
      <c r="J332">
        <v>2000</v>
      </c>
      <c r="K332">
        <v>331</v>
      </c>
      <c r="L332">
        <v>7.7</v>
      </c>
      <c r="M332">
        <v>2.35</v>
      </c>
      <c r="N332">
        <v>10000</v>
      </c>
      <c r="P332" t="s">
        <v>53</v>
      </c>
      <c r="Q332" t="s">
        <v>39</v>
      </c>
      <c r="R332" t="s">
        <v>40</v>
      </c>
      <c r="S332" t="s">
        <v>32</v>
      </c>
      <c r="T332" t="s">
        <v>40</v>
      </c>
    </row>
    <row r="333" spans="1:20" x14ac:dyDescent="0.3">
      <c r="A333" t="s">
        <v>990</v>
      </c>
      <c r="B333">
        <v>89</v>
      </c>
      <c r="C333" t="s">
        <v>991</v>
      </c>
      <c r="D333">
        <v>17176900</v>
      </c>
      <c r="E333" t="s">
        <v>63</v>
      </c>
      <c r="F333" t="s">
        <v>992</v>
      </c>
      <c r="G333" t="s">
        <v>27</v>
      </c>
      <c r="H333" t="s">
        <v>28</v>
      </c>
      <c r="I333">
        <v>94000000</v>
      </c>
      <c r="J333">
        <v>2012</v>
      </c>
      <c r="K333">
        <v>13000</v>
      </c>
      <c r="L333">
        <v>6.2</v>
      </c>
      <c r="M333">
        <v>2.35</v>
      </c>
      <c r="N333">
        <v>18000</v>
      </c>
      <c r="P333" t="s">
        <v>63</v>
      </c>
      <c r="Q333" t="s">
        <v>31</v>
      </c>
      <c r="R333" t="s">
        <v>63</v>
      </c>
      <c r="S333" t="s">
        <v>32</v>
      </c>
      <c r="T333" t="s">
        <v>34</v>
      </c>
    </row>
    <row r="334" spans="1:20" x14ac:dyDescent="0.3">
      <c r="A334" t="s">
        <v>993</v>
      </c>
      <c r="B334">
        <v>88</v>
      </c>
      <c r="C334" t="s">
        <v>994</v>
      </c>
      <c r="D334">
        <v>131144183</v>
      </c>
      <c r="E334" t="s">
        <v>61</v>
      </c>
      <c r="F334" t="s">
        <v>995</v>
      </c>
      <c r="G334" t="s">
        <v>27</v>
      </c>
      <c r="H334" t="s">
        <v>28</v>
      </c>
      <c r="I334">
        <v>95000000</v>
      </c>
      <c r="J334">
        <v>2015</v>
      </c>
      <c r="K334">
        <v>740</v>
      </c>
      <c r="L334">
        <v>7.7</v>
      </c>
      <c r="M334">
        <v>2.35</v>
      </c>
      <c r="N334">
        <v>18000</v>
      </c>
      <c r="P334" t="s">
        <v>29</v>
      </c>
      <c r="Q334" t="s">
        <v>58</v>
      </c>
      <c r="R334" t="s">
        <v>32</v>
      </c>
      <c r="S334" t="s">
        <v>34</v>
      </c>
      <c r="T334" t="s">
        <v>89</v>
      </c>
    </row>
    <row r="335" spans="1:20" x14ac:dyDescent="0.3">
      <c r="A335" t="s">
        <v>955</v>
      </c>
      <c r="B335">
        <v>105</v>
      </c>
      <c r="C335" t="s">
        <v>996</v>
      </c>
      <c r="D335">
        <v>23014504</v>
      </c>
      <c r="E335" t="s">
        <v>718</v>
      </c>
      <c r="F335" t="s">
        <v>997</v>
      </c>
      <c r="G335" t="s">
        <v>27</v>
      </c>
      <c r="H335" t="s">
        <v>28</v>
      </c>
      <c r="I335">
        <v>115000000</v>
      </c>
      <c r="J335">
        <v>2009</v>
      </c>
      <c r="K335">
        <v>919</v>
      </c>
      <c r="L335">
        <v>4.3</v>
      </c>
      <c r="M335">
        <v>1.85</v>
      </c>
      <c r="N335">
        <v>0</v>
      </c>
      <c r="P335" t="s">
        <v>63</v>
      </c>
      <c r="Q335" t="s">
        <v>30</v>
      </c>
      <c r="R335" t="s">
        <v>31</v>
      </c>
      <c r="S335" t="s">
        <v>53</v>
      </c>
      <c r="T335" t="s">
        <v>31</v>
      </c>
    </row>
    <row r="336" spans="1:20" x14ac:dyDescent="0.3">
      <c r="A336" t="s">
        <v>442</v>
      </c>
      <c r="B336">
        <v>135</v>
      </c>
      <c r="C336" t="s">
        <v>998</v>
      </c>
      <c r="D336">
        <v>181166115</v>
      </c>
      <c r="E336" t="s">
        <v>999</v>
      </c>
      <c r="F336" t="s">
        <v>1000</v>
      </c>
      <c r="G336" t="s">
        <v>27</v>
      </c>
      <c r="H336" t="s">
        <v>28</v>
      </c>
      <c r="I336">
        <v>100000000</v>
      </c>
      <c r="J336">
        <v>2003</v>
      </c>
      <c r="K336">
        <v>1000</v>
      </c>
      <c r="L336">
        <v>6.9</v>
      </c>
      <c r="M336">
        <v>2.35</v>
      </c>
      <c r="N336">
        <v>0</v>
      </c>
      <c r="P336" t="s">
        <v>30</v>
      </c>
      <c r="Q336" t="s">
        <v>30</v>
      </c>
      <c r="R336" t="s">
        <v>32</v>
      </c>
      <c r="S336" t="s">
        <v>34</v>
      </c>
      <c r="T336" t="s">
        <v>34</v>
      </c>
    </row>
    <row r="337" spans="1:20" x14ac:dyDescent="0.3">
      <c r="A337" t="s">
        <v>115</v>
      </c>
      <c r="B337">
        <v>100</v>
      </c>
      <c r="C337" t="s">
        <v>1001</v>
      </c>
      <c r="D337">
        <v>176740650</v>
      </c>
      <c r="E337" t="s">
        <v>254</v>
      </c>
      <c r="F337" t="s">
        <v>1002</v>
      </c>
      <c r="G337" t="s">
        <v>27</v>
      </c>
      <c r="H337" t="s">
        <v>28</v>
      </c>
      <c r="I337">
        <v>93000000</v>
      </c>
      <c r="J337">
        <v>2003</v>
      </c>
      <c r="K337">
        <v>520</v>
      </c>
      <c r="L337">
        <v>6.6</v>
      </c>
      <c r="M337">
        <v>2.35</v>
      </c>
      <c r="N337">
        <v>14000</v>
      </c>
      <c r="P337" t="s">
        <v>30</v>
      </c>
      <c r="Q337" t="s">
        <v>30</v>
      </c>
      <c r="R337" t="s">
        <v>32</v>
      </c>
      <c r="S337" t="s">
        <v>32</v>
      </c>
      <c r="T337" t="s">
        <v>34</v>
      </c>
    </row>
    <row r="338" spans="1:20" x14ac:dyDescent="0.3">
      <c r="A338" t="s">
        <v>59</v>
      </c>
      <c r="B338">
        <v>192</v>
      </c>
      <c r="C338" t="s">
        <v>1003</v>
      </c>
      <c r="D338">
        <v>71148699</v>
      </c>
      <c r="E338" t="s">
        <v>1004</v>
      </c>
      <c r="F338" t="s">
        <v>1005</v>
      </c>
      <c r="G338" t="s">
        <v>27</v>
      </c>
      <c r="H338" t="s">
        <v>28</v>
      </c>
      <c r="I338">
        <v>93000000</v>
      </c>
      <c r="J338">
        <v>2002</v>
      </c>
      <c r="K338">
        <v>560</v>
      </c>
      <c r="L338">
        <v>7</v>
      </c>
      <c r="M338">
        <v>2.35</v>
      </c>
      <c r="N338">
        <v>56000</v>
      </c>
      <c r="P338" t="s">
        <v>53</v>
      </c>
      <c r="Q338" t="s">
        <v>30</v>
      </c>
      <c r="R338" t="s">
        <v>40</v>
      </c>
      <c r="S338" t="s">
        <v>40</v>
      </c>
      <c r="T338" t="s">
        <v>40</v>
      </c>
    </row>
    <row r="339" spans="1:20" x14ac:dyDescent="0.3">
      <c r="A339" t="s">
        <v>115</v>
      </c>
      <c r="B339">
        <v>172</v>
      </c>
      <c r="C339" t="s">
        <v>1006</v>
      </c>
      <c r="D339">
        <v>67344392</v>
      </c>
      <c r="E339" t="s">
        <v>1007</v>
      </c>
      <c r="F339" t="s">
        <v>1008</v>
      </c>
      <c r="G339" t="s">
        <v>27</v>
      </c>
      <c r="H339" t="s">
        <v>28</v>
      </c>
      <c r="I339">
        <v>90000000</v>
      </c>
      <c r="J339">
        <v>2014</v>
      </c>
      <c r="K339">
        <v>939</v>
      </c>
      <c r="L339">
        <v>6.7</v>
      </c>
      <c r="M339">
        <v>2.35</v>
      </c>
      <c r="N339">
        <v>16000</v>
      </c>
      <c r="P339" t="s">
        <v>53</v>
      </c>
      <c r="Q339" t="s">
        <v>47</v>
      </c>
      <c r="R339" t="s">
        <v>31</v>
      </c>
      <c r="S339" t="s">
        <v>40</v>
      </c>
      <c r="T339" t="s">
        <v>48</v>
      </c>
    </row>
    <row r="340" spans="1:20" x14ac:dyDescent="0.3">
      <c r="A340" t="s">
        <v>115</v>
      </c>
      <c r="B340">
        <v>102</v>
      </c>
      <c r="C340" t="s">
        <v>1009</v>
      </c>
      <c r="D340">
        <v>22406362</v>
      </c>
      <c r="E340" t="s">
        <v>254</v>
      </c>
      <c r="F340" t="s">
        <v>1010</v>
      </c>
      <c r="G340" t="s">
        <v>27</v>
      </c>
      <c r="H340" t="s">
        <v>28</v>
      </c>
      <c r="I340">
        <v>92000000</v>
      </c>
      <c r="J340">
        <v>2001</v>
      </c>
      <c r="K340">
        <v>857</v>
      </c>
      <c r="L340">
        <v>8.1999999999999993</v>
      </c>
      <c r="M340">
        <v>2.35</v>
      </c>
      <c r="N340">
        <v>11000</v>
      </c>
      <c r="P340" t="s">
        <v>30</v>
      </c>
      <c r="Q340" t="s">
        <v>30</v>
      </c>
      <c r="R340" t="s">
        <v>31</v>
      </c>
      <c r="S340" t="s">
        <v>40</v>
      </c>
      <c r="T340" t="s">
        <v>40</v>
      </c>
    </row>
    <row r="341" spans="1:20" x14ac:dyDescent="0.3">
      <c r="A341" t="s">
        <v>1011</v>
      </c>
      <c r="B341">
        <v>100</v>
      </c>
      <c r="C341" t="s">
        <v>36</v>
      </c>
      <c r="D341">
        <v>261437578</v>
      </c>
      <c r="E341" t="s">
        <v>299</v>
      </c>
      <c r="F341" t="s">
        <v>1012</v>
      </c>
      <c r="G341" t="s">
        <v>27</v>
      </c>
      <c r="H341" t="s">
        <v>28</v>
      </c>
      <c r="I341">
        <v>107000000</v>
      </c>
      <c r="J341">
        <v>2014</v>
      </c>
      <c r="K341">
        <v>5000</v>
      </c>
      <c r="L341">
        <v>8.9</v>
      </c>
      <c r="M341">
        <v>1.85</v>
      </c>
      <c r="N341">
        <v>16000</v>
      </c>
      <c r="P341" t="s">
        <v>29</v>
      </c>
      <c r="Q341" t="s">
        <v>53</v>
      </c>
      <c r="R341" t="s">
        <v>63</v>
      </c>
      <c r="S341" t="s">
        <v>48</v>
      </c>
      <c r="T341" t="s">
        <v>48</v>
      </c>
    </row>
    <row r="342" spans="1:20" x14ac:dyDescent="0.3">
      <c r="A342" t="s">
        <v>888</v>
      </c>
      <c r="B342">
        <v>119</v>
      </c>
      <c r="C342" t="s">
        <v>529</v>
      </c>
      <c r="D342">
        <v>11000000</v>
      </c>
      <c r="E342" t="s">
        <v>299</v>
      </c>
      <c r="F342" t="s">
        <v>1013</v>
      </c>
      <c r="G342" t="s">
        <v>27</v>
      </c>
      <c r="H342" t="s">
        <v>28</v>
      </c>
      <c r="I342">
        <v>92000000</v>
      </c>
      <c r="J342">
        <v>2001</v>
      </c>
      <c r="K342">
        <v>3000</v>
      </c>
      <c r="L342">
        <v>8.6999999999999993</v>
      </c>
      <c r="M342">
        <v>2.35</v>
      </c>
      <c r="N342">
        <v>10000</v>
      </c>
      <c r="P342" t="s">
        <v>29</v>
      </c>
      <c r="Q342" t="s">
        <v>39</v>
      </c>
      <c r="R342" t="s">
        <v>34</v>
      </c>
      <c r="S342" t="s">
        <v>40</v>
      </c>
      <c r="T342" t="s">
        <v>39</v>
      </c>
    </row>
    <row r="343" spans="1:20" x14ac:dyDescent="0.3">
      <c r="A343" t="s">
        <v>1014</v>
      </c>
      <c r="B343">
        <v>92</v>
      </c>
      <c r="C343" t="s">
        <v>1015</v>
      </c>
      <c r="D343">
        <v>88761720</v>
      </c>
      <c r="E343" t="s">
        <v>37</v>
      </c>
      <c r="F343" t="s">
        <v>1016</v>
      </c>
      <c r="G343" t="s">
        <v>27</v>
      </c>
      <c r="H343" t="s">
        <v>46</v>
      </c>
      <c r="I343">
        <v>98000000</v>
      </c>
      <c r="J343">
        <v>2011</v>
      </c>
      <c r="K343">
        <v>509</v>
      </c>
      <c r="L343">
        <v>5.5</v>
      </c>
      <c r="M343">
        <v>2.35</v>
      </c>
      <c r="N343">
        <v>16000</v>
      </c>
      <c r="P343" t="s">
        <v>29</v>
      </c>
      <c r="Q343" t="s">
        <v>40</v>
      </c>
      <c r="R343" t="s">
        <v>40</v>
      </c>
      <c r="S343" t="s">
        <v>39</v>
      </c>
      <c r="T343" t="s">
        <v>32</v>
      </c>
    </row>
    <row r="344" spans="1:20" x14ac:dyDescent="0.3">
      <c r="A344" t="s">
        <v>462</v>
      </c>
      <c r="B344">
        <v>105</v>
      </c>
      <c r="C344" t="s">
        <v>278</v>
      </c>
      <c r="D344">
        <v>250147615</v>
      </c>
      <c r="E344" t="s">
        <v>968</v>
      </c>
      <c r="F344" t="s">
        <v>1017</v>
      </c>
      <c r="G344" t="s">
        <v>27</v>
      </c>
      <c r="H344" t="s">
        <v>28</v>
      </c>
      <c r="I344">
        <v>95000000</v>
      </c>
      <c r="J344">
        <v>2008</v>
      </c>
      <c r="K344">
        <v>11000</v>
      </c>
      <c r="L344">
        <v>5.7</v>
      </c>
      <c r="M344">
        <v>1.85</v>
      </c>
      <c r="N344">
        <v>0</v>
      </c>
      <c r="P344" t="s">
        <v>29</v>
      </c>
      <c r="Q344" t="s">
        <v>68</v>
      </c>
      <c r="R344" t="s">
        <v>40</v>
      </c>
      <c r="S344" t="s">
        <v>40</v>
      </c>
      <c r="T344" t="s">
        <v>34</v>
      </c>
    </row>
    <row r="345" spans="1:20" x14ac:dyDescent="0.3">
      <c r="A345" t="s">
        <v>1018</v>
      </c>
      <c r="B345">
        <v>107</v>
      </c>
      <c r="C345" t="s">
        <v>1019</v>
      </c>
      <c r="D345">
        <v>245823397</v>
      </c>
      <c r="E345" t="s">
        <v>1020</v>
      </c>
      <c r="F345" t="s">
        <v>1021</v>
      </c>
      <c r="G345" t="s">
        <v>27</v>
      </c>
      <c r="H345" t="s">
        <v>28</v>
      </c>
      <c r="I345">
        <v>90000000</v>
      </c>
      <c r="J345">
        <v>2013</v>
      </c>
      <c r="K345">
        <v>595</v>
      </c>
      <c r="L345">
        <v>6.3</v>
      </c>
      <c r="M345">
        <v>2.35</v>
      </c>
      <c r="N345">
        <v>37000</v>
      </c>
      <c r="P345" t="s">
        <v>53</v>
      </c>
      <c r="Q345" t="s">
        <v>30</v>
      </c>
      <c r="R345" t="s">
        <v>63</v>
      </c>
      <c r="S345" t="s">
        <v>48</v>
      </c>
      <c r="T345" t="s">
        <v>33</v>
      </c>
    </row>
    <row r="346" spans="1:20" x14ac:dyDescent="0.3">
      <c r="A346" t="s">
        <v>1022</v>
      </c>
      <c r="B346">
        <v>101</v>
      </c>
      <c r="C346" t="s">
        <v>1023</v>
      </c>
      <c r="D346">
        <v>81557479</v>
      </c>
      <c r="E346" t="s">
        <v>145</v>
      </c>
      <c r="F346" t="s">
        <v>1024</v>
      </c>
      <c r="G346" t="s">
        <v>27</v>
      </c>
      <c r="H346" t="s">
        <v>28</v>
      </c>
      <c r="I346">
        <v>90000000</v>
      </c>
      <c r="J346">
        <v>2004</v>
      </c>
      <c r="K346">
        <v>1000</v>
      </c>
      <c r="L346">
        <v>5.9</v>
      </c>
      <c r="M346">
        <v>2.35</v>
      </c>
      <c r="N346">
        <v>0</v>
      </c>
      <c r="P346" t="s">
        <v>29</v>
      </c>
      <c r="Q346" t="s">
        <v>30</v>
      </c>
      <c r="R346" t="s">
        <v>32</v>
      </c>
      <c r="S346" t="s">
        <v>34</v>
      </c>
      <c r="T346" t="s">
        <v>48</v>
      </c>
    </row>
    <row r="347" spans="1:20" x14ac:dyDescent="0.3">
      <c r="A347" t="s">
        <v>1025</v>
      </c>
      <c r="B347">
        <v>137</v>
      </c>
      <c r="C347" t="s">
        <v>1026</v>
      </c>
      <c r="D347">
        <v>226138454</v>
      </c>
      <c r="E347" t="s">
        <v>704</v>
      </c>
      <c r="F347" t="s">
        <v>1027</v>
      </c>
      <c r="G347" t="s">
        <v>27</v>
      </c>
      <c r="H347" t="s">
        <v>28</v>
      </c>
      <c r="I347">
        <v>100000000</v>
      </c>
      <c r="J347">
        <v>2004</v>
      </c>
      <c r="K347">
        <v>419</v>
      </c>
      <c r="L347">
        <v>7.6</v>
      </c>
      <c r="M347">
        <v>2.35</v>
      </c>
      <c r="N347">
        <v>47000</v>
      </c>
      <c r="P347" t="s">
        <v>29</v>
      </c>
      <c r="Q347" t="s">
        <v>39</v>
      </c>
      <c r="R347" t="s">
        <v>32</v>
      </c>
      <c r="S347" t="s">
        <v>48</v>
      </c>
      <c r="T347" t="s">
        <v>40</v>
      </c>
    </row>
    <row r="348" spans="1:20" x14ac:dyDescent="0.3">
      <c r="A348" t="s">
        <v>1028</v>
      </c>
      <c r="B348">
        <v>115</v>
      </c>
      <c r="C348" t="s">
        <v>1029</v>
      </c>
      <c r="D348">
        <v>155370362</v>
      </c>
      <c r="E348" t="s">
        <v>131</v>
      </c>
      <c r="F348" t="s">
        <v>1030</v>
      </c>
      <c r="G348" t="s">
        <v>27</v>
      </c>
      <c r="H348" t="s">
        <v>28</v>
      </c>
      <c r="I348">
        <v>90000000</v>
      </c>
      <c r="J348">
        <v>1995</v>
      </c>
      <c r="K348">
        <v>787</v>
      </c>
      <c r="L348">
        <v>6.6</v>
      </c>
      <c r="M348">
        <v>2.35</v>
      </c>
      <c r="N348">
        <v>0</v>
      </c>
      <c r="P348" t="s">
        <v>30</v>
      </c>
      <c r="Q348" t="s">
        <v>63</v>
      </c>
      <c r="R348" t="s">
        <v>53</v>
      </c>
      <c r="S348" t="s">
        <v>33</v>
      </c>
      <c r="T348" t="s">
        <v>48</v>
      </c>
    </row>
    <row r="349" spans="1:20" x14ac:dyDescent="0.3">
      <c r="A349" t="s">
        <v>321</v>
      </c>
      <c r="B349">
        <v>124</v>
      </c>
      <c r="C349" t="s">
        <v>720</v>
      </c>
      <c r="D349">
        <v>124870275</v>
      </c>
      <c r="E349" t="s">
        <v>51</v>
      </c>
      <c r="F349" t="s">
        <v>1031</v>
      </c>
      <c r="G349" t="s">
        <v>27</v>
      </c>
      <c r="H349" t="s">
        <v>28</v>
      </c>
      <c r="I349">
        <v>100000000</v>
      </c>
      <c r="J349">
        <v>2010</v>
      </c>
      <c r="K349">
        <v>973</v>
      </c>
      <c r="L349">
        <v>5.3</v>
      </c>
      <c r="M349">
        <v>1.85</v>
      </c>
      <c r="N349">
        <v>66000</v>
      </c>
      <c r="P349" t="s">
        <v>29</v>
      </c>
      <c r="Q349" t="s">
        <v>58</v>
      </c>
      <c r="R349" t="s">
        <v>40</v>
      </c>
      <c r="S349" t="s">
        <v>34</v>
      </c>
      <c r="T349" t="s">
        <v>40</v>
      </c>
    </row>
    <row r="350" spans="1:20" x14ac:dyDescent="0.3">
      <c r="A350" t="s">
        <v>1032</v>
      </c>
      <c r="B350">
        <v>118</v>
      </c>
      <c r="C350" t="s">
        <v>1033</v>
      </c>
      <c r="D350">
        <v>196573705</v>
      </c>
      <c r="E350" t="s">
        <v>1034</v>
      </c>
      <c r="F350" t="s">
        <v>1035</v>
      </c>
      <c r="G350" t="s">
        <v>27</v>
      </c>
      <c r="H350" t="s">
        <v>28</v>
      </c>
      <c r="I350">
        <v>100000000</v>
      </c>
      <c r="J350">
        <v>1997</v>
      </c>
      <c r="K350">
        <v>723</v>
      </c>
      <c r="L350">
        <v>6</v>
      </c>
      <c r="M350">
        <v>1.85</v>
      </c>
      <c r="N350">
        <v>701</v>
      </c>
      <c r="P350" t="s">
        <v>53</v>
      </c>
      <c r="Q350" t="s">
        <v>40</v>
      </c>
      <c r="R350" t="s">
        <v>32</v>
      </c>
      <c r="S350" t="s">
        <v>89</v>
      </c>
      <c r="T350" t="s">
        <v>40</v>
      </c>
    </row>
    <row r="351" spans="1:20" x14ac:dyDescent="0.3">
      <c r="A351" t="s">
        <v>636</v>
      </c>
      <c r="B351">
        <v>98</v>
      </c>
      <c r="C351" t="s">
        <v>1036</v>
      </c>
      <c r="D351">
        <v>58229120</v>
      </c>
      <c r="E351" t="s">
        <v>1037</v>
      </c>
      <c r="F351" t="s">
        <v>1038</v>
      </c>
      <c r="G351" t="s">
        <v>27</v>
      </c>
      <c r="H351" t="s">
        <v>46</v>
      </c>
      <c r="I351">
        <v>90000000</v>
      </c>
      <c r="J351">
        <v>1999</v>
      </c>
      <c r="K351">
        <v>903</v>
      </c>
      <c r="L351">
        <v>8</v>
      </c>
      <c r="M351">
        <v>2.35</v>
      </c>
      <c r="N351">
        <v>0</v>
      </c>
      <c r="P351" t="s">
        <v>29</v>
      </c>
      <c r="Q351" t="s">
        <v>63</v>
      </c>
      <c r="R351" t="s">
        <v>57</v>
      </c>
      <c r="S351" t="s">
        <v>40</v>
      </c>
      <c r="T351" t="s">
        <v>40</v>
      </c>
    </row>
    <row r="352" spans="1:20" x14ac:dyDescent="0.3">
      <c r="A352" t="s">
        <v>110</v>
      </c>
      <c r="B352">
        <v>82</v>
      </c>
      <c r="C352" t="s">
        <v>503</v>
      </c>
      <c r="D352">
        <v>125305545</v>
      </c>
      <c r="E352" t="s">
        <v>818</v>
      </c>
      <c r="F352" t="s">
        <v>1039</v>
      </c>
      <c r="G352" t="s">
        <v>27</v>
      </c>
      <c r="H352" t="s">
        <v>28</v>
      </c>
      <c r="I352">
        <v>90000000</v>
      </c>
      <c r="J352">
        <v>2010</v>
      </c>
      <c r="K352">
        <v>3000</v>
      </c>
      <c r="L352">
        <v>5.6</v>
      </c>
      <c r="M352">
        <v>2.35</v>
      </c>
      <c r="N352">
        <v>1000</v>
      </c>
      <c r="P352" t="s">
        <v>29</v>
      </c>
      <c r="Q352" t="s">
        <v>31</v>
      </c>
      <c r="R352" t="s">
        <v>31</v>
      </c>
      <c r="S352" t="s">
        <v>47</v>
      </c>
      <c r="T352" t="s">
        <v>34</v>
      </c>
    </row>
    <row r="353" spans="1:20" x14ac:dyDescent="0.3">
      <c r="A353" t="s">
        <v>180</v>
      </c>
      <c r="B353">
        <v>98</v>
      </c>
      <c r="C353" t="s">
        <v>1040</v>
      </c>
      <c r="D353">
        <v>132373442</v>
      </c>
      <c r="E353" t="s">
        <v>131</v>
      </c>
      <c r="F353" t="s">
        <v>1041</v>
      </c>
      <c r="G353" t="s">
        <v>27</v>
      </c>
      <c r="H353" t="s">
        <v>28</v>
      </c>
      <c r="I353">
        <v>92000000</v>
      </c>
      <c r="J353">
        <v>2001</v>
      </c>
      <c r="K353">
        <v>826</v>
      </c>
      <c r="L353">
        <v>5.9</v>
      </c>
      <c r="M353">
        <v>2.35</v>
      </c>
      <c r="N353">
        <v>9000</v>
      </c>
      <c r="P353" t="s">
        <v>30</v>
      </c>
      <c r="Q353" t="s">
        <v>63</v>
      </c>
      <c r="R353" t="s">
        <v>57</v>
      </c>
      <c r="S353" t="s">
        <v>39</v>
      </c>
      <c r="T353" t="s">
        <v>48</v>
      </c>
    </row>
    <row r="354" spans="1:20" x14ac:dyDescent="0.3">
      <c r="A354" t="s">
        <v>862</v>
      </c>
      <c r="B354">
        <v>90</v>
      </c>
      <c r="C354" t="s">
        <v>187</v>
      </c>
      <c r="D354">
        <v>120618403</v>
      </c>
      <c r="E354" t="s">
        <v>1042</v>
      </c>
      <c r="F354" t="s">
        <v>1043</v>
      </c>
      <c r="G354" t="s">
        <v>27</v>
      </c>
      <c r="H354" t="s">
        <v>28</v>
      </c>
      <c r="I354">
        <v>90000000</v>
      </c>
      <c r="J354">
        <v>2000</v>
      </c>
      <c r="K354">
        <v>1000</v>
      </c>
      <c r="L354">
        <v>7.3</v>
      </c>
      <c r="M354">
        <v>2.35</v>
      </c>
      <c r="N354">
        <v>0</v>
      </c>
      <c r="P354" t="s">
        <v>30</v>
      </c>
      <c r="Q354" t="s">
        <v>30</v>
      </c>
      <c r="R354" t="s">
        <v>53</v>
      </c>
      <c r="S354" t="s">
        <v>40</v>
      </c>
      <c r="T354" t="s">
        <v>40</v>
      </c>
    </row>
    <row r="355" spans="1:20" x14ac:dyDescent="0.3">
      <c r="A355" t="s">
        <v>161</v>
      </c>
      <c r="B355">
        <v>130</v>
      </c>
      <c r="C355" t="s">
        <v>503</v>
      </c>
      <c r="D355">
        <v>110416702</v>
      </c>
      <c r="E355" t="s">
        <v>167</v>
      </c>
      <c r="F355" t="s">
        <v>1044</v>
      </c>
      <c r="G355" t="s">
        <v>27</v>
      </c>
      <c r="H355" t="s">
        <v>28</v>
      </c>
      <c r="I355">
        <v>90000000</v>
      </c>
      <c r="J355">
        <v>2009</v>
      </c>
      <c r="K355">
        <v>3000</v>
      </c>
      <c r="L355">
        <v>7.9</v>
      </c>
      <c r="M355">
        <v>1.85</v>
      </c>
      <c r="N355">
        <v>0</v>
      </c>
      <c r="P355" t="s">
        <v>30</v>
      </c>
      <c r="Q355" t="s">
        <v>63</v>
      </c>
      <c r="R355" t="s">
        <v>40</v>
      </c>
      <c r="S355" t="s">
        <v>40</v>
      </c>
      <c r="T355" t="s">
        <v>40</v>
      </c>
    </row>
    <row r="356" spans="1:20" x14ac:dyDescent="0.3">
      <c r="A356" t="s">
        <v>238</v>
      </c>
      <c r="B356">
        <v>90</v>
      </c>
      <c r="C356" t="s">
        <v>1045</v>
      </c>
      <c r="D356">
        <v>102515793</v>
      </c>
      <c r="E356" t="s">
        <v>51</v>
      </c>
      <c r="F356" t="s">
        <v>1046</v>
      </c>
      <c r="G356" t="s">
        <v>27</v>
      </c>
      <c r="H356" t="s">
        <v>28</v>
      </c>
      <c r="I356">
        <v>92000000</v>
      </c>
      <c r="J356">
        <v>2009</v>
      </c>
      <c r="K356">
        <v>165</v>
      </c>
      <c r="L356">
        <v>6.8</v>
      </c>
      <c r="M356">
        <v>2.35</v>
      </c>
      <c r="N356">
        <v>18000</v>
      </c>
      <c r="P356" t="s">
        <v>29</v>
      </c>
      <c r="Q356" t="s">
        <v>30</v>
      </c>
      <c r="R356" t="s">
        <v>34</v>
      </c>
      <c r="S356" t="s">
        <v>68</v>
      </c>
      <c r="T356" t="s">
        <v>40</v>
      </c>
    </row>
    <row r="357" spans="1:20" x14ac:dyDescent="0.3">
      <c r="A357" t="s">
        <v>1047</v>
      </c>
      <c r="B357">
        <v>94</v>
      </c>
      <c r="C357" t="s">
        <v>1048</v>
      </c>
      <c r="D357">
        <v>100012500</v>
      </c>
      <c r="E357" t="s">
        <v>233</v>
      </c>
      <c r="F357" t="s">
        <v>1049</v>
      </c>
      <c r="G357" t="s">
        <v>27</v>
      </c>
      <c r="H357" t="s">
        <v>28</v>
      </c>
      <c r="I357">
        <v>90000000</v>
      </c>
      <c r="J357">
        <v>2013</v>
      </c>
      <c r="K357">
        <v>627</v>
      </c>
      <c r="L357">
        <v>6.6</v>
      </c>
      <c r="M357">
        <v>2.35</v>
      </c>
      <c r="N357">
        <v>0</v>
      </c>
      <c r="P357" t="s">
        <v>29</v>
      </c>
      <c r="Q357" t="s">
        <v>53</v>
      </c>
      <c r="R357" t="s">
        <v>39</v>
      </c>
      <c r="S357" t="s">
        <v>39</v>
      </c>
      <c r="T357" t="s">
        <v>48</v>
      </c>
    </row>
    <row r="358" spans="1:20" x14ac:dyDescent="0.3">
      <c r="A358" t="s">
        <v>648</v>
      </c>
      <c r="B358">
        <v>114</v>
      </c>
      <c r="C358" t="s">
        <v>1050</v>
      </c>
      <c r="D358">
        <v>209019489</v>
      </c>
      <c r="E358" t="s">
        <v>1051</v>
      </c>
      <c r="F358" t="s">
        <v>1052</v>
      </c>
      <c r="G358" t="s">
        <v>27</v>
      </c>
      <c r="H358" t="s">
        <v>28</v>
      </c>
      <c r="I358">
        <v>90000000</v>
      </c>
      <c r="J358">
        <v>2000</v>
      </c>
      <c r="K358">
        <v>526</v>
      </c>
      <c r="L358">
        <v>6.6</v>
      </c>
      <c r="M358">
        <v>2.35</v>
      </c>
      <c r="N358">
        <v>0</v>
      </c>
      <c r="P358" t="s">
        <v>53</v>
      </c>
      <c r="Q358" t="s">
        <v>58</v>
      </c>
      <c r="R358" t="s">
        <v>40</v>
      </c>
      <c r="S358" t="s">
        <v>53</v>
      </c>
      <c r="T358" t="s">
        <v>88</v>
      </c>
    </row>
    <row r="359" spans="1:20" x14ac:dyDescent="0.3">
      <c r="A359" t="s">
        <v>1053</v>
      </c>
      <c r="B359">
        <v>94</v>
      </c>
      <c r="C359" t="s">
        <v>1054</v>
      </c>
      <c r="D359">
        <v>84037039</v>
      </c>
      <c r="E359" t="s">
        <v>1055</v>
      </c>
      <c r="F359" t="s">
        <v>1056</v>
      </c>
      <c r="G359" t="s">
        <v>27</v>
      </c>
      <c r="H359" t="s">
        <v>28</v>
      </c>
      <c r="I359">
        <v>90000000</v>
      </c>
      <c r="J359">
        <v>2006</v>
      </c>
      <c r="K359">
        <v>256</v>
      </c>
      <c r="L359">
        <v>7</v>
      </c>
      <c r="M359">
        <v>1.66</v>
      </c>
      <c r="N359">
        <v>0</v>
      </c>
      <c r="P359" t="s">
        <v>58</v>
      </c>
      <c r="Q359" t="s">
        <v>63</v>
      </c>
      <c r="R359" t="s">
        <v>53</v>
      </c>
      <c r="S359" t="s">
        <v>40</v>
      </c>
      <c r="T359" t="s">
        <v>48</v>
      </c>
    </row>
    <row r="360" spans="1:20" x14ac:dyDescent="0.3">
      <c r="A360" t="s">
        <v>189</v>
      </c>
      <c r="B360">
        <v>151</v>
      </c>
      <c r="C360" t="s">
        <v>1057</v>
      </c>
      <c r="D360">
        <v>85884815</v>
      </c>
      <c r="E360" t="s">
        <v>418</v>
      </c>
      <c r="F360" t="s">
        <v>1058</v>
      </c>
      <c r="G360" t="s">
        <v>27</v>
      </c>
      <c r="H360" t="s">
        <v>28</v>
      </c>
      <c r="I360">
        <v>120000000</v>
      </c>
      <c r="J360">
        <v>1998</v>
      </c>
      <c r="K360">
        <v>806</v>
      </c>
      <c r="L360">
        <v>7</v>
      </c>
      <c r="M360">
        <v>2.35</v>
      </c>
      <c r="N360">
        <v>0</v>
      </c>
      <c r="P360" t="s">
        <v>29</v>
      </c>
      <c r="Q360" t="s">
        <v>53</v>
      </c>
      <c r="R360" t="s">
        <v>34</v>
      </c>
      <c r="S360" t="s">
        <v>68</v>
      </c>
      <c r="T360" t="s">
        <v>40</v>
      </c>
    </row>
    <row r="361" spans="1:20" x14ac:dyDescent="0.3">
      <c r="A361" t="s">
        <v>262</v>
      </c>
      <c r="B361">
        <v>88</v>
      </c>
      <c r="C361" t="s">
        <v>1059</v>
      </c>
      <c r="D361">
        <v>83077470</v>
      </c>
      <c r="E361" t="s">
        <v>1060</v>
      </c>
      <c r="F361" t="s">
        <v>1061</v>
      </c>
      <c r="G361" t="s">
        <v>27</v>
      </c>
      <c r="H361" t="s">
        <v>28</v>
      </c>
      <c r="I361">
        <v>90000000</v>
      </c>
      <c r="J361">
        <v>2008</v>
      </c>
      <c r="K361">
        <v>1000</v>
      </c>
      <c r="L361">
        <v>7.3</v>
      </c>
      <c r="M361">
        <v>2.35</v>
      </c>
      <c r="N361">
        <v>70000</v>
      </c>
      <c r="P361" t="s">
        <v>30</v>
      </c>
      <c r="Q361" t="s">
        <v>30</v>
      </c>
      <c r="R361" t="s">
        <v>39</v>
      </c>
      <c r="S361" t="s">
        <v>40</v>
      </c>
      <c r="T361" t="s">
        <v>34</v>
      </c>
    </row>
    <row r="362" spans="1:20" x14ac:dyDescent="0.3">
      <c r="A362" t="s">
        <v>1062</v>
      </c>
      <c r="B362">
        <v>121</v>
      </c>
      <c r="C362" t="s">
        <v>1063</v>
      </c>
      <c r="D362">
        <v>100018837</v>
      </c>
      <c r="E362" t="s">
        <v>1064</v>
      </c>
      <c r="F362" t="s">
        <v>1065</v>
      </c>
      <c r="G362" t="s">
        <v>27</v>
      </c>
      <c r="H362" t="s">
        <v>28</v>
      </c>
      <c r="I362">
        <v>75000000</v>
      </c>
      <c r="J362">
        <v>2011</v>
      </c>
      <c r="K362">
        <v>13000</v>
      </c>
      <c r="L362">
        <v>5.5</v>
      </c>
      <c r="M362">
        <v>2.35</v>
      </c>
      <c r="N362">
        <v>0</v>
      </c>
      <c r="P362" t="s">
        <v>29</v>
      </c>
      <c r="Q362" t="s">
        <v>30</v>
      </c>
      <c r="R362" t="s">
        <v>39</v>
      </c>
      <c r="S362" t="s">
        <v>40</v>
      </c>
      <c r="T362" t="s">
        <v>40</v>
      </c>
    </row>
    <row r="363" spans="1:20" x14ac:dyDescent="0.3">
      <c r="A363" t="s">
        <v>1053</v>
      </c>
      <c r="B363">
        <v>158</v>
      </c>
      <c r="C363" t="s">
        <v>1066</v>
      </c>
      <c r="D363">
        <v>78747585</v>
      </c>
      <c r="E363" t="s">
        <v>1067</v>
      </c>
      <c r="F363" t="s">
        <v>1068</v>
      </c>
      <c r="G363" t="s">
        <v>27</v>
      </c>
      <c r="H363" t="s">
        <v>28</v>
      </c>
      <c r="I363">
        <v>90000000</v>
      </c>
      <c r="J363">
        <v>1995</v>
      </c>
      <c r="K363">
        <v>500</v>
      </c>
      <c r="L363">
        <v>8.5</v>
      </c>
      <c r="M363">
        <v>1.85</v>
      </c>
      <c r="N363">
        <v>29000</v>
      </c>
      <c r="P363" t="s">
        <v>76</v>
      </c>
      <c r="Q363" t="s">
        <v>53</v>
      </c>
      <c r="R363" t="s">
        <v>89</v>
      </c>
      <c r="S363" t="s">
        <v>39</v>
      </c>
      <c r="T363" t="s">
        <v>39</v>
      </c>
    </row>
    <row r="364" spans="1:20" x14ac:dyDescent="0.3">
      <c r="A364" t="s">
        <v>361</v>
      </c>
      <c r="B364">
        <v>128</v>
      </c>
      <c r="C364" t="s">
        <v>817</v>
      </c>
      <c r="D364">
        <v>78616689</v>
      </c>
      <c r="E364" t="s">
        <v>1069</v>
      </c>
      <c r="F364" t="s">
        <v>1070</v>
      </c>
      <c r="G364" t="s">
        <v>27</v>
      </c>
      <c r="H364" t="s">
        <v>28</v>
      </c>
      <c r="I364">
        <v>88000000</v>
      </c>
      <c r="J364">
        <v>2009</v>
      </c>
      <c r="K364">
        <v>1000</v>
      </c>
      <c r="L364">
        <v>7.5</v>
      </c>
      <c r="M364">
        <v>2.35</v>
      </c>
      <c r="N364">
        <v>12000</v>
      </c>
      <c r="P364" t="s">
        <v>30</v>
      </c>
      <c r="Q364" t="s">
        <v>30</v>
      </c>
      <c r="R364" t="s">
        <v>47</v>
      </c>
      <c r="S364" t="s">
        <v>48</v>
      </c>
      <c r="T364" t="s">
        <v>40</v>
      </c>
    </row>
    <row r="365" spans="1:20" x14ac:dyDescent="0.3">
      <c r="A365" t="s">
        <v>663</v>
      </c>
      <c r="B365">
        <v>128</v>
      </c>
      <c r="C365" t="s">
        <v>1071</v>
      </c>
      <c r="D365">
        <v>75817994</v>
      </c>
      <c r="E365" t="s">
        <v>1072</v>
      </c>
      <c r="F365" t="s">
        <v>1073</v>
      </c>
      <c r="G365" t="s">
        <v>27</v>
      </c>
      <c r="H365" t="s">
        <v>28</v>
      </c>
      <c r="I365">
        <v>100000000</v>
      </c>
      <c r="J365">
        <v>2016</v>
      </c>
      <c r="K365">
        <v>1000</v>
      </c>
      <c r="L365">
        <v>7</v>
      </c>
      <c r="M365">
        <v>2.35</v>
      </c>
      <c r="N365">
        <v>0</v>
      </c>
      <c r="P365" t="s">
        <v>29</v>
      </c>
      <c r="Q365" t="s">
        <v>58</v>
      </c>
      <c r="R365" t="s">
        <v>39</v>
      </c>
      <c r="S365" t="s">
        <v>47</v>
      </c>
      <c r="T365" t="s">
        <v>88</v>
      </c>
    </row>
    <row r="366" spans="1:20" x14ac:dyDescent="0.3">
      <c r="A366" t="s">
        <v>656</v>
      </c>
      <c r="B366">
        <v>141</v>
      </c>
      <c r="C366" t="s">
        <v>1074</v>
      </c>
      <c r="D366">
        <v>100853835</v>
      </c>
      <c r="E366" t="s">
        <v>1075</v>
      </c>
      <c r="F366" t="s">
        <v>1076</v>
      </c>
      <c r="G366" t="s">
        <v>27</v>
      </c>
      <c r="H366" t="s">
        <v>28</v>
      </c>
      <c r="I366">
        <v>90000000</v>
      </c>
      <c r="J366">
        <v>2001</v>
      </c>
      <c r="K366">
        <v>559</v>
      </c>
      <c r="L366">
        <v>7.8</v>
      </c>
      <c r="M366">
        <v>1.85</v>
      </c>
      <c r="N366">
        <v>54000</v>
      </c>
      <c r="P366" t="s">
        <v>76</v>
      </c>
      <c r="Q366" t="s">
        <v>68</v>
      </c>
      <c r="R366" t="s">
        <v>76</v>
      </c>
      <c r="S366" t="s">
        <v>39</v>
      </c>
      <c r="T366" t="s">
        <v>34</v>
      </c>
    </row>
    <row r="367" spans="1:20" x14ac:dyDescent="0.3">
      <c r="A367" t="s">
        <v>1077</v>
      </c>
      <c r="B367">
        <v>95</v>
      </c>
      <c r="C367" t="s">
        <v>658</v>
      </c>
      <c r="D367">
        <v>73209340</v>
      </c>
      <c r="E367" t="s">
        <v>44</v>
      </c>
      <c r="F367" t="s">
        <v>1078</v>
      </c>
      <c r="G367" t="s">
        <v>27</v>
      </c>
      <c r="H367" t="s">
        <v>28</v>
      </c>
      <c r="I367">
        <v>90000000</v>
      </c>
      <c r="J367">
        <v>2015</v>
      </c>
      <c r="K367">
        <v>979</v>
      </c>
      <c r="L367">
        <v>7.6</v>
      </c>
      <c r="M367">
        <v>1.85</v>
      </c>
      <c r="N367">
        <v>0</v>
      </c>
      <c r="P367" t="s">
        <v>29</v>
      </c>
      <c r="Q367" t="s">
        <v>63</v>
      </c>
      <c r="R367" t="s">
        <v>53</v>
      </c>
      <c r="S367" t="s">
        <v>40</v>
      </c>
      <c r="T367" t="s">
        <v>40</v>
      </c>
    </row>
    <row r="368" spans="1:20" x14ac:dyDescent="0.3">
      <c r="A368" t="s">
        <v>880</v>
      </c>
      <c r="B368">
        <v>92</v>
      </c>
      <c r="C368" t="s">
        <v>439</v>
      </c>
      <c r="D368">
        <v>72515360</v>
      </c>
      <c r="E368" t="s">
        <v>659</v>
      </c>
      <c r="F368" t="s">
        <v>1079</v>
      </c>
      <c r="G368" t="s">
        <v>27</v>
      </c>
      <c r="H368" t="s">
        <v>28</v>
      </c>
      <c r="I368">
        <v>95000000</v>
      </c>
      <c r="J368">
        <v>2008</v>
      </c>
      <c r="K368">
        <v>745</v>
      </c>
      <c r="L368">
        <v>7.6</v>
      </c>
      <c r="M368">
        <v>1.85</v>
      </c>
      <c r="N368">
        <v>20000</v>
      </c>
      <c r="P368" t="s">
        <v>29</v>
      </c>
      <c r="Q368" t="s">
        <v>58</v>
      </c>
      <c r="R368" t="s">
        <v>34</v>
      </c>
      <c r="S368" t="s">
        <v>53</v>
      </c>
      <c r="T368" t="s">
        <v>39</v>
      </c>
    </row>
    <row r="369" spans="1:20" x14ac:dyDescent="0.3">
      <c r="A369" t="s">
        <v>1080</v>
      </c>
      <c r="B369">
        <v>121</v>
      </c>
      <c r="C369" t="s">
        <v>1081</v>
      </c>
      <c r="D369">
        <v>68558662</v>
      </c>
      <c r="E369" t="s">
        <v>1082</v>
      </c>
      <c r="F369" t="s">
        <v>1083</v>
      </c>
      <c r="G369" t="s">
        <v>27</v>
      </c>
      <c r="H369" t="s">
        <v>28</v>
      </c>
      <c r="I369">
        <v>80000000</v>
      </c>
      <c r="J369">
        <v>2008</v>
      </c>
      <c r="K369">
        <v>802</v>
      </c>
      <c r="L369">
        <v>6.1</v>
      </c>
      <c r="M369">
        <v>2.35</v>
      </c>
      <c r="N369">
        <v>0</v>
      </c>
      <c r="P369" t="s">
        <v>30</v>
      </c>
      <c r="Q369" t="s">
        <v>53</v>
      </c>
      <c r="R369" t="s">
        <v>63</v>
      </c>
      <c r="S369" t="s">
        <v>53</v>
      </c>
      <c r="T369" t="s">
        <v>47</v>
      </c>
    </row>
    <row r="370" spans="1:20" x14ac:dyDescent="0.3">
      <c r="A370" t="s">
        <v>85</v>
      </c>
      <c r="B370">
        <v>113</v>
      </c>
      <c r="C370" t="s">
        <v>1084</v>
      </c>
      <c r="D370">
        <v>65653758</v>
      </c>
      <c r="E370" t="s">
        <v>1085</v>
      </c>
      <c r="F370" t="s">
        <v>1086</v>
      </c>
      <c r="G370" t="s">
        <v>27</v>
      </c>
      <c r="H370" t="s">
        <v>28</v>
      </c>
      <c r="I370">
        <v>90000000</v>
      </c>
      <c r="J370">
        <v>2015</v>
      </c>
      <c r="K370">
        <v>1000</v>
      </c>
      <c r="L370">
        <v>6.8</v>
      </c>
      <c r="M370">
        <v>1.85</v>
      </c>
      <c r="N370">
        <v>0</v>
      </c>
      <c r="P370" t="s">
        <v>29</v>
      </c>
      <c r="Q370" t="s">
        <v>39</v>
      </c>
      <c r="R370" t="s">
        <v>32</v>
      </c>
      <c r="S370" t="s">
        <v>31</v>
      </c>
      <c r="T370" t="s">
        <v>48</v>
      </c>
    </row>
    <row r="371" spans="1:20" x14ac:dyDescent="0.3">
      <c r="A371" t="s">
        <v>1087</v>
      </c>
      <c r="B371">
        <v>106</v>
      </c>
      <c r="C371" t="s">
        <v>782</v>
      </c>
      <c r="D371">
        <v>64685359</v>
      </c>
      <c r="E371" t="s">
        <v>1088</v>
      </c>
      <c r="F371" t="s">
        <v>1089</v>
      </c>
      <c r="G371" t="s">
        <v>27</v>
      </c>
      <c r="H371" t="s">
        <v>28</v>
      </c>
      <c r="I371">
        <v>95000000</v>
      </c>
      <c r="J371">
        <v>2001</v>
      </c>
      <c r="K371">
        <v>1000</v>
      </c>
      <c r="L371">
        <v>5</v>
      </c>
      <c r="M371">
        <v>2.35</v>
      </c>
      <c r="N371">
        <v>0</v>
      </c>
      <c r="P371" t="s">
        <v>30</v>
      </c>
      <c r="Q371" t="s">
        <v>47</v>
      </c>
      <c r="R371" t="s">
        <v>48</v>
      </c>
      <c r="S371" t="s">
        <v>39</v>
      </c>
      <c r="T371" t="s">
        <v>33</v>
      </c>
    </row>
    <row r="372" spans="1:20" x14ac:dyDescent="0.3">
      <c r="A372" t="s">
        <v>636</v>
      </c>
      <c r="B372">
        <v>146</v>
      </c>
      <c r="C372" t="s">
        <v>1090</v>
      </c>
      <c r="D372">
        <v>61355436</v>
      </c>
      <c r="E372" t="s">
        <v>1091</v>
      </c>
      <c r="F372" t="s">
        <v>1092</v>
      </c>
      <c r="G372" t="s">
        <v>27</v>
      </c>
      <c r="H372" t="s">
        <v>28</v>
      </c>
      <c r="I372">
        <v>90000000</v>
      </c>
      <c r="J372">
        <v>2003</v>
      </c>
      <c r="K372">
        <v>600</v>
      </c>
      <c r="L372">
        <v>7.1</v>
      </c>
      <c r="M372">
        <v>2.35</v>
      </c>
      <c r="N372">
        <v>0</v>
      </c>
      <c r="P372" t="s">
        <v>53</v>
      </c>
      <c r="Q372" t="s">
        <v>89</v>
      </c>
      <c r="R372" t="s">
        <v>63</v>
      </c>
      <c r="S372" t="s">
        <v>34</v>
      </c>
      <c r="T372" t="s">
        <v>68</v>
      </c>
    </row>
    <row r="373" spans="1:20" x14ac:dyDescent="0.3">
      <c r="A373" t="s">
        <v>218</v>
      </c>
      <c r="B373">
        <v>88</v>
      </c>
      <c r="C373" t="s">
        <v>1093</v>
      </c>
      <c r="D373">
        <v>26871</v>
      </c>
      <c r="E373" t="s">
        <v>1072</v>
      </c>
      <c r="F373" t="s">
        <v>1094</v>
      </c>
      <c r="G373" t="s">
        <v>27</v>
      </c>
      <c r="H373" t="s">
        <v>28</v>
      </c>
      <c r="I373">
        <v>68000000</v>
      </c>
      <c r="J373">
        <v>1997</v>
      </c>
      <c r="K373">
        <v>11000</v>
      </c>
      <c r="L373">
        <v>5.5</v>
      </c>
      <c r="M373">
        <v>1.85</v>
      </c>
      <c r="N373">
        <v>0</v>
      </c>
      <c r="P373" t="s">
        <v>29</v>
      </c>
      <c r="Q373" t="s">
        <v>47</v>
      </c>
      <c r="R373" t="s">
        <v>63</v>
      </c>
      <c r="S373" t="s">
        <v>40</v>
      </c>
      <c r="T373" t="s">
        <v>31</v>
      </c>
    </row>
    <row r="374" spans="1:20" x14ac:dyDescent="0.3">
      <c r="A374" t="s">
        <v>488</v>
      </c>
      <c r="B374">
        <v>150</v>
      </c>
      <c r="C374" t="s">
        <v>123</v>
      </c>
      <c r="D374">
        <v>60874615</v>
      </c>
      <c r="E374" t="s">
        <v>1095</v>
      </c>
      <c r="F374" t="s">
        <v>1096</v>
      </c>
      <c r="G374" t="s">
        <v>27</v>
      </c>
      <c r="H374" t="s">
        <v>28</v>
      </c>
      <c r="I374">
        <v>92000000</v>
      </c>
      <c r="J374">
        <v>2000</v>
      </c>
      <c r="K374">
        <v>882</v>
      </c>
      <c r="L374">
        <v>5.6</v>
      </c>
      <c r="M374">
        <v>2.35</v>
      </c>
      <c r="N374">
        <v>39000</v>
      </c>
      <c r="P374" t="s">
        <v>29</v>
      </c>
      <c r="Q374" t="s">
        <v>39</v>
      </c>
      <c r="R374" t="s">
        <v>40</v>
      </c>
      <c r="S374" t="s">
        <v>40</v>
      </c>
      <c r="T374" t="s">
        <v>39</v>
      </c>
    </row>
    <row r="375" spans="1:20" x14ac:dyDescent="0.3">
      <c r="A375" t="s">
        <v>238</v>
      </c>
      <c r="B375">
        <v>119</v>
      </c>
      <c r="C375" t="s">
        <v>1097</v>
      </c>
      <c r="D375">
        <v>143618384</v>
      </c>
      <c r="E375" t="s">
        <v>349</v>
      </c>
      <c r="F375" t="s">
        <v>1098</v>
      </c>
      <c r="G375" t="s">
        <v>27</v>
      </c>
      <c r="H375" t="s">
        <v>28</v>
      </c>
      <c r="I375">
        <v>90000000</v>
      </c>
      <c r="J375">
        <v>2005</v>
      </c>
      <c r="K375">
        <v>569</v>
      </c>
      <c r="L375">
        <v>7.1</v>
      </c>
      <c r="M375">
        <v>2.35</v>
      </c>
      <c r="N375">
        <v>11000</v>
      </c>
      <c r="P375" t="s">
        <v>30</v>
      </c>
      <c r="Q375" t="s">
        <v>30</v>
      </c>
      <c r="R375" t="s">
        <v>63</v>
      </c>
      <c r="S375" t="s">
        <v>40</v>
      </c>
      <c r="T375" t="s">
        <v>40</v>
      </c>
    </row>
    <row r="376" spans="1:20" x14ac:dyDescent="0.3">
      <c r="A376" t="s">
        <v>661</v>
      </c>
      <c r="B376">
        <v>128</v>
      </c>
      <c r="C376" t="s">
        <v>1099</v>
      </c>
      <c r="D376">
        <v>58220776</v>
      </c>
      <c r="E376" t="s">
        <v>1100</v>
      </c>
      <c r="F376" t="s">
        <v>1101</v>
      </c>
      <c r="G376" t="s">
        <v>27</v>
      </c>
      <c r="H376" t="s">
        <v>28</v>
      </c>
      <c r="I376">
        <v>90000000</v>
      </c>
      <c r="J376">
        <v>2013</v>
      </c>
      <c r="K376">
        <v>1000</v>
      </c>
      <c r="L376">
        <v>4.9000000000000004</v>
      </c>
      <c r="M376">
        <v>2.35</v>
      </c>
      <c r="N376">
        <v>988</v>
      </c>
      <c r="P376" t="s">
        <v>63</v>
      </c>
      <c r="Q376" t="s">
        <v>30</v>
      </c>
      <c r="R376" t="s">
        <v>34</v>
      </c>
      <c r="S376" t="s">
        <v>76</v>
      </c>
      <c r="T376" t="s">
        <v>33</v>
      </c>
    </row>
    <row r="377" spans="1:20" x14ac:dyDescent="0.3">
      <c r="A377" t="s">
        <v>1102</v>
      </c>
      <c r="B377">
        <v>106</v>
      </c>
      <c r="C377" t="s">
        <v>1103</v>
      </c>
      <c r="D377">
        <v>47474112</v>
      </c>
      <c r="E377" t="s">
        <v>1104</v>
      </c>
      <c r="F377" t="s">
        <v>1105</v>
      </c>
      <c r="G377" t="s">
        <v>1106</v>
      </c>
      <c r="H377" t="s">
        <v>46</v>
      </c>
      <c r="I377">
        <v>100000000</v>
      </c>
      <c r="J377">
        <v>2003</v>
      </c>
      <c r="K377">
        <v>624</v>
      </c>
      <c r="L377">
        <v>7.4</v>
      </c>
      <c r="M377">
        <v>2.35</v>
      </c>
      <c r="N377">
        <v>15000</v>
      </c>
      <c r="P377" t="s">
        <v>53</v>
      </c>
      <c r="Q377" t="s">
        <v>30</v>
      </c>
      <c r="R377" t="s">
        <v>40</v>
      </c>
      <c r="S377" t="s">
        <v>40</v>
      </c>
      <c r="T377" t="s">
        <v>32</v>
      </c>
    </row>
    <row r="378" spans="1:20" x14ac:dyDescent="0.3">
      <c r="A378" t="s">
        <v>1107</v>
      </c>
      <c r="B378">
        <v>117</v>
      </c>
      <c r="C378" t="s">
        <v>1108</v>
      </c>
      <c r="D378">
        <v>42877165</v>
      </c>
      <c r="E378" t="s">
        <v>1109</v>
      </c>
      <c r="F378" t="s">
        <v>1110</v>
      </c>
      <c r="G378" t="s">
        <v>27</v>
      </c>
      <c r="H378" t="s">
        <v>28</v>
      </c>
      <c r="I378">
        <v>90000000</v>
      </c>
      <c r="J378">
        <v>2016</v>
      </c>
      <c r="K378">
        <v>249</v>
      </c>
      <c r="L378">
        <v>5.7</v>
      </c>
      <c r="M378">
        <v>2.35</v>
      </c>
      <c r="N378">
        <v>0</v>
      </c>
      <c r="P378" t="s">
        <v>29</v>
      </c>
      <c r="Q378" t="s">
        <v>76</v>
      </c>
      <c r="R378" t="s">
        <v>105</v>
      </c>
      <c r="S378" t="s">
        <v>32</v>
      </c>
      <c r="T378" t="s">
        <v>40</v>
      </c>
    </row>
    <row r="379" spans="1:20" x14ac:dyDescent="0.3">
      <c r="A379" t="s">
        <v>800</v>
      </c>
      <c r="B379">
        <v>129</v>
      </c>
      <c r="C379" t="s">
        <v>1111</v>
      </c>
      <c r="D379">
        <v>35168677</v>
      </c>
      <c r="E379" t="s">
        <v>1112</v>
      </c>
      <c r="F379" t="s">
        <v>1113</v>
      </c>
      <c r="G379" t="s">
        <v>27</v>
      </c>
      <c r="H379" t="s">
        <v>28</v>
      </c>
      <c r="I379">
        <v>86000000</v>
      </c>
      <c r="J379">
        <v>1997</v>
      </c>
      <c r="K379">
        <v>956</v>
      </c>
      <c r="L379">
        <v>6.4</v>
      </c>
      <c r="M379">
        <v>2.35</v>
      </c>
      <c r="N379">
        <v>0</v>
      </c>
      <c r="P379" t="s">
        <v>76</v>
      </c>
      <c r="Q379" t="s">
        <v>32</v>
      </c>
      <c r="R379" t="s">
        <v>53</v>
      </c>
      <c r="S379" t="s">
        <v>39</v>
      </c>
      <c r="T379" t="s">
        <v>32</v>
      </c>
    </row>
    <row r="380" spans="1:20" x14ac:dyDescent="0.3">
      <c r="A380" t="s">
        <v>546</v>
      </c>
      <c r="B380">
        <v>116</v>
      </c>
      <c r="C380" t="s">
        <v>399</v>
      </c>
      <c r="D380">
        <v>56114221</v>
      </c>
      <c r="E380" t="s">
        <v>131</v>
      </c>
      <c r="F380" t="s">
        <v>1114</v>
      </c>
      <c r="G380" t="s">
        <v>27</v>
      </c>
      <c r="H380" t="s">
        <v>28</v>
      </c>
      <c r="I380">
        <v>100000000</v>
      </c>
      <c r="J380">
        <v>2001</v>
      </c>
      <c r="K380">
        <v>11000</v>
      </c>
      <c r="L380">
        <v>5.9</v>
      </c>
      <c r="M380">
        <v>2.35</v>
      </c>
      <c r="N380">
        <v>28000</v>
      </c>
      <c r="P380" t="s">
        <v>30</v>
      </c>
      <c r="Q380" t="s">
        <v>58</v>
      </c>
      <c r="R380" t="s">
        <v>31</v>
      </c>
      <c r="S380" t="s">
        <v>40</v>
      </c>
      <c r="T380" t="s">
        <v>34</v>
      </c>
    </row>
    <row r="381" spans="1:20" x14ac:dyDescent="0.3">
      <c r="A381" t="s">
        <v>607</v>
      </c>
      <c r="B381">
        <v>114</v>
      </c>
      <c r="C381" t="s">
        <v>278</v>
      </c>
      <c r="D381">
        <v>37567440</v>
      </c>
      <c r="E381" t="s">
        <v>37</v>
      </c>
      <c r="F381" t="s">
        <v>1115</v>
      </c>
      <c r="G381" t="s">
        <v>27</v>
      </c>
      <c r="H381" t="s">
        <v>28</v>
      </c>
      <c r="I381">
        <v>120000000</v>
      </c>
      <c r="J381">
        <v>2000</v>
      </c>
      <c r="K381">
        <v>11000</v>
      </c>
      <c r="L381">
        <v>5.5</v>
      </c>
      <c r="M381">
        <v>2.35</v>
      </c>
      <c r="N381">
        <v>0</v>
      </c>
      <c r="P381" t="s">
        <v>29</v>
      </c>
      <c r="Q381" t="s">
        <v>53</v>
      </c>
      <c r="R381" t="s">
        <v>32</v>
      </c>
      <c r="S381" t="s">
        <v>40</v>
      </c>
      <c r="T381" t="s">
        <v>33</v>
      </c>
    </row>
    <row r="382" spans="1:20" x14ac:dyDescent="0.3">
      <c r="A382" t="s">
        <v>862</v>
      </c>
      <c r="B382">
        <v>114</v>
      </c>
      <c r="C382" t="s">
        <v>1116</v>
      </c>
      <c r="D382">
        <v>61644321</v>
      </c>
      <c r="E382" t="s">
        <v>1117</v>
      </c>
      <c r="F382" t="s">
        <v>1118</v>
      </c>
      <c r="G382" t="s">
        <v>27</v>
      </c>
      <c r="H382" t="s">
        <v>397</v>
      </c>
      <c r="I382">
        <v>20000000</v>
      </c>
      <c r="J382">
        <v>2011</v>
      </c>
      <c r="K382">
        <v>117</v>
      </c>
      <c r="L382">
        <v>6.9</v>
      </c>
      <c r="M382">
        <v>1.85</v>
      </c>
      <c r="N382">
        <v>15000</v>
      </c>
      <c r="P382" t="s">
        <v>29</v>
      </c>
      <c r="Q382" t="s">
        <v>53</v>
      </c>
      <c r="R382" t="s">
        <v>32</v>
      </c>
      <c r="S382" t="s">
        <v>39</v>
      </c>
      <c r="T382" t="s">
        <v>32</v>
      </c>
    </row>
    <row r="383" spans="1:20" x14ac:dyDescent="0.3">
      <c r="A383" t="s">
        <v>1119</v>
      </c>
      <c r="B383">
        <v>96</v>
      </c>
      <c r="C383" t="s">
        <v>1120</v>
      </c>
      <c r="D383">
        <v>190562</v>
      </c>
      <c r="E383" t="s">
        <v>841</v>
      </c>
      <c r="F383" t="s">
        <v>1121</v>
      </c>
      <c r="G383" t="s">
        <v>27</v>
      </c>
      <c r="H383" t="s">
        <v>28</v>
      </c>
      <c r="I383">
        <v>88000000</v>
      </c>
      <c r="J383">
        <v>1999</v>
      </c>
      <c r="K383">
        <v>577</v>
      </c>
      <c r="L383">
        <v>6.2</v>
      </c>
      <c r="M383">
        <v>1.85</v>
      </c>
      <c r="N383">
        <v>0</v>
      </c>
      <c r="P383" t="s">
        <v>29</v>
      </c>
      <c r="Q383" t="s">
        <v>76</v>
      </c>
      <c r="R383" t="s">
        <v>47</v>
      </c>
      <c r="S383" t="s">
        <v>40</v>
      </c>
      <c r="T383" t="s">
        <v>34</v>
      </c>
    </row>
    <row r="384" spans="1:20" x14ac:dyDescent="0.3">
      <c r="A384" t="s">
        <v>648</v>
      </c>
      <c r="B384">
        <v>132</v>
      </c>
      <c r="C384" t="s">
        <v>845</v>
      </c>
      <c r="D384">
        <v>120147445</v>
      </c>
      <c r="E384" t="s">
        <v>194</v>
      </c>
      <c r="F384" t="s">
        <v>1122</v>
      </c>
      <c r="G384" t="s">
        <v>27</v>
      </c>
      <c r="H384" t="s">
        <v>28</v>
      </c>
      <c r="I384">
        <v>90000000</v>
      </c>
      <c r="J384">
        <v>1997</v>
      </c>
      <c r="K384">
        <v>933</v>
      </c>
      <c r="L384">
        <v>7</v>
      </c>
      <c r="M384">
        <v>2.35</v>
      </c>
      <c r="N384">
        <v>0</v>
      </c>
      <c r="P384" t="s">
        <v>29</v>
      </c>
      <c r="Q384" t="s">
        <v>68</v>
      </c>
      <c r="R384" t="s">
        <v>31</v>
      </c>
      <c r="S384" t="s">
        <v>47</v>
      </c>
      <c r="T384" t="s">
        <v>40</v>
      </c>
    </row>
    <row r="385" spans="1:20" x14ac:dyDescent="0.3">
      <c r="A385" t="s">
        <v>636</v>
      </c>
      <c r="B385">
        <v>104</v>
      </c>
      <c r="C385" t="s">
        <v>1123</v>
      </c>
      <c r="D385">
        <v>241688385</v>
      </c>
      <c r="E385" t="s">
        <v>597</v>
      </c>
      <c r="F385" t="s">
        <v>1124</v>
      </c>
      <c r="G385" t="s">
        <v>27</v>
      </c>
      <c r="H385" t="s">
        <v>28</v>
      </c>
      <c r="I385">
        <v>87000000</v>
      </c>
      <c r="J385">
        <v>1997</v>
      </c>
      <c r="K385">
        <v>560</v>
      </c>
      <c r="L385">
        <v>5.6</v>
      </c>
      <c r="M385">
        <v>2.35</v>
      </c>
      <c r="N385">
        <v>0</v>
      </c>
      <c r="P385" t="s">
        <v>30</v>
      </c>
      <c r="Q385" t="s">
        <v>30</v>
      </c>
      <c r="R385" t="s">
        <v>89</v>
      </c>
      <c r="S385" t="s">
        <v>39</v>
      </c>
      <c r="T385" t="s">
        <v>34</v>
      </c>
    </row>
    <row r="386" spans="1:20" x14ac:dyDescent="0.3">
      <c r="A386" t="s">
        <v>1125</v>
      </c>
      <c r="B386">
        <v>111</v>
      </c>
      <c r="C386" t="s">
        <v>1126</v>
      </c>
      <c r="D386">
        <v>144512310</v>
      </c>
      <c r="E386" t="s">
        <v>652</v>
      </c>
      <c r="F386" t="s">
        <v>1127</v>
      </c>
      <c r="G386" t="s">
        <v>27</v>
      </c>
      <c r="H386" t="s">
        <v>28</v>
      </c>
      <c r="I386">
        <v>92000000</v>
      </c>
      <c r="J386">
        <v>2002</v>
      </c>
      <c r="K386">
        <v>1000</v>
      </c>
      <c r="L386">
        <v>7</v>
      </c>
      <c r="M386">
        <v>2.35</v>
      </c>
      <c r="N386">
        <v>19000</v>
      </c>
      <c r="P386" t="s">
        <v>30</v>
      </c>
      <c r="Q386" t="s">
        <v>31</v>
      </c>
      <c r="R386" t="s">
        <v>39</v>
      </c>
      <c r="S386" t="s">
        <v>34</v>
      </c>
      <c r="T386" t="s">
        <v>32</v>
      </c>
    </row>
    <row r="387" spans="1:20" x14ac:dyDescent="0.3">
      <c r="A387" t="s">
        <v>1128</v>
      </c>
      <c r="B387">
        <v>138</v>
      </c>
      <c r="C387" t="s">
        <v>1129</v>
      </c>
      <c r="D387">
        <v>233630478</v>
      </c>
      <c r="E387" t="s">
        <v>1130</v>
      </c>
      <c r="F387" t="s">
        <v>1131</v>
      </c>
      <c r="G387" t="s">
        <v>27</v>
      </c>
      <c r="H387" t="s">
        <v>28</v>
      </c>
      <c r="I387">
        <v>38000000</v>
      </c>
      <c r="J387">
        <v>2015</v>
      </c>
      <c r="K387">
        <v>643</v>
      </c>
      <c r="L387">
        <v>6.8</v>
      </c>
      <c r="M387">
        <v>2.35</v>
      </c>
      <c r="N387">
        <v>0</v>
      </c>
      <c r="P387" t="s">
        <v>63</v>
      </c>
      <c r="Q387" t="s">
        <v>53</v>
      </c>
      <c r="R387" t="s">
        <v>32</v>
      </c>
      <c r="S387" t="s">
        <v>63</v>
      </c>
      <c r="T387" t="s">
        <v>48</v>
      </c>
    </row>
    <row r="388" spans="1:20" x14ac:dyDescent="0.3">
      <c r="A388" t="s">
        <v>1132</v>
      </c>
      <c r="B388">
        <v>100</v>
      </c>
      <c r="C388" t="s">
        <v>196</v>
      </c>
      <c r="D388">
        <v>197992827</v>
      </c>
      <c r="E388" t="s">
        <v>704</v>
      </c>
      <c r="F388" t="s">
        <v>1133</v>
      </c>
      <c r="G388" t="s">
        <v>27</v>
      </c>
      <c r="H388" t="s">
        <v>46</v>
      </c>
      <c r="I388">
        <v>90000000</v>
      </c>
      <c r="J388">
        <v>1982</v>
      </c>
      <c r="K388">
        <v>11000</v>
      </c>
      <c r="L388">
        <v>5.4</v>
      </c>
      <c r="M388">
        <v>2.35</v>
      </c>
      <c r="N388">
        <v>2000</v>
      </c>
      <c r="P388" t="s">
        <v>29</v>
      </c>
      <c r="Q388" t="s">
        <v>39</v>
      </c>
      <c r="R388" t="s">
        <v>31</v>
      </c>
      <c r="S388" t="s">
        <v>32</v>
      </c>
      <c r="T388" t="s">
        <v>47</v>
      </c>
    </row>
    <row r="389" spans="1:20" x14ac:dyDescent="0.3">
      <c r="A389" t="s">
        <v>754</v>
      </c>
      <c r="B389">
        <v>129</v>
      </c>
      <c r="C389" t="s">
        <v>1134</v>
      </c>
      <c r="D389">
        <v>176049130</v>
      </c>
      <c r="E389" t="s">
        <v>250</v>
      </c>
      <c r="F389" t="s">
        <v>1135</v>
      </c>
      <c r="G389" t="s">
        <v>27</v>
      </c>
      <c r="H389" t="s">
        <v>28</v>
      </c>
      <c r="I389">
        <v>100000000</v>
      </c>
      <c r="J389">
        <v>2005</v>
      </c>
      <c r="K389">
        <v>602</v>
      </c>
      <c r="L389">
        <v>6.1</v>
      </c>
      <c r="M389">
        <v>2.35</v>
      </c>
      <c r="N389">
        <v>979</v>
      </c>
      <c r="P389" t="s">
        <v>29</v>
      </c>
      <c r="Q389" t="s">
        <v>68</v>
      </c>
      <c r="R389" t="s">
        <v>68</v>
      </c>
      <c r="S389" t="s">
        <v>40</v>
      </c>
      <c r="T389" t="s">
        <v>31</v>
      </c>
    </row>
    <row r="390" spans="1:20" x14ac:dyDescent="0.3">
      <c r="A390" t="s">
        <v>1136</v>
      </c>
      <c r="B390">
        <v>144</v>
      </c>
      <c r="C390" t="s">
        <v>757</v>
      </c>
      <c r="D390">
        <v>172620724</v>
      </c>
      <c r="E390" t="s">
        <v>1091</v>
      </c>
      <c r="F390" t="s">
        <v>1137</v>
      </c>
      <c r="G390" t="s">
        <v>27</v>
      </c>
      <c r="H390" t="s">
        <v>28</v>
      </c>
      <c r="I390">
        <v>75000000</v>
      </c>
      <c r="J390">
        <v>2010</v>
      </c>
      <c r="K390">
        <v>360</v>
      </c>
      <c r="L390">
        <v>6.7</v>
      </c>
      <c r="M390">
        <v>2.35</v>
      </c>
      <c r="N390">
        <v>0</v>
      </c>
      <c r="P390" t="s">
        <v>53</v>
      </c>
      <c r="Q390" t="s">
        <v>30</v>
      </c>
      <c r="R390" t="s">
        <v>32</v>
      </c>
      <c r="S390" t="s">
        <v>57</v>
      </c>
      <c r="T390" t="s">
        <v>34</v>
      </c>
    </row>
    <row r="391" spans="1:20" x14ac:dyDescent="0.3">
      <c r="A391" t="s">
        <v>438</v>
      </c>
      <c r="B391">
        <v>110</v>
      </c>
      <c r="C391" t="s">
        <v>1138</v>
      </c>
      <c r="D391">
        <v>183405771</v>
      </c>
      <c r="E391" t="s">
        <v>61</v>
      </c>
      <c r="F391" t="s">
        <v>758</v>
      </c>
      <c r="G391" t="s">
        <v>27</v>
      </c>
      <c r="H391" t="s">
        <v>28</v>
      </c>
      <c r="I391">
        <v>85000000</v>
      </c>
      <c r="J391">
        <v>2003</v>
      </c>
      <c r="K391">
        <v>691</v>
      </c>
      <c r="L391">
        <v>4.3</v>
      </c>
      <c r="M391">
        <v>2.35</v>
      </c>
      <c r="N391">
        <v>41000</v>
      </c>
      <c r="P391" t="s">
        <v>29</v>
      </c>
      <c r="Q391" t="s">
        <v>76</v>
      </c>
      <c r="R391" t="s">
        <v>40</v>
      </c>
      <c r="S391" t="s">
        <v>40</v>
      </c>
      <c r="T391" t="s">
        <v>40</v>
      </c>
    </row>
    <row r="392" spans="1:20" x14ac:dyDescent="0.3">
      <c r="A392" t="s">
        <v>1139</v>
      </c>
      <c r="B392">
        <v>140</v>
      </c>
      <c r="C392" t="s">
        <v>1140</v>
      </c>
      <c r="D392">
        <v>20315324</v>
      </c>
      <c r="E392" t="s">
        <v>117</v>
      </c>
      <c r="F392" t="s">
        <v>1141</v>
      </c>
      <c r="G392" t="s">
        <v>27</v>
      </c>
      <c r="H392" t="s">
        <v>46</v>
      </c>
      <c r="I392">
        <v>85000000</v>
      </c>
      <c r="J392">
        <v>1996</v>
      </c>
      <c r="K392">
        <v>655</v>
      </c>
      <c r="L392">
        <v>6.9</v>
      </c>
      <c r="M392">
        <v>2.35</v>
      </c>
      <c r="N392">
        <v>0</v>
      </c>
      <c r="P392" t="s">
        <v>30</v>
      </c>
      <c r="Q392" t="s">
        <v>53</v>
      </c>
      <c r="R392" t="s">
        <v>40</v>
      </c>
      <c r="S392" t="s">
        <v>40</v>
      </c>
      <c r="T392" t="s">
        <v>40</v>
      </c>
    </row>
    <row r="393" spans="1:20" x14ac:dyDescent="0.3">
      <c r="A393" t="s">
        <v>1142</v>
      </c>
      <c r="B393">
        <v>113</v>
      </c>
      <c r="C393" t="s">
        <v>828</v>
      </c>
      <c r="D393">
        <v>148313048</v>
      </c>
      <c r="E393" t="s">
        <v>820</v>
      </c>
      <c r="F393" t="s">
        <v>1143</v>
      </c>
      <c r="G393" t="s">
        <v>27</v>
      </c>
      <c r="H393" t="s">
        <v>28</v>
      </c>
      <c r="I393">
        <v>75000000</v>
      </c>
      <c r="J393">
        <v>2001</v>
      </c>
      <c r="K393">
        <v>886</v>
      </c>
      <c r="L393">
        <v>8</v>
      </c>
      <c r="M393">
        <v>1.85</v>
      </c>
      <c r="N393">
        <v>0</v>
      </c>
      <c r="P393" t="s">
        <v>81</v>
      </c>
      <c r="Q393" t="s">
        <v>63</v>
      </c>
      <c r="R393" t="s">
        <v>32</v>
      </c>
      <c r="S393" t="s">
        <v>39</v>
      </c>
      <c r="T393" t="s">
        <v>40</v>
      </c>
    </row>
    <row r="394" spans="1:20" x14ac:dyDescent="0.3">
      <c r="A394" t="s">
        <v>800</v>
      </c>
      <c r="B394">
        <v>106</v>
      </c>
      <c r="C394" t="s">
        <v>1144</v>
      </c>
      <c r="D394">
        <v>127706877</v>
      </c>
      <c r="E394" t="s">
        <v>1145</v>
      </c>
      <c r="F394" t="s">
        <v>1146</v>
      </c>
      <c r="G394" t="s">
        <v>27</v>
      </c>
      <c r="H394" t="s">
        <v>28</v>
      </c>
      <c r="I394">
        <v>85000000</v>
      </c>
      <c r="J394">
        <v>2000</v>
      </c>
      <c r="K394">
        <v>947</v>
      </c>
      <c r="L394">
        <v>4.4000000000000004</v>
      </c>
      <c r="M394">
        <v>2.35</v>
      </c>
      <c r="N394">
        <v>788</v>
      </c>
      <c r="P394" t="s">
        <v>29</v>
      </c>
      <c r="Q394" t="s">
        <v>47</v>
      </c>
      <c r="R394" t="s">
        <v>63</v>
      </c>
      <c r="S394" t="s">
        <v>40</v>
      </c>
      <c r="T394" t="s">
        <v>40</v>
      </c>
    </row>
    <row r="395" spans="1:20" x14ac:dyDescent="0.3">
      <c r="A395" t="s">
        <v>269</v>
      </c>
      <c r="B395">
        <v>143</v>
      </c>
      <c r="C395" t="s">
        <v>1147</v>
      </c>
      <c r="D395">
        <v>126149655</v>
      </c>
      <c r="E395" t="s">
        <v>1148</v>
      </c>
      <c r="F395" t="s">
        <v>1149</v>
      </c>
      <c r="G395" t="s">
        <v>27</v>
      </c>
      <c r="H395" t="s">
        <v>28</v>
      </c>
      <c r="I395">
        <v>85000000</v>
      </c>
      <c r="J395">
        <v>2006</v>
      </c>
      <c r="K395">
        <v>946</v>
      </c>
      <c r="L395">
        <v>7.3</v>
      </c>
      <c r="M395">
        <v>2.35</v>
      </c>
      <c r="N395">
        <v>0</v>
      </c>
      <c r="P395" t="s">
        <v>53</v>
      </c>
      <c r="Q395" t="s">
        <v>30</v>
      </c>
      <c r="R395" t="s">
        <v>63</v>
      </c>
      <c r="S395" t="s">
        <v>40</v>
      </c>
      <c r="T395" t="s">
        <v>53</v>
      </c>
    </row>
    <row r="396" spans="1:20" x14ac:dyDescent="0.3">
      <c r="A396" t="s">
        <v>238</v>
      </c>
      <c r="B396">
        <v>108</v>
      </c>
      <c r="C396" t="s">
        <v>346</v>
      </c>
      <c r="D396">
        <v>66941559</v>
      </c>
      <c r="E396" t="s">
        <v>376</v>
      </c>
      <c r="F396" t="s">
        <v>1150</v>
      </c>
      <c r="G396" t="s">
        <v>27</v>
      </c>
      <c r="H396" t="s">
        <v>28</v>
      </c>
      <c r="I396">
        <v>85000000</v>
      </c>
      <c r="J396">
        <v>2004</v>
      </c>
      <c r="K396">
        <v>14000</v>
      </c>
      <c r="L396">
        <v>6.3</v>
      </c>
      <c r="M396">
        <v>2.35</v>
      </c>
      <c r="N396">
        <v>0</v>
      </c>
      <c r="P396" t="s">
        <v>29</v>
      </c>
      <c r="Q396" t="s">
        <v>40</v>
      </c>
      <c r="R396" t="s">
        <v>31</v>
      </c>
      <c r="S396" t="s">
        <v>40</v>
      </c>
      <c r="T396" t="s">
        <v>32</v>
      </c>
    </row>
    <row r="397" spans="1:20" x14ac:dyDescent="0.3">
      <c r="A397" t="s">
        <v>436</v>
      </c>
      <c r="B397">
        <v>108</v>
      </c>
      <c r="C397" t="s">
        <v>1151</v>
      </c>
      <c r="D397">
        <v>78009155</v>
      </c>
      <c r="E397" t="s">
        <v>194</v>
      </c>
      <c r="F397" t="s">
        <v>360</v>
      </c>
      <c r="G397" t="s">
        <v>27</v>
      </c>
      <c r="H397" t="s">
        <v>28</v>
      </c>
      <c r="I397">
        <v>85000000</v>
      </c>
      <c r="J397">
        <v>1997</v>
      </c>
      <c r="K397">
        <v>410</v>
      </c>
      <c r="L397">
        <v>6.7</v>
      </c>
      <c r="M397">
        <v>2.35</v>
      </c>
      <c r="N397">
        <v>14000</v>
      </c>
      <c r="P397" t="s">
        <v>29</v>
      </c>
      <c r="Q397" t="s">
        <v>30</v>
      </c>
      <c r="R397" t="s">
        <v>34</v>
      </c>
      <c r="S397" t="s">
        <v>47</v>
      </c>
      <c r="T397" t="s">
        <v>33</v>
      </c>
    </row>
    <row r="398" spans="1:20" x14ac:dyDescent="0.3">
      <c r="A398" t="s">
        <v>585</v>
      </c>
      <c r="B398">
        <v>124</v>
      </c>
      <c r="C398" t="s">
        <v>1152</v>
      </c>
      <c r="D398">
        <v>63224849</v>
      </c>
      <c r="E398" t="s">
        <v>1153</v>
      </c>
      <c r="F398" t="s">
        <v>1154</v>
      </c>
      <c r="G398" t="s">
        <v>27</v>
      </c>
      <c r="H398" t="s">
        <v>28</v>
      </c>
      <c r="I398">
        <v>75000000</v>
      </c>
      <c r="J398">
        <v>2001</v>
      </c>
      <c r="K398">
        <v>20000</v>
      </c>
      <c r="L398">
        <v>7.7</v>
      </c>
      <c r="M398">
        <v>2.35</v>
      </c>
      <c r="N398">
        <v>23000</v>
      </c>
      <c r="P398" t="s">
        <v>30</v>
      </c>
      <c r="Q398" t="s">
        <v>63</v>
      </c>
      <c r="R398" t="s">
        <v>76</v>
      </c>
      <c r="S398" t="s">
        <v>40</v>
      </c>
      <c r="T398" t="s">
        <v>34</v>
      </c>
    </row>
    <row r="399" spans="1:20" x14ac:dyDescent="0.3">
      <c r="A399" t="s">
        <v>374</v>
      </c>
      <c r="B399">
        <v>116</v>
      </c>
      <c r="C399" t="s">
        <v>1155</v>
      </c>
      <c r="D399">
        <v>111544445</v>
      </c>
      <c r="E399" t="s">
        <v>1156</v>
      </c>
      <c r="F399" t="s">
        <v>1157</v>
      </c>
      <c r="G399" t="s">
        <v>27</v>
      </c>
      <c r="H399" t="s">
        <v>28</v>
      </c>
      <c r="I399">
        <v>85000000</v>
      </c>
      <c r="J399">
        <v>2011</v>
      </c>
      <c r="K399">
        <v>805</v>
      </c>
      <c r="L399">
        <v>6.5</v>
      </c>
      <c r="M399">
        <v>1.85</v>
      </c>
      <c r="N399">
        <v>0</v>
      </c>
      <c r="P399" t="s">
        <v>58</v>
      </c>
      <c r="Q399" t="s">
        <v>63</v>
      </c>
      <c r="R399" t="s">
        <v>57</v>
      </c>
      <c r="S399" t="s">
        <v>105</v>
      </c>
      <c r="T399" t="s">
        <v>40</v>
      </c>
    </row>
    <row r="400" spans="1:20" x14ac:dyDescent="0.3">
      <c r="A400" t="s">
        <v>765</v>
      </c>
      <c r="B400">
        <v>110</v>
      </c>
      <c r="C400" t="s">
        <v>470</v>
      </c>
      <c r="D400">
        <v>112703470</v>
      </c>
      <c r="E400" t="s">
        <v>589</v>
      </c>
      <c r="F400" t="s">
        <v>1158</v>
      </c>
      <c r="G400" t="s">
        <v>27</v>
      </c>
      <c r="H400" t="s">
        <v>28</v>
      </c>
      <c r="I400">
        <v>90000000</v>
      </c>
      <c r="J400">
        <v>2012</v>
      </c>
      <c r="K400">
        <v>10000</v>
      </c>
      <c r="L400">
        <v>7.8</v>
      </c>
      <c r="M400">
        <v>2.35</v>
      </c>
      <c r="N400">
        <v>0</v>
      </c>
      <c r="P400" t="s">
        <v>29</v>
      </c>
      <c r="Q400" t="s">
        <v>53</v>
      </c>
      <c r="R400" t="s">
        <v>63</v>
      </c>
      <c r="S400" t="s">
        <v>31</v>
      </c>
      <c r="T400" t="s">
        <v>40</v>
      </c>
    </row>
    <row r="401" spans="1:20" x14ac:dyDescent="0.3">
      <c r="A401" t="s">
        <v>1159</v>
      </c>
      <c r="B401">
        <v>91</v>
      </c>
      <c r="C401" t="s">
        <v>695</v>
      </c>
      <c r="D401">
        <v>117144465</v>
      </c>
      <c r="E401" t="s">
        <v>376</v>
      </c>
      <c r="F401" t="s">
        <v>1160</v>
      </c>
      <c r="G401" t="s">
        <v>27</v>
      </c>
      <c r="H401" t="s">
        <v>397</v>
      </c>
      <c r="I401">
        <v>85000000</v>
      </c>
      <c r="J401">
        <v>2007</v>
      </c>
      <c r="K401">
        <v>1000</v>
      </c>
      <c r="L401">
        <v>6.4</v>
      </c>
      <c r="M401">
        <v>1.78</v>
      </c>
      <c r="N401">
        <v>0</v>
      </c>
      <c r="P401" t="s">
        <v>29</v>
      </c>
      <c r="Q401" t="s">
        <v>76</v>
      </c>
      <c r="R401" t="s">
        <v>63</v>
      </c>
      <c r="S401" t="s">
        <v>40</v>
      </c>
      <c r="T401" t="s">
        <v>40</v>
      </c>
    </row>
    <row r="402" spans="1:20" x14ac:dyDescent="0.3">
      <c r="A402" t="s">
        <v>1161</v>
      </c>
      <c r="B402">
        <v>107</v>
      </c>
      <c r="C402" t="s">
        <v>1162</v>
      </c>
      <c r="D402">
        <v>84303558</v>
      </c>
      <c r="E402" t="s">
        <v>769</v>
      </c>
      <c r="F402" t="s">
        <v>1163</v>
      </c>
      <c r="G402" t="s">
        <v>27</v>
      </c>
      <c r="H402" t="s">
        <v>28</v>
      </c>
      <c r="I402">
        <v>85000000</v>
      </c>
      <c r="J402">
        <v>2012</v>
      </c>
      <c r="K402">
        <v>8000</v>
      </c>
      <c r="L402">
        <v>7.8</v>
      </c>
      <c r="M402">
        <v>2.35</v>
      </c>
      <c r="N402">
        <v>0</v>
      </c>
      <c r="P402" t="s">
        <v>76</v>
      </c>
      <c r="Q402" t="s">
        <v>63</v>
      </c>
      <c r="R402" t="s">
        <v>34</v>
      </c>
      <c r="S402" t="s">
        <v>32</v>
      </c>
      <c r="T402" t="s">
        <v>32</v>
      </c>
    </row>
    <row r="403" spans="1:20" x14ac:dyDescent="0.3">
      <c r="A403" t="s">
        <v>1164</v>
      </c>
      <c r="B403">
        <v>44</v>
      </c>
      <c r="C403" t="s">
        <v>1093</v>
      </c>
      <c r="D403">
        <v>150832203</v>
      </c>
      <c r="E403" t="s">
        <v>66</v>
      </c>
      <c r="F403" t="s">
        <v>1165</v>
      </c>
      <c r="G403" t="s">
        <v>27</v>
      </c>
      <c r="H403" t="s">
        <v>28</v>
      </c>
      <c r="I403">
        <v>85000000</v>
      </c>
      <c r="J403">
        <v>2000</v>
      </c>
      <c r="K403">
        <v>11000</v>
      </c>
      <c r="L403">
        <v>5.8</v>
      </c>
      <c r="M403">
        <v>1.85</v>
      </c>
      <c r="N403">
        <v>19000</v>
      </c>
      <c r="P403" t="s">
        <v>29</v>
      </c>
      <c r="Q403" t="s">
        <v>63</v>
      </c>
      <c r="R403" t="s">
        <v>34</v>
      </c>
      <c r="S403" t="s">
        <v>53</v>
      </c>
      <c r="T403" t="s">
        <v>88</v>
      </c>
    </row>
    <row r="404" spans="1:20" x14ac:dyDescent="0.3">
      <c r="A404" t="s">
        <v>1166</v>
      </c>
      <c r="B404">
        <v>115</v>
      </c>
      <c r="C404" t="s">
        <v>1167</v>
      </c>
      <c r="D404">
        <v>51396781</v>
      </c>
      <c r="E404" t="s">
        <v>412</v>
      </c>
      <c r="F404" t="s">
        <v>1168</v>
      </c>
      <c r="G404" t="s">
        <v>27</v>
      </c>
      <c r="H404" t="s">
        <v>28</v>
      </c>
      <c r="I404">
        <v>85000000</v>
      </c>
      <c r="J404">
        <v>2011</v>
      </c>
      <c r="K404">
        <v>142</v>
      </c>
      <c r="L404">
        <v>7.1</v>
      </c>
      <c r="M404">
        <v>2.35</v>
      </c>
      <c r="N404">
        <v>28000</v>
      </c>
      <c r="P404" t="s">
        <v>58</v>
      </c>
      <c r="Q404" t="s">
        <v>34</v>
      </c>
      <c r="R404" t="s">
        <v>63</v>
      </c>
      <c r="S404" t="s">
        <v>34</v>
      </c>
      <c r="T404" t="s">
        <v>88</v>
      </c>
    </row>
    <row r="405" spans="1:20" x14ac:dyDescent="0.3">
      <c r="A405" t="s">
        <v>1164</v>
      </c>
      <c r="B405">
        <v>100</v>
      </c>
      <c r="C405" t="s">
        <v>1169</v>
      </c>
      <c r="D405">
        <v>47592825</v>
      </c>
      <c r="E405" t="s">
        <v>1170</v>
      </c>
      <c r="F405" t="s">
        <v>1171</v>
      </c>
      <c r="G405" t="s">
        <v>27</v>
      </c>
      <c r="H405" t="s">
        <v>28</v>
      </c>
      <c r="I405">
        <v>68000000</v>
      </c>
      <c r="J405">
        <v>2006</v>
      </c>
      <c r="K405">
        <v>183</v>
      </c>
      <c r="L405">
        <v>7.1</v>
      </c>
      <c r="M405">
        <v>1.85</v>
      </c>
      <c r="N405">
        <v>0</v>
      </c>
      <c r="P405" t="s">
        <v>58</v>
      </c>
      <c r="Q405" t="s">
        <v>76</v>
      </c>
      <c r="R405" t="s">
        <v>32</v>
      </c>
      <c r="S405" t="s">
        <v>40</v>
      </c>
      <c r="T405" t="s">
        <v>32</v>
      </c>
    </row>
    <row r="406" spans="1:20" x14ac:dyDescent="0.3">
      <c r="A406" t="s">
        <v>161</v>
      </c>
      <c r="B406">
        <v>104</v>
      </c>
      <c r="C406" t="s">
        <v>424</v>
      </c>
      <c r="D406">
        <v>50016394</v>
      </c>
      <c r="E406" t="s">
        <v>1172</v>
      </c>
      <c r="F406" t="s">
        <v>1173</v>
      </c>
      <c r="G406" t="s">
        <v>27</v>
      </c>
      <c r="H406" t="s">
        <v>28</v>
      </c>
      <c r="I406">
        <v>85000000</v>
      </c>
      <c r="J406">
        <v>1998</v>
      </c>
      <c r="K406">
        <v>16000</v>
      </c>
      <c r="L406">
        <v>8.6</v>
      </c>
      <c r="M406">
        <v>2.35</v>
      </c>
      <c r="N406">
        <v>59000</v>
      </c>
      <c r="P406" t="s">
        <v>76</v>
      </c>
      <c r="Q406" t="s">
        <v>53</v>
      </c>
      <c r="R406" t="s">
        <v>31</v>
      </c>
      <c r="S406" t="s">
        <v>68</v>
      </c>
      <c r="T406" t="s">
        <v>34</v>
      </c>
    </row>
    <row r="407" spans="1:20" x14ac:dyDescent="0.3">
      <c r="A407" t="s">
        <v>1174</v>
      </c>
      <c r="B407">
        <v>138</v>
      </c>
      <c r="C407" t="s">
        <v>381</v>
      </c>
      <c r="D407">
        <v>57010853</v>
      </c>
      <c r="E407" t="s">
        <v>612</v>
      </c>
      <c r="F407" t="s">
        <v>1175</v>
      </c>
      <c r="G407" t="s">
        <v>27</v>
      </c>
      <c r="H407" t="s">
        <v>28</v>
      </c>
      <c r="I407">
        <v>70000000</v>
      </c>
      <c r="J407">
        <v>2009</v>
      </c>
      <c r="K407">
        <v>795</v>
      </c>
      <c r="L407">
        <v>6.8</v>
      </c>
      <c r="M407">
        <v>1.85</v>
      </c>
      <c r="N407">
        <v>19000</v>
      </c>
      <c r="P407" t="s">
        <v>29</v>
      </c>
      <c r="Q407" t="s">
        <v>40</v>
      </c>
      <c r="R407" t="s">
        <v>40</v>
      </c>
      <c r="S407" t="s">
        <v>34</v>
      </c>
      <c r="T407" t="s">
        <v>40</v>
      </c>
    </row>
    <row r="408" spans="1:20" x14ac:dyDescent="0.3">
      <c r="A408" t="s">
        <v>862</v>
      </c>
      <c r="B408">
        <v>140</v>
      </c>
      <c r="C408" t="s">
        <v>1176</v>
      </c>
      <c r="D408">
        <v>62494975</v>
      </c>
      <c r="E408" t="s">
        <v>1177</v>
      </c>
      <c r="F408" t="s">
        <v>1178</v>
      </c>
      <c r="G408" t="s">
        <v>27</v>
      </c>
      <c r="H408" t="s">
        <v>28</v>
      </c>
      <c r="I408">
        <v>85000000</v>
      </c>
      <c r="J408">
        <v>2007</v>
      </c>
      <c r="K408">
        <v>906</v>
      </c>
      <c r="L408">
        <v>4.8</v>
      </c>
      <c r="M408">
        <v>2.35</v>
      </c>
      <c r="N408">
        <v>372</v>
      </c>
      <c r="P408" t="s">
        <v>30</v>
      </c>
      <c r="Q408" t="s">
        <v>58</v>
      </c>
      <c r="R408" t="s">
        <v>76</v>
      </c>
      <c r="S408" t="s">
        <v>34</v>
      </c>
      <c r="T408" t="s">
        <v>40</v>
      </c>
    </row>
    <row r="409" spans="1:20" x14ac:dyDescent="0.3">
      <c r="A409" t="s">
        <v>1174</v>
      </c>
      <c r="B409">
        <v>120</v>
      </c>
      <c r="C409" t="s">
        <v>933</v>
      </c>
      <c r="D409">
        <v>46440491</v>
      </c>
      <c r="E409" t="s">
        <v>878</v>
      </c>
      <c r="F409" t="s">
        <v>1179</v>
      </c>
      <c r="G409" t="s">
        <v>27</v>
      </c>
      <c r="H409" t="s">
        <v>28</v>
      </c>
      <c r="I409">
        <v>85000000</v>
      </c>
      <c r="J409">
        <v>2006</v>
      </c>
      <c r="K409">
        <v>3000</v>
      </c>
      <c r="L409">
        <v>6.2</v>
      </c>
      <c r="M409">
        <v>1.85</v>
      </c>
      <c r="N409">
        <v>0</v>
      </c>
      <c r="P409" t="s">
        <v>29</v>
      </c>
      <c r="Q409" t="s">
        <v>47</v>
      </c>
      <c r="R409" t="s">
        <v>40</v>
      </c>
      <c r="S409" t="s">
        <v>34</v>
      </c>
      <c r="T409" t="s">
        <v>40</v>
      </c>
    </row>
    <row r="410" spans="1:20" x14ac:dyDescent="0.3">
      <c r="A410" t="s">
        <v>765</v>
      </c>
      <c r="B410">
        <v>122</v>
      </c>
      <c r="C410" t="s">
        <v>1180</v>
      </c>
      <c r="D410">
        <v>44606335</v>
      </c>
      <c r="E410" t="s">
        <v>843</v>
      </c>
      <c r="F410" t="s">
        <v>1181</v>
      </c>
      <c r="G410" t="s">
        <v>27</v>
      </c>
      <c r="H410" t="s">
        <v>28</v>
      </c>
      <c r="I410">
        <v>100000000</v>
      </c>
      <c r="J410">
        <v>2014</v>
      </c>
      <c r="K410">
        <v>660</v>
      </c>
      <c r="L410">
        <v>6.9</v>
      </c>
      <c r="M410">
        <v>2.35</v>
      </c>
      <c r="N410">
        <v>19000</v>
      </c>
      <c r="P410" t="s">
        <v>63</v>
      </c>
      <c r="Q410" t="s">
        <v>68</v>
      </c>
      <c r="R410" t="s">
        <v>40</v>
      </c>
      <c r="S410" t="s">
        <v>40</v>
      </c>
      <c r="T410" t="s">
        <v>48</v>
      </c>
    </row>
    <row r="411" spans="1:20" x14ac:dyDescent="0.3">
      <c r="A411" t="s">
        <v>1182</v>
      </c>
      <c r="B411">
        <v>83</v>
      </c>
      <c r="C411" t="s">
        <v>1183</v>
      </c>
      <c r="D411">
        <v>40048332</v>
      </c>
      <c r="E411" t="s">
        <v>573</v>
      </c>
      <c r="F411" t="s">
        <v>1184</v>
      </c>
      <c r="G411" t="s">
        <v>27</v>
      </c>
      <c r="H411" t="s">
        <v>28</v>
      </c>
      <c r="I411">
        <v>90000000</v>
      </c>
      <c r="J411">
        <v>2001</v>
      </c>
      <c r="K411">
        <v>2000</v>
      </c>
      <c r="L411">
        <v>7.3</v>
      </c>
      <c r="M411">
        <v>2.35</v>
      </c>
      <c r="N411">
        <v>0</v>
      </c>
      <c r="P411" t="s">
        <v>29</v>
      </c>
      <c r="Q411" t="s">
        <v>30</v>
      </c>
      <c r="R411" t="s">
        <v>68</v>
      </c>
      <c r="S411" t="s">
        <v>34</v>
      </c>
      <c r="T411" t="s">
        <v>33</v>
      </c>
    </row>
    <row r="412" spans="1:20" x14ac:dyDescent="0.3">
      <c r="A412" t="s">
        <v>1185</v>
      </c>
      <c r="B412">
        <v>139</v>
      </c>
      <c r="C412" t="s">
        <v>1063</v>
      </c>
      <c r="D412">
        <v>64933670</v>
      </c>
      <c r="E412" t="s">
        <v>718</v>
      </c>
      <c r="F412" t="s">
        <v>1186</v>
      </c>
      <c r="G412" t="s">
        <v>27</v>
      </c>
      <c r="H412" t="s">
        <v>28</v>
      </c>
      <c r="I412">
        <v>85000000</v>
      </c>
      <c r="J412">
        <v>2003</v>
      </c>
      <c r="K412">
        <v>13000</v>
      </c>
      <c r="L412">
        <v>6.6</v>
      </c>
      <c r="M412">
        <v>2.35</v>
      </c>
      <c r="N412">
        <v>0</v>
      </c>
      <c r="P412" t="s">
        <v>63</v>
      </c>
      <c r="Q412" t="s">
        <v>30</v>
      </c>
      <c r="R412" t="s">
        <v>53</v>
      </c>
      <c r="S412" t="s">
        <v>40</v>
      </c>
      <c r="T412" t="s">
        <v>48</v>
      </c>
    </row>
    <row r="413" spans="1:20" x14ac:dyDescent="0.3">
      <c r="A413" t="s">
        <v>1187</v>
      </c>
      <c r="B413">
        <v>131</v>
      </c>
      <c r="C413" t="s">
        <v>1188</v>
      </c>
      <c r="D413">
        <v>31494270</v>
      </c>
      <c r="E413" t="s">
        <v>769</v>
      </c>
      <c r="F413" t="s">
        <v>1189</v>
      </c>
      <c r="G413" t="s">
        <v>27</v>
      </c>
      <c r="H413" t="s">
        <v>28</v>
      </c>
      <c r="I413">
        <v>85000000</v>
      </c>
      <c r="J413">
        <v>1993</v>
      </c>
      <c r="K413">
        <v>650</v>
      </c>
      <c r="L413">
        <v>6.9</v>
      </c>
      <c r="M413">
        <v>2.35</v>
      </c>
      <c r="N413">
        <v>0</v>
      </c>
      <c r="P413" t="s">
        <v>76</v>
      </c>
      <c r="Q413" t="s">
        <v>34</v>
      </c>
      <c r="R413" t="s">
        <v>32</v>
      </c>
      <c r="S413" t="s">
        <v>48</v>
      </c>
      <c r="T413" t="s">
        <v>47</v>
      </c>
    </row>
    <row r="414" spans="1:20" x14ac:dyDescent="0.3">
      <c r="A414" t="s">
        <v>143</v>
      </c>
      <c r="B414">
        <v>104</v>
      </c>
      <c r="C414" t="s">
        <v>773</v>
      </c>
      <c r="D414">
        <v>31111260</v>
      </c>
      <c r="E414" t="s">
        <v>254</v>
      </c>
      <c r="F414" t="s">
        <v>1190</v>
      </c>
      <c r="G414" t="s">
        <v>27</v>
      </c>
      <c r="H414" t="s">
        <v>28</v>
      </c>
      <c r="I414">
        <v>60000000</v>
      </c>
      <c r="J414">
        <v>2005</v>
      </c>
      <c r="K414">
        <v>5000</v>
      </c>
      <c r="L414">
        <v>6.2</v>
      </c>
      <c r="M414">
        <v>2.35</v>
      </c>
      <c r="N414">
        <v>863</v>
      </c>
      <c r="P414" t="s">
        <v>30</v>
      </c>
      <c r="Q414" t="s">
        <v>76</v>
      </c>
      <c r="R414" t="s">
        <v>47</v>
      </c>
      <c r="S414" t="s">
        <v>34</v>
      </c>
      <c r="T414" t="s">
        <v>88</v>
      </c>
    </row>
    <row r="415" spans="1:20" x14ac:dyDescent="0.3">
      <c r="A415" t="s">
        <v>663</v>
      </c>
      <c r="B415">
        <v>130</v>
      </c>
      <c r="C415" t="s">
        <v>1191</v>
      </c>
      <c r="D415">
        <v>123307945</v>
      </c>
      <c r="E415" t="s">
        <v>698</v>
      </c>
      <c r="F415" t="s">
        <v>1192</v>
      </c>
      <c r="G415" t="s">
        <v>27</v>
      </c>
      <c r="H415" t="s">
        <v>28</v>
      </c>
      <c r="I415">
        <v>60000000</v>
      </c>
      <c r="J415">
        <v>2006</v>
      </c>
      <c r="K415">
        <v>35</v>
      </c>
      <c r="L415">
        <v>6.7</v>
      </c>
      <c r="M415">
        <v>2.35</v>
      </c>
      <c r="N415">
        <v>49000</v>
      </c>
      <c r="P415" t="s">
        <v>30</v>
      </c>
      <c r="Q415" t="s">
        <v>58</v>
      </c>
      <c r="R415" t="s">
        <v>63</v>
      </c>
      <c r="S415" t="s">
        <v>68</v>
      </c>
      <c r="T415" t="s">
        <v>40</v>
      </c>
    </row>
    <row r="416" spans="1:20" x14ac:dyDescent="0.3">
      <c r="A416" t="s">
        <v>107</v>
      </c>
      <c r="B416">
        <v>145</v>
      </c>
      <c r="C416" t="s">
        <v>503</v>
      </c>
      <c r="D416">
        <v>153288182</v>
      </c>
      <c r="E416" t="s">
        <v>988</v>
      </c>
      <c r="F416" t="s">
        <v>1193</v>
      </c>
      <c r="G416" t="s">
        <v>27</v>
      </c>
      <c r="H416" t="s">
        <v>28</v>
      </c>
      <c r="I416">
        <v>65000000</v>
      </c>
      <c r="J416">
        <v>2011</v>
      </c>
      <c r="K416">
        <v>3000</v>
      </c>
      <c r="L416">
        <v>7.6</v>
      </c>
      <c r="M416">
        <v>1.85</v>
      </c>
      <c r="N416">
        <v>0</v>
      </c>
      <c r="P416" t="s">
        <v>53</v>
      </c>
      <c r="Q416" t="s">
        <v>31</v>
      </c>
      <c r="R416" t="s">
        <v>76</v>
      </c>
      <c r="S416" t="s">
        <v>31</v>
      </c>
      <c r="T416" t="s">
        <v>39</v>
      </c>
    </row>
    <row r="417" spans="1:20" x14ac:dyDescent="0.3">
      <c r="A417" t="s">
        <v>226</v>
      </c>
      <c r="B417">
        <v>104</v>
      </c>
      <c r="C417" t="s">
        <v>1194</v>
      </c>
      <c r="D417">
        <v>13401683</v>
      </c>
      <c r="E417" t="s">
        <v>550</v>
      </c>
      <c r="F417" t="s">
        <v>1195</v>
      </c>
      <c r="G417" t="s">
        <v>27</v>
      </c>
      <c r="H417" t="s">
        <v>28</v>
      </c>
      <c r="I417">
        <v>84000000</v>
      </c>
      <c r="J417">
        <v>1998</v>
      </c>
      <c r="K417">
        <v>442</v>
      </c>
      <c r="L417">
        <v>6.7</v>
      </c>
      <c r="M417">
        <v>1.85</v>
      </c>
      <c r="N417">
        <v>0</v>
      </c>
      <c r="P417" t="s">
        <v>29</v>
      </c>
      <c r="Q417" t="s">
        <v>53</v>
      </c>
      <c r="R417" t="s">
        <v>40</v>
      </c>
      <c r="S417" t="s">
        <v>32</v>
      </c>
      <c r="T417" t="s">
        <v>40</v>
      </c>
    </row>
    <row r="418" spans="1:20" x14ac:dyDescent="0.3">
      <c r="A418" t="s">
        <v>1196</v>
      </c>
      <c r="B418">
        <v>97</v>
      </c>
      <c r="C418" t="s">
        <v>1138</v>
      </c>
      <c r="D418">
        <v>137340146</v>
      </c>
      <c r="E418" t="s">
        <v>1197</v>
      </c>
      <c r="F418" t="s">
        <v>1198</v>
      </c>
      <c r="G418" t="s">
        <v>27</v>
      </c>
      <c r="H418" t="s">
        <v>28</v>
      </c>
      <c r="I418">
        <v>35000000</v>
      </c>
      <c r="J418">
        <v>2002</v>
      </c>
      <c r="K418">
        <v>691</v>
      </c>
      <c r="L418">
        <v>6.2</v>
      </c>
      <c r="M418">
        <v>1.85</v>
      </c>
      <c r="N418">
        <v>0</v>
      </c>
      <c r="P418" t="s">
        <v>29</v>
      </c>
      <c r="Q418" t="s">
        <v>53</v>
      </c>
      <c r="R418" t="s">
        <v>47</v>
      </c>
      <c r="S418" t="s">
        <v>48</v>
      </c>
      <c r="T418" t="s">
        <v>31</v>
      </c>
    </row>
    <row r="419" spans="1:20" x14ac:dyDescent="0.3">
      <c r="A419" t="s">
        <v>1199</v>
      </c>
      <c r="B419">
        <v>178</v>
      </c>
      <c r="C419" t="s">
        <v>1200</v>
      </c>
      <c r="D419">
        <v>43575716</v>
      </c>
      <c r="E419" t="s">
        <v>138</v>
      </c>
      <c r="F419" t="s">
        <v>1201</v>
      </c>
      <c r="G419" t="s">
        <v>27</v>
      </c>
      <c r="H419" t="s">
        <v>46</v>
      </c>
      <c r="I419">
        <v>70000000</v>
      </c>
      <c r="J419">
        <v>1979</v>
      </c>
      <c r="K419">
        <v>227</v>
      </c>
      <c r="L419">
        <v>7.3</v>
      </c>
      <c r="M419">
        <v>1.85</v>
      </c>
      <c r="N419">
        <v>0</v>
      </c>
      <c r="P419" t="s">
        <v>53</v>
      </c>
      <c r="Q419" t="s">
        <v>63</v>
      </c>
      <c r="R419" t="s">
        <v>48</v>
      </c>
      <c r="S419" t="s">
        <v>57</v>
      </c>
      <c r="T419" t="s">
        <v>40</v>
      </c>
    </row>
    <row r="420" spans="1:20" x14ac:dyDescent="0.3">
      <c r="A420" t="s">
        <v>1202</v>
      </c>
      <c r="B420">
        <v>108</v>
      </c>
      <c r="C420" t="s">
        <v>1203</v>
      </c>
      <c r="D420">
        <v>80170146</v>
      </c>
      <c r="E420" t="s">
        <v>194</v>
      </c>
      <c r="F420" t="s">
        <v>1204</v>
      </c>
      <c r="G420" t="s">
        <v>27</v>
      </c>
      <c r="H420" t="s">
        <v>28</v>
      </c>
      <c r="I420">
        <v>8000000</v>
      </c>
      <c r="J420">
        <v>2012</v>
      </c>
      <c r="K420">
        <v>579</v>
      </c>
      <c r="L420">
        <v>6</v>
      </c>
      <c r="M420">
        <v>1.85</v>
      </c>
      <c r="N420">
        <v>0</v>
      </c>
      <c r="P420" t="s">
        <v>29</v>
      </c>
      <c r="Q420" t="s">
        <v>63</v>
      </c>
      <c r="R420" t="s">
        <v>63</v>
      </c>
      <c r="S420" t="s">
        <v>32</v>
      </c>
      <c r="T420" t="s">
        <v>40</v>
      </c>
    </row>
    <row r="421" spans="1:20" x14ac:dyDescent="0.3">
      <c r="A421" t="s">
        <v>1205</v>
      </c>
      <c r="B421">
        <v>123</v>
      </c>
      <c r="C421" t="s">
        <v>196</v>
      </c>
      <c r="D421">
        <v>75754670</v>
      </c>
      <c r="E421" t="s">
        <v>167</v>
      </c>
      <c r="F421" t="s">
        <v>1206</v>
      </c>
      <c r="G421" t="s">
        <v>27</v>
      </c>
      <c r="H421" t="s">
        <v>28</v>
      </c>
      <c r="I421">
        <v>85000000</v>
      </c>
      <c r="J421">
        <v>2010</v>
      </c>
      <c r="K421">
        <v>11000</v>
      </c>
      <c r="L421">
        <v>7.1</v>
      </c>
      <c r="M421">
        <v>1.85</v>
      </c>
      <c r="N421">
        <v>0</v>
      </c>
      <c r="P421" t="s">
        <v>30</v>
      </c>
      <c r="Q421" t="s">
        <v>30</v>
      </c>
      <c r="R421" t="s">
        <v>63</v>
      </c>
      <c r="S421" t="s">
        <v>68</v>
      </c>
    </row>
    <row r="422" spans="1:20" x14ac:dyDescent="0.3">
      <c r="A422" t="s">
        <v>1207</v>
      </c>
      <c r="B422">
        <v>106</v>
      </c>
      <c r="C422" t="s">
        <v>1208</v>
      </c>
      <c r="D422">
        <v>33048353</v>
      </c>
      <c r="E422" t="s">
        <v>363</v>
      </c>
      <c r="F422" t="s">
        <v>1209</v>
      </c>
      <c r="G422" t="s">
        <v>27</v>
      </c>
      <c r="H422" t="s">
        <v>28</v>
      </c>
      <c r="I422">
        <v>85000000</v>
      </c>
      <c r="J422">
        <v>2003</v>
      </c>
      <c r="K422">
        <v>174</v>
      </c>
      <c r="L422">
        <v>7.1</v>
      </c>
      <c r="M422">
        <v>2.35</v>
      </c>
      <c r="N422">
        <v>10000</v>
      </c>
      <c r="P422" t="s">
        <v>53</v>
      </c>
      <c r="Q422" t="s">
        <v>34</v>
      </c>
      <c r="R422" t="s">
        <v>39</v>
      </c>
      <c r="S422" t="s">
        <v>53</v>
      </c>
    </row>
    <row r="423" spans="1:20" x14ac:dyDescent="0.3">
      <c r="A423" t="s">
        <v>1210</v>
      </c>
      <c r="B423">
        <v>112</v>
      </c>
      <c r="C423" t="s">
        <v>1211</v>
      </c>
      <c r="D423">
        <v>34543701</v>
      </c>
      <c r="E423" t="s">
        <v>478</v>
      </c>
      <c r="F423" t="s">
        <v>1212</v>
      </c>
      <c r="G423" t="s">
        <v>27</v>
      </c>
      <c r="H423" t="s">
        <v>28</v>
      </c>
      <c r="I423">
        <v>85000000</v>
      </c>
      <c r="J423">
        <v>2000</v>
      </c>
      <c r="K423">
        <v>388</v>
      </c>
      <c r="L423">
        <v>5.5</v>
      </c>
      <c r="M423">
        <v>1.85</v>
      </c>
      <c r="N423">
        <v>941</v>
      </c>
      <c r="P423" t="s">
        <v>29</v>
      </c>
      <c r="Q423" t="s">
        <v>63</v>
      </c>
      <c r="R423" t="s">
        <v>34</v>
      </c>
      <c r="S423" t="s">
        <v>48</v>
      </c>
    </row>
    <row r="424" spans="1:20" x14ac:dyDescent="0.3">
      <c r="A424" t="s">
        <v>1213</v>
      </c>
      <c r="B424">
        <v>135</v>
      </c>
      <c r="C424" t="s">
        <v>828</v>
      </c>
      <c r="D424">
        <v>242589580</v>
      </c>
      <c r="E424" t="s">
        <v>1214</v>
      </c>
      <c r="F424" t="s">
        <v>1215</v>
      </c>
      <c r="G424" t="s">
        <v>27</v>
      </c>
      <c r="H424" t="s">
        <v>28</v>
      </c>
      <c r="I424">
        <v>65000000</v>
      </c>
      <c r="J424">
        <v>2002</v>
      </c>
      <c r="K424">
        <v>886</v>
      </c>
      <c r="L424">
        <v>7.8</v>
      </c>
      <c r="M424">
        <v>1.85</v>
      </c>
      <c r="N424">
        <v>0</v>
      </c>
      <c r="P424" t="s">
        <v>63</v>
      </c>
      <c r="Q424" t="s">
        <v>32</v>
      </c>
      <c r="R424" t="s">
        <v>39</v>
      </c>
      <c r="S424" t="s">
        <v>39</v>
      </c>
    </row>
    <row r="425" spans="1:20" x14ac:dyDescent="0.3">
      <c r="A425" t="s">
        <v>1216</v>
      </c>
      <c r="B425">
        <v>109</v>
      </c>
      <c r="C425" t="s">
        <v>1217</v>
      </c>
      <c r="D425">
        <v>102981571</v>
      </c>
      <c r="E425" t="s">
        <v>1218</v>
      </c>
      <c r="F425" t="s">
        <v>1219</v>
      </c>
      <c r="G425" t="s">
        <v>27</v>
      </c>
      <c r="H425" t="s">
        <v>28</v>
      </c>
      <c r="I425">
        <v>82000000</v>
      </c>
      <c r="J425">
        <v>2012</v>
      </c>
      <c r="K425">
        <v>1000</v>
      </c>
      <c r="L425">
        <v>5.6</v>
      </c>
      <c r="M425">
        <v>2.35</v>
      </c>
      <c r="N425">
        <v>18000</v>
      </c>
      <c r="P425" t="s">
        <v>30</v>
      </c>
      <c r="Q425" t="s">
        <v>53</v>
      </c>
      <c r="R425" t="s">
        <v>32</v>
      </c>
      <c r="S425" t="s">
        <v>31</v>
      </c>
    </row>
    <row r="426" spans="1:20" x14ac:dyDescent="0.3">
      <c r="A426" t="s">
        <v>785</v>
      </c>
      <c r="B426">
        <v>86</v>
      </c>
      <c r="C426" t="s">
        <v>1220</v>
      </c>
      <c r="D426">
        <v>180965237</v>
      </c>
      <c r="E426" t="s">
        <v>1221</v>
      </c>
      <c r="F426" t="s">
        <v>1222</v>
      </c>
      <c r="G426" t="s">
        <v>27</v>
      </c>
      <c r="H426" t="s">
        <v>28</v>
      </c>
      <c r="I426">
        <v>81000000</v>
      </c>
      <c r="J426">
        <v>2006</v>
      </c>
      <c r="K426">
        <v>345</v>
      </c>
      <c r="L426">
        <v>7.5</v>
      </c>
      <c r="M426">
        <v>1.85</v>
      </c>
      <c r="N426">
        <v>36000</v>
      </c>
      <c r="P426" t="s">
        <v>29</v>
      </c>
      <c r="Q426" t="s">
        <v>31</v>
      </c>
      <c r="R426" t="s">
        <v>39</v>
      </c>
      <c r="S426" t="s">
        <v>39</v>
      </c>
    </row>
    <row r="427" spans="1:20" x14ac:dyDescent="0.3">
      <c r="A427" t="s">
        <v>1223</v>
      </c>
      <c r="B427">
        <v>95</v>
      </c>
      <c r="C427" t="s">
        <v>1224</v>
      </c>
      <c r="D427">
        <v>407999255</v>
      </c>
      <c r="E427" t="s">
        <v>145</v>
      </c>
      <c r="F427" t="s">
        <v>1225</v>
      </c>
      <c r="G427" t="s">
        <v>27</v>
      </c>
      <c r="H427" t="s">
        <v>28</v>
      </c>
      <c r="I427">
        <v>80000000</v>
      </c>
      <c r="J427">
        <v>1982</v>
      </c>
      <c r="K427">
        <v>592</v>
      </c>
      <c r="L427">
        <v>5.4</v>
      </c>
      <c r="M427">
        <v>1.85</v>
      </c>
      <c r="N427">
        <v>0</v>
      </c>
      <c r="P427" t="s">
        <v>29</v>
      </c>
      <c r="Q427" t="s">
        <v>63</v>
      </c>
      <c r="R427" t="s">
        <v>31</v>
      </c>
      <c r="S427" t="s">
        <v>34</v>
      </c>
    </row>
    <row r="428" spans="1:20" x14ac:dyDescent="0.3">
      <c r="A428" t="s">
        <v>811</v>
      </c>
      <c r="B428">
        <v>107</v>
      </c>
      <c r="C428" t="s">
        <v>1226</v>
      </c>
      <c r="D428">
        <v>254455986</v>
      </c>
      <c r="E428" t="s">
        <v>1227</v>
      </c>
      <c r="F428" t="s">
        <v>1228</v>
      </c>
      <c r="G428" t="s">
        <v>27</v>
      </c>
      <c r="H428" t="s">
        <v>46</v>
      </c>
      <c r="I428">
        <v>80000000</v>
      </c>
      <c r="J428">
        <v>2010</v>
      </c>
      <c r="K428">
        <v>2000</v>
      </c>
      <c r="L428">
        <v>4.3</v>
      </c>
      <c r="M428">
        <v>1.85</v>
      </c>
      <c r="N428">
        <v>374</v>
      </c>
      <c r="P428" t="s">
        <v>63</v>
      </c>
      <c r="Q428" t="s">
        <v>30</v>
      </c>
      <c r="R428" t="s">
        <v>31</v>
      </c>
      <c r="S428" t="s">
        <v>39</v>
      </c>
    </row>
    <row r="429" spans="1:20" x14ac:dyDescent="0.3">
      <c r="A429" t="s">
        <v>1229</v>
      </c>
      <c r="B429">
        <v>130</v>
      </c>
      <c r="C429" t="s">
        <v>1230</v>
      </c>
      <c r="D429">
        <v>162831698</v>
      </c>
      <c r="E429" t="s">
        <v>1231</v>
      </c>
      <c r="F429" t="s">
        <v>1232</v>
      </c>
      <c r="G429" t="s">
        <v>27</v>
      </c>
      <c r="H429" t="s">
        <v>28</v>
      </c>
      <c r="I429">
        <v>78000000</v>
      </c>
      <c r="J429">
        <v>2008</v>
      </c>
      <c r="K429">
        <v>107</v>
      </c>
      <c r="L429">
        <v>4.9000000000000004</v>
      </c>
      <c r="M429">
        <v>2.35</v>
      </c>
      <c r="N429">
        <v>0</v>
      </c>
      <c r="P429" t="s">
        <v>30</v>
      </c>
      <c r="Q429" t="s">
        <v>30</v>
      </c>
      <c r="R429" t="s">
        <v>32</v>
      </c>
      <c r="S429" t="s">
        <v>40</v>
      </c>
    </row>
    <row r="430" spans="1:20" x14ac:dyDescent="0.3">
      <c r="A430" t="s">
        <v>759</v>
      </c>
      <c r="B430">
        <v>82</v>
      </c>
      <c r="C430" t="s">
        <v>1233</v>
      </c>
      <c r="D430">
        <v>155019340</v>
      </c>
      <c r="E430" t="s">
        <v>343</v>
      </c>
      <c r="F430" t="s">
        <v>1234</v>
      </c>
      <c r="G430" t="s">
        <v>27</v>
      </c>
      <c r="H430" t="s">
        <v>28</v>
      </c>
      <c r="I430">
        <v>80000000</v>
      </c>
      <c r="J430">
        <v>2008</v>
      </c>
      <c r="K430">
        <v>1000</v>
      </c>
      <c r="L430">
        <v>7.1</v>
      </c>
      <c r="M430">
        <v>1.85</v>
      </c>
      <c r="N430">
        <v>46000</v>
      </c>
      <c r="P430" t="s">
        <v>29</v>
      </c>
      <c r="Q430" t="s">
        <v>53</v>
      </c>
      <c r="R430" t="s">
        <v>39</v>
      </c>
      <c r="S430" t="s">
        <v>48</v>
      </c>
    </row>
    <row r="431" spans="1:20" x14ac:dyDescent="0.3">
      <c r="A431" t="s">
        <v>281</v>
      </c>
      <c r="B431">
        <v>88</v>
      </c>
      <c r="C431" t="s">
        <v>1235</v>
      </c>
      <c r="D431">
        <v>145771527</v>
      </c>
      <c r="E431" t="s">
        <v>1236</v>
      </c>
      <c r="F431" t="s">
        <v>1237</v>
      </c>
      <c r="G431" t="s">
        <v>27</v>
      </c>
      <c r="H431" t="s">
        <v>28</v>
      </c>
      <c r="I431">
        <v>80000000</v>
      </c>
      <c r="J431">
        <v>2007</v>
      </c>
      <c r="K431">
        <v>826</v>
      </c>
      <c r="L431">
        <v>6.4</v>
      </c>
      <c r="M431">
        <v>2.35</v>
      </c>
      <c r="N431">
        <v>7000</v>
      </c>
      <c r="P431" t="s">
        <v>63</v>
      </c>
      <c r="Q431" t="s">
        <v>47</v>
      </c>
      <c r="R431" t="s">
        <v>40</v>
      </c>
      <c r="S431" t="s">
        <v>32</v>
      </c>
    </row>
    <row r="432" spans="1:20" x14ac:dyDescent="0.3">
      <c r="A432" t="s">
        <v>213</v>
      </c>
      <c r="B432">
        <v>120</v>
      </c>
      <c r="C432" t="s">
        <v>1238</v>
      </c>
      <c r="D432">
        <v>82506325</v>
      </c>
      <c r="E432" t="s">
        <v>456</v>
      </c>
      <c r="F432" t="s">
        <v>1239</v>
      </c>
      <c r="G432" t="s">
        <v>27</v>
      </c>
      <c r="H432" t="s">
        <v>28</v>
      </c>
      <c r="I432">
        <v>80000000</v>
      </c>
      <c r="J432">
        <v>2000</v>
      </c>
      <c r="K432">
        <v>760</v>
      </c>
      <c r="L432">
        <v>6.9</v>
      </c>
      <c r="M432">
        <v>2.35</v>
      </c>
      <c r="N432">
        <v>0</v>
      </c>
      <c r="P432" t="s">
        <v>63</v>
      </c>
      <c r="Q432" t="s">
        <v>53</v>
      </c>
      <c r="R432" t="s">
        <v>88</v>
      </c>
      <c r="S432" t="s">
        <v>40</v>
      </c>
    </row>
    <row r="433" spans="1:19" x14ac:dyDescent="0.3">
      <c r="A433" t="s">
        <v>361</v>
      </c>
      <c r="B433">
        <v>162</v>
      </c>
      <c r="C433" t="s">
        <v>1240</v>
      </c>
      <c r="D433">
        <v>140459099</v>
      </c>
      <c r="E433" t="s">
        <v>1241</v>
      </c>
      <c r="F433" t="s">
        <v>1242</v>
      </c>
      <c r="G433" t="s">
        <v>27</v>
      </c>
      <c r="H433" t="s">
        <v>28</v>
      </c>
      <c r="I433">
        <v>80000000</v>
      </c>
      <c r="J433">
        <v>2003</v>
      </c>
      <c r="K433">
        <v>4000</v>
      </c>
      <c r="L433">
        <v>4.3</v>
      </c>
      <c r="M433">
        <v>1.85</v>
      </c>
      <c r="N433">
        <v>0</v>
      </c>
      <c r="P433" t="s">
        <v>29</v>
      </c>
      <c r="Q433" t="s">
        <v>30</v>
      </c>
      <c r="R433" t="s">
        <v>34</v>
      </c>
      <c r="S433" t="s">
        <v>40</v>
      </c>
    </row>
    <row r="434" spans="1:19" x14ac:dyDescent="0.3">
      <c r="A434" t="s">
        <v>762</v>
      </c>
      <c r="B434">
        <v>123</v>
      </c>
      <c r="C434" t="s">
        <v>1243</v>
      </c>
      <c r="D434">
        <v>53215979</v>
      </c>
      <c r="E434" t="s">
        <v>145</v>
      </c>
      <c r="F434" t="s">
        <v>1244</v>
      </c>
      <c r="G434" t="s">
        <v>27</v>
      </c>
      <c r="H434" t="s">
        <v>28</v>
      </c>
      <c r="I434">
        <v>75000000</v>
      </c>
      <c r="J434">
        <v>2010</v>
      </c>
      <c r="K434">
        <v>169</v>
      </c>
      <c r="L434">
        <v>6.1</v>
      </c>
      <c r="M434">
        <v>2.35</v>
      </c>
      <c r="N434">
        <v>0</v>
      </c>
      <c r="P434" t="s">
        <v>29</v>
      </c>
      <c r="Q434" t="s">
        <v>30</v>
      </c>
      <c r="R434" t="s">
        <v>63</v>
      </c>
      <c r="S434" t="s">
        <v>88</v>
      </c>
    </row>
    <row r="435" spans="1:19" x14ac:dyDescent="0.3">
      <c r="A435" t="s">
        <v>277</v>
      </c>
      <c r="B435">
        <v>101</v>
      </c>
      <c r="C435" t="s">
        <v>1245</v>
      </c>
      <c r="D435">
        <v>158115031</v>
      </c>
      <c r="E435" t="s">
        <v>1246</v>
      </c>
      <c r="F435" t="s">
        <v>1247</v>
      </c>
      <c r="G435" t="s">
        <v>27</v>
      </c>
      <c r="H435" t="s">
        <v>28</v>
      </c>
      <c r="I435">
        <v>84000000</v>
      </c>
      <c r="J435">
        <v>1996</v>
      </c>
      <c r="K435">
        <v>15000</v>
      </c>
      <c r="L435">
        <v>7</v>
      </c>
      <c r="M435">
        <v>2.35</v>
      </c>
      <c r="N435">
        <v>3000</v>
      </c>
      <c r="P435" t="s">
        <v>29</v>
      </c>
      <c r="Q435" t="s">
        <v>53</v>
      </c>
      <c r="R435" t="s">
        <v>32</v>
      </c>
      <c r="S435" t="s">
        <v>39</v>
      </c>
    </row>
    <row r="436" spans="1:19" x14ac:dyDescent="0.3">
      <c r="A436" t="s">
        <v>892</v>
      </c>
      <c r="B436">
        <v>113</v>
      </c>
      <c r="C436" t="s">
        <v>1248</v>
      </c>
      <c r="D436">
        <v>133103929</v>
      </c>
      <c r="E436" t="s">
        <v>1249</v>
      </c>
      <c r="F436" t="s">
        <v>1250</v>
      </c>
      <c r="G436" t="s">
        <v>27</v>
      </c>
      <c r="H436" t="s">
        <v>28</v>
      </c>
      <c r="I436">
        <v>82000000</v>
      </c>
      <c r="J436">
        <v>2012</v>
      </c>
      <c r="K436">
        <v>975</v>
      </c>
      <c r="L436">
        <v>7.7</v>
      </c>
      <c r="M436">
        <v>2.35</v>
      </c>
      <c r="N436">
        <v>12000</v>
      </c>
      <c r="P436" t="s">
        <v>76</v>
      </c>
      <c r="Q436" t="s">
        <v>58</v>
      </c>
      <c r="R436" t="s">
        <v>47</v>
      </c>
      <c r="S436" t="s">
        <v>33</v>
      </c>
    </row>
    <row r="437" spans="1:19" x14ac:dyDescent="0.3">
      <c r="A437" t="s">
        <v>1119</v>
      </c>
      <c r="B437">
        <v>110</v>
      </c>
      <c r="C437" t="s">
        <v>1251</v>
      </c>
      <c r="D437">
        <v>133668525</v>
      </c>
      <c r="E437" t="s">
        <v>824</v>
      </c>
      <c r="F437" t="s">
        <v>1252</v>
      </c>
      <c r="G437" t="s">
        <v>27</v>
      </c>
      <c r="H437" t="s">
        <v>28</v>
      </c>
      <c r="I437">
        <v>75000000</v>
      </c>
      <c r="J437">
        <v>2011</v>
      </c>
      <c r="K437">
        <v>7000</v>
      </c>
      <c r="L437">
        <v>5.9</v>
      </c>
      <c r="M437">
        <v>2.35</v>
      </c>
      <c r="N437">
        <v>0</v>
      </c>
      <c r="P437" t="s">
        <v>29</v>
      </c>
      <c r="Q437" t="s">
        <v>58</v>
      </c>
      <c r="R437" t="s">
        <v>53</v>
      </c>
      <c r="S437" t="s">
        <v>40</v>
      </c>
    </row>
    <row r="438" spans="1:19" x14ac:dyDescent="0.3">
      <c r="A438" t="s">
        <v>1142</v>
      </c>
      <c r="B438">
        <v>142</v>
      </c>
      <c r="C438" t="s">
        <v>892</v>
      </c>
      <c r="D438">
        <v>130313314</v>
      </c>
      <c r="E438" t="s">
        <v>1253</v>
      </c>
      <c r="F438" t="s">
        <v>1254</v>
      </c>
      <c r="G438" t="s">
        <v>27</v>
      </c>
      <c r="H438" t="s">
        <v>28</v>
      </c>
      <c r="I438">
        <v>80000000</v>
      </c>
      <c r="J438">
        <v>1992</v>
      </c>
      <c r="K438">
        <v>13000</v>
      </c>
      <c r="L438">
        <v>6.7</v>
      </c>
      <c r="M438">
        <v>1.85</v>
      </c>
      <c r="N438">
        <v>0</v>
      </c>
      <c r="P438" t="s">
        <v>63</v>
      </c>
      <c r="Q438" t="s">
        <v>39</v>
      </c>
      <c r="R438" t="s">
        <v>40</v>
      </c>
      <c r="S438" t="s">
        <v>40</v>
      </c>
    </row>
    <row r="439" spans="1:19" x14ac:dyDescent="0.3">
      <c r="A439" t="s">
        <v>1255</v>
      </c>
      <c r="B439">
        <v>102</v>
      </c>
      <c r="C439" t="s">
        <v>1256</v>
      </c>
      <c r="D439">
        <v>124590960</v>
      </c>
      <c r="E439" t="s">
        <v>44</v>
      </c>
      <c r="F439" t="s">
        <v>1257</v>
      </c>
      <c r="G439" t="s">
        <v>27</v>
      </c>
      <c r="H439" t="s">
        <v>28</v>
      </c>
      <c r="I439">
        <v>80000000</v>
      </c>
      <c r="J439">
        <v>2006</v>
      </c>
      <c r="K439">
        <v>1000</v>
      </c>
      <c r="L439">
        <v>6.5</v>
      </c>
      <c r="M439">
        <v>1.85</v>
      </c>
      <c r="N439">
        <v>57000</v>
      </c>
      <c r="P439" t="s">
        <v>29</v>
      </c>
      <c r="Q439" t="s">
        <v>53</v>
      </c>
      <c r="R439" t="s">
        <v>40</v>
      </c>
      <c r="S439" t="s">
        <v>31</v>
      </c>
    </row>
    <row r="440" spans="1:19" x14ac:dyDescent="0.3">
      <c r="A440" t="s">
        <v>157</v>
      </c>
      <c r="B440">
        <v>126</v>
      </c>
      <c r="C440" t="s">
        <v>596</v>
      </c>
      <c r="D440">
        <v>127968405</v>
      </c>
      <c r="E440" t="s">
        <v>44</v>
      </c>
      <c r="F440" t="s">
        <v>1258</v>
      </c>
      <c r="G440" t="s">
        <v>27</v>
      </c>
      <c r="H440" t="s">
        <v>28</v>
      </c>
      <c r="I440">
        <v>80000000</v>
      </c>
      <c r="J440">
        <v>2002</v>
      </c>
      <c r="K440">
        <v>14000</v>
      </c>
      <c r="L440">
        <v>7.1</v>
      </c>
      <c r="M440">
        <v>1.66</v>
      </c>
      <c r="N440">
        <v>0</v>
      </c>
      <c r="P440" t="s">
        <v>29</v>
      </c>
      <c r="Q440" t="s">
        <v>63</v>
      </c>
      <c r="R440" t="s">
        <v>53</v>
      </c>
      <c r="S440" t="s">
        <v>40</v>
      </c>
    </row>
    <row r="441" spans="1:19" x14ac:dyDescent="0.3">
      <c r="A441" t="s">
        <v>599</v>
      </c>
      <c r="B441">
        <v>83</v>
      </c>
      <c r="C441" t="s">
        <v>1259</v>
      </c>
      <c r="D441">
        <v>120136047</v>
      </c>
      <c r="E441" t="s">
        <v>749</v>
      </c>
      <c r="F441" t="s">
        <v>1260</v>
      </c>
      <c r="G441" t="s">
        <v>27</v>
      </c>
      <c r="H441" t="s">
        <v>28</v>
      </c>
      <c r="I441">
        <v>80000000</v>
      </c>
      <c r="J441">
        <v>2006</v>
      </c>
      <c r="K441">
        <v>670</v>
      </c>
      <c r="L441">
        <v>7.3</v>
      </c>
      <c r="M441">
        <v>1.85</v>
      </c>
      <c r="N441">
        <v>140000</v>
      </c>
      <c r="P441" t="s">
        <v>30</v>
      </c>
      <c r="Q441" t="s">
        <v>76</v>
      </c>
      <c r="R441" t="s">
        <v>39</v>
      </c>
      <c r="S441" t="s">
        <v>39</v>
      </c>
    </row>
    <row r="442" spans="1:19" x14ac:dyDescent="0.3">
      <c r="A442" t="s">
        <v>338</v>
      </c>
      <c r="B442">
        <v>85</v>
      </c>
      <c r="C442" t="s">
        <v>1261</v>
      </c>
      <c r="D442">
        <v>128200012</v>
      </c>
      <c r="E442" t="s">
        <v>63</v>
      </c>
      <c r="F442" t="s">
        <v>1262</v>
      </c>
      <c r="G442" t="s">
        <v>27</v>
      </c>
      <c r="H442" t="s">
        <v>28</v>
      </c>
      <c r="I442">
        <v>80000000</v>
      </c>
      <c r="J442">
        <v>1998</v>
      </c>
      <c r="K442">
        <v>811</v>
      </c>
      <c r="L442">
        <v>6.5</v>
      </c>
      <c r="M442">
        <v>2.35</v>
      </c>
      <c r="N442">
        <v>56000</v>
      </c>
      <c r="P442" t="s">
        <v>63</v>
      </c>
      <c r="Q442" t="s">
        <v>58</v>
      </c>
      <c r="R442" t="s">
        <v>32</v>
      </c>
      <c r="S442" t="s">
        <v>40</v>
      </c>
    </row>
    <row r="443" spans="1:19" x14ac:dyDescent="0.3">
      <c r="A443" t="s">
        <v>1263</v>
      </c>
      <c r="B443">
        <v>97</v>
      </c>
      <c r="C443" t="s">
        <v>1251</v>
      </c>
      <c r="D443">
        <v>112225777</v>
      </c>
      <c r="E443" t="s">
        <v>29</v>
      </c>
      <c r="F443" t="s">
        <v>1264</v>
      </c>
      <c r="G443" t="s">
        <v>27</v>
      </c>
      <c r="H443" t="s">
        <v>28</v>
      </c>
      <c r="I443">
        <v>75000000</v>
      </c>
      <c r="J443">
        <v>2013</v>
      </c>
      <c r="K443">
        <v>7000</v>
      </c>
      <c r="L443">
        <v>7</v>
      </c>
      <c r="M443">
        <v>2.35</v>
      </c>
      <c r="N443">
        <v>0</v>
      </c>
      <c r="P443" t="s">
        <v>29</v>
      </c>
      <c r="Q443" t="s">
        <v>30</v>
      </c>
      <c r="R443" t="s">
        <v>63</v>
      </c>
      <c r="S443" t="s">
        <v>40</v>
      </c>
    </row>
    <row r="444" spans="1:19" x14ac:dyDescent="0.3">
      <c r="A444" t="s">
        <v>1265</v>
      </c>
      <c r="B444">
        <v>120</v>
      </c>
      <c r="C444" t="s">
        <v>1266</v>
      </c>
      <c r="D444">
        <v>109993847</v>
      </c>
      <c r="E444" t="s">
        <v>254</v>
      </c>
      <c r="F444" t="s">
        <v>1267</v>
      </c>
      <c r="G444" t="s">
        <v>27</v>
      </c>
      <c r="H444" t="s">
        <v>28</v>
      </c>
      <c r="I444">
        <v>80000000</v>
      </c>
      <c r="J444">
        <v>2005</v>
      </c>
      <c r="K444">
        <v>533</v>
      </c>
      <c r="L444">
        <v>6.8</v>
      </c>
      <c r="M444">
        <v>2.35</v>
      </c>
      <c r="N444">
        <v>0</v>
      </c>
      <c r="P444" t="s">
        <v>30</v>
      </c>
      <c r="Q444" t="s">
        <v>53</v>
      </c>
      <c r="R444" t="s">
        <v>34</v>
      </c>
      <c r="S444" t="s">
        <v>40</v>
      </c>
    </row>
    <row r="445" spans="1:19" x14ac:dyDescent="0.3">
      <c r="A445" t="s">
        <v>515</v>
      </c>
      <c r="B445">
        <v>116</v>
      </c>
      <c r="C445" t="s">
        <v>768</v>
      </c>
      <c r="D445">
        <v>104054514</v>
      </c>
      <c r="E445" t="s">
        <v>1268</v>
      </c>
      <c r="F445" t="s">
        <v>1269</v>
      </c>
      <c r="G445" t="s">
        <v>27</v>
      </c>
      <c r="H445" t="s">
        <v>28</v>
      </c>
      <c r="I445">
        <v>80000000</v>
      </c>
      <c r="J445">
        <v>2011</v>
      </c>
      <c r="K445">
        <v>8000</v>
      </c>
      <c r="L445">
        <v>7.2</v>
      </c>
      <c r="M445">
        <v>1.85</v>
      </c>
      <c r="N445">
        <v>0</v>
      </c>
      <c r="P445" t="s">
        <v>30</v>
      </c>
      <c r="Q445" t="s">
        <v>40</v>
      </c>
      <c r="R445" t="s">
        <v>32</v>
      </c>
      <c r="S445" t="s">
        <v>40</v>
      </c>
    </row>
    <row r="446" spans="1:19" x14ac:dyDescent="0.3">
      <c r="A446" t="s">
        <v>1216</v>
      </c>
      <c r="B446">
        <v>113</v>
      </c>
      <c r="C446" t="s">
        <v>155</v>
      </c>
      <c r="D446">
        <v>103028109</v>
      </c>
      <c r="E446" t="s">
        <v>279</v>
      </c>
      <c r="F446" t="s">
        <v>1270</v>
      </c>
      <c r="G446" t="s">
        <v>27</v>
      </c>
      <c r="H446" t="s">
        <v>28</v>
      </c>
      <c r="I446">
        <v>80000000</v>
      </c>
      <c r="J446">
        <v>2013</v>
      </c>
      <c r="K446">
        <v>4000</v>
      </c>
      <c r="L446">
        <v>6.4</v>
      </c>
      <c r="M446">
        <v>1.85</v>
      </c>
      <c r="N446">
        <v>0</v>
      </c>
      <c r="P446" t="s">
        <v>63</v>
      </c>
      <c r="Q446" t="s">
        <v>53</v>
      </c>
      <c r="R446" t="s">
        <v>53</v>
      </c>
      <c r="S446" t="s">
        <v>48</v>
      </c>
    </row>
    <row r="447" spans="1:19" x14ac:dyDescent="0.3">
      <c r="A447" t="s">
        <v>318</v>
      </c>
      <c r="B447">
        <v>87</v>
      </c>
      <c r="C447" t="s">
        <v>506</v>
      </c>
      <c r="D447">
        <v>101087161</v>
      </c>
      <c r="E447" t="s">
        <v>1271</v>
      </c>
      <c r="F447" t="s">
        <v>1272</v>
      </c>
      <c r="G447" t="s">
        <v>27</v>
      </c>
      <c r="H447" t="s">
        <v>28</v>
      </c>
      <c r="I447">
        <v>80000000</v>
      </c>
      <c r="J447">
        <v>2008</v>
      </c>
      <c r="K447">
        <v>12000</v>
      </c>
      <c r="L447">
        <v>6.1</v>
      </c>
      <c r="M447">
        <v>1.85</v>
      </c>
      <c r="N447">
        <v>0</v>
      </c>
      <c r="P447" t="s">
        <v>29</v>
      </c>
      <c r="Q447" t="s">
        <v>58</v>
      </c>
      <c r="R447" t="s">
        <v>53</v>
      </c>
      <c r="S447" t="s">
        <v>31</v>
      </c>
    </row>
    <row r="448" spans="1:19" x14ac:dyDescent="0.3">
      <c r="A448" t="s">
        <v>1087</v>
      </c>
      <c r="B448">
        <v>101</v>
      </c>
      <c r="C448" t="s">
        <v>1273</v>
      </c>
      <c r="D448">
        <v>101111837</v>
      </c>
      <c r="E448" t="s">
        <v>233</v>
      </c>
      <c r="F448" t="s">
        <v>1274</v>
      </c>
      <c r="G448" t="s">
        <v>27</v>
      </c>
      <c r="H448" t="s">
        <v>28</v>
      </c>
      <c r="I448">
        <v>75000000</v>
      </c>
      <c r="J448">
        <v>2003</v>
      </c>
      <c r="K448">
        <v>437</v>
      </c>
      <c r="L448">
        <v>6.7</v>
      </c>
      <c r="M448">
        <v>1.85</v>
      </c>
      <c r="N448">
        <v>22000</v>
      </c>
      <c r="P448" t="s">
        <v>29</v>
      </c>
      <c r="Q448" t="s">
        <v>76</v>
      </c>
      <c r="R448" t="s">
        <v>31</v>
      </c>
      <c r="S448" t="s">
        <v>39</v>
      </c>
    </row>
    <row r="449" spans="1:19" x14ac:dyDescent="0.3">
      <c r="A449" t="s">
        <v>1216</v>
      </c>
      <c r="B449">
        <v>110</v>
      </c>
      <c r="C449" t="s">
        <v>1275</v>
      </c>
      <c r="D449">
        <v>95632614</v>
      </c>
      <c r="E449" t="s">
        <v>1276</v>
      </c>
      <c r="F449" t="s">
        <v>1277</v>
      </c>
      <c r="G449" t="s">
        <v>27</v>
      </c>
      <c r="H449" t="s">
        <v>28</v>
      </c>
      <c r="I449">
        <v>80000000</v>
      </c>
      <c r="J449">
        <v>2010</v>
      </c>
      <c r="K449">
        <v>1000</v>
      </c>
      <c r="L449">
        <v>6.4</v>
      </c>
      <c r="M449">
        <v>2.35</v>
      </c>
      <c r="N449">
        <v>0</v>
      </c>
      <c r="P449" t="s">
        <v>63</v>
      </c>
      <c r="Q449" t="s">
        <v>39</v>
      </c>
      <c r="R449" t="s">
        <v>40</v>
      </c>
      <c r="S449" t="s">
        <v>39</v>
      </c>
    </row>
    <row r="450" spans="1:19" x14ac:dyDescent="0.3">
      <c r="A450" t="s">
        <v>1174</v>
      </c>
      <c r="B450">
        <v>128</v>
      </c>
      <c r="C450" t="s">
        <v>1093</v>
      </c>
      <c r="D450">
        <v>94822707</v>
      </c>
      <c r="E450" t="s">
        <v>1088</v>
      </c>
      <c r="F450" t="s">
        <v>1278</v>
      </c>
      <c r="G450" t="s">
        <v>27</v>
      </c>
      <c r="H450" t="s">
        <v>28</v>
      </c>
      <c r="I450">
        <v>79000000</v>
      </c>
      <c r="J450">
        <v>2008</v>
      </c>
      <c r="K450">
        <v>11000</v>
      </c>
      <c r="L450">
        <v>4.4000000000000004</v>
      </c>
      <c r="M450">
        <v>1.85</v>
      </c>
      <c r="N450">
        <v>0</v>
      </c>
      <c r="P450" t="s">
        <v>30</v>
      </c>
      <c r="Q450" t="s">
        <v>53</v>
      </c>
      <c r="R450" t="s">
        <v>39</v>
      </c>
      <c r="S450" t="s">
        <v>34</v>
      </c>
    </row>
    <row r="451" spans="1:19" x14ac:dyDescent="0.3">
      <c r="A451" t="s">
        <v>262</v>
      </c>
      <c r="B451">
        <v>138</v>
      </c>
      <c r="C451" t="s">
        <v>547</v>
      </c>
      <c r="D451">
        <v>92969824</v>
      </c>
      <c r="E451" t="s">
        <v>63</v>
      </c>
      <c r="F451" t="s">
        <v>1279</v>
      </c>
      <c r="G451" t="s">
        <v>27</v>
      </c>
      <c r="H451" t="s">
        <v>28</v>
      </c>
      <c r="I451">
        <v>80000000</v>
      </c>
      <c r="J451">
        <v>2005</v>
      </c>
      <c r="K451">
        <v>12000</v>
      </c>
      <c r="L451">
        <v>5.4</v>
      </c>
      <c r="M451">
        <v>1.85</v>
      </c>
      <c r="N451">
        <v>14000</v>
      </c>
      <c r="P451" t="s">
        <v>63</v>
      </c>
      <c r="Q451" t="s">
        <v>34</v>
      </c>
      <c r="R451" t="s">
        <v>89</v>
      </c>
      <c r="S451" t="s">
        <v>48</v>
      </c>
    </row>
    <row r="452" spans="1:19" x14ac:dyDescent="0.3">
      <c r="A452" t="s">
        <v>1280</v>
      </c>
      <c r="B452">
        <v>88</v>
      </c>
      <c r="C452" t="s">
        <v>155</v>
      </c>
      <c r="D452">
        <v>91188905</v>
      </c>
      <c r="E452" t="s">
        <v>818</v>
      </c>
      <c r="F452" t="s">
        <v>1281</v>
      </c>
      <c r="G452" t="s">
        <v>27</v>
      </c>
      <c r="H452" t="s">
        <v>28</v>
      </c>
      <c r="I452">
        <v>80000000</v>
      </c>
      <c r="J452">
        <v>1997</v>
      </c>
      <c r="K452">
        <v>4000</v>
      </c>
      <c r="L452">
        <v>6.5</v>
      </c>
      <c r="M452">
        <v>2.35</v>
      </c>
      <c r="N452">
        <v>0</v>
      </c>
      <c r="P452" t="s">
        <v>29</v>
      </c>
      <c r="Q452" t="s">
        <v>30</v>
      </c>
      <c r="R452" t="s">
        <v>53</v>
      </c>
      <c r="S452" t="s">
        <v>40</v>
      </c>
    </row>
    <row r="453" spans="1:19" x14ac:dyDescent="0.3">
      <c r="A453" t="s">
        <v>903</v>
      </c>
      <c r="B453">
        <v>91</v>
      </c>
      <c r="C453" t="s">
        <v>1282</v>
      </c>
      <c r="D453">
        <v>90443603</v>
      </c>
      <c r="E453" t="s">
        <v>718</v>
      </c>
      <c r="F453" t="s">
        <v>1283</v>
      </c>
      <c r="G453" t="s">
        <v>27</v>
      </c>
      <c r="H453" t="s">
        <v>397</v>
      </c>
      <c r="I453">
        <v>80000000</v>
      </c>
      <c r="J453">
        <v>2008</v>
      </c>
      <c r="K453">
        <v>223</v>
      </c>
      <c r="L453">
        <v>6.7</v>
      </c>
      <c r="M453">
        <v>2.35</v>
      </c>
      <c r="N453">
        <v>0</v>
      </c>
      <c r="P453" t="s">
        <v>63</v>
      </c>
      <c r="Q453" t="s">
        <v>76</v>
      </c>
      <c r="R453" t="s">
        <v>53</v>
      </c>
      <c r="S453" t="s">
        <v>40</v>
      </c>
    </row>
    <row r="454" spans="1:19" x14ac:dyDescent="0.3">
      <c r="A454" t="s">
        <v>677</v>
      </c>
      <c r="B454">
        <v>138</v>
      </c>
      <c r="C454" t="s">
        <v>1284</v>
      </c>
      <c r="D454">
        <v>82226474</v>
      </c>
      <c r="E454" t="s">
        <v>440</v>
      </c>
      <c r="F454" t="s">
        <v>1285</v>
      </c>
      <c r="G454" t="s">
        <v>27</v>
      </c>
      <c r="H454" t="s">
        <v>28</v>
      </c>
      <c r="I454">
        <v>80000000</v>
      </c>
      <c r="J454">
        <v>2002</v>
      </c>
      <c r="K454">
        <v>3000</v>
      </c>
      <c r="L454">
        <v>8.1</v>
      </c>
      <c r="M454">
        <v>2.35</v>
      </c>
      <c r="N454">
        <v>53000</v>
      </c>
      <c r="P454" t="s">
        <v>47</v>
      </c>
      <c r="Q454" t="s">
        <v>47</v>
      </c>
      <c r="R454" t="s">
        <v>63</v>
      </c>
      <c r="S454" t="s">
        <v>32</v>
      </c>
    </row>
    <row r="455" spans="1:19" x14ac:dyDescent="0.3">
      <c r="A455" t="s">
        <v>1286</v>
      </c>
      <c r="B455">
        <v>99</v>
      </c>
      <c r="C455" t="s">
        <v>1287</v>
      </c>
      <c r="D455">
        <v>79363785</v>
      </c>
      <c r="E455" t="s">
        <v>718</v>
      </c>
      <c r="F455" t="s">
        <v>1288</v>
      </c>
      <c r="G455" t="s">
        <v>27</v>
      </c>
      <c r="H455" t="s">
        <v>28</v>
      </c>
      <c r="I455">
        <v>65000000</v>
      </c>
      <c r="J455">
        <v>2011</v>
      </c>
      <c r="K455">
        <v>311</v>
      </c>
      <c r="L455">
        <v>5.6</v>
      </c>
      <c r="M455">
        <v>1.85</v>
      </c>
      <c r="N455">
        <v>0</v>
      </c>
      <c r="P455" t="s">
        <v>63</v>
      </c>
      <c r="Q455" t="s">
        <v>53</v>
      </c>
      <c r="R455" t="s">
        <v>39</v>
      </c>
      <c r="S455" t="s">
        <v>39</v>
      </c>
    </row>
    <row r="456" spans="1:19" x14ac:dyDescent="0.3">
      <c r="A456" t="s">
        <v>42</v>
      </c>
      <c r="B456">
        <v>117</v>
      </c>
      <c r="C456" t="s">
        <v>1289</v>
      </c>
      <c r="D456">
        <v>76081498</v>
      </c>
      <c r="E456" t="s">
        <v>331</v>
      </c>
      <c r="F456" t="s">
        <v>1290</v>
      </c>
      <c r="G456" t="s">
        <v>27</v>
      </c>
      <c r="H456" t="s">
        <v>28</v>
      </c>
      <c r="I456">
        <v>80000000</v>
      </c>
      <c r="J456">
        <v>1997</v>
      </c>
      <c r="K456">
        <v>1000</v>
      </c>
      <c r="L456">
        <v>6.3</v>
      </c>
      <c r="M456">
        <v>16</v>
      </c>
      <c r="N456">
        <v>0</v>
      </c>
      <c r="P456" t="s">
        <v>30</v>
      </c>
      <c r="Q456" t="s">
        <v>30</v>
      </c>
      <c r="R456" t="s">
        <v>40</v>
      </c>
      <c r="S456" t="s">
        <v>34</v>
      </c>
    </row>
    <row r="457" spans="1:19" x14ac:dyDescent="0.3">
      <c r="A457" t="s">
        <v>1087</v>
      </c>
      <c r="B457">
        <v>117</v>
      </c>
      <c r="C457" t="s">
        <v>1291</v>
      </c>
      <c r="D457">
        <v>85707116</v>
      </c>
      <c r="E457" t="s">
        <v>710</v>
      </c>
      <c r="F457" t="s">
        <v>1292</v>
      </c>
      <c r="G457" t="s">
        <v>27</v>
      </c>
      <c r="H457" t="s">
        <v>28</v>
      </c>
      <c r="I457">
        <v>75000000</v>
      </c>
      <c r="J457">
        <v>2008</v>
      </c>
      <c r="K457">
        <v>869</v>
      </c>
      <c r="L457">
        <v>7.3</v>
      </c>
      <c r="M457">
        <v>2.35</v>
      </c>
      <c r="N457">
        <v>11000</v>
      </c>
      <c r="P457" t="s">
        <v>29</v>
      </c>
      <c r="Q457" t="s">
        <v>39</v>
      </c>
      <c r="R457" t="s">
        <v>88</v>
      </c>
      <c r="S457" t="s">
        <v>34</v>
      </c>
    </row>
    <row r="458" spans="1:19" x14ac:dyDescent="0.3">
      <c r="A458" t="s">
        <v>888</v>
      </c>
      <c r="B458">
        <v>54</v>
      </c>
      <c r="C458" t="s">
        <v>1293</v>
      </c>
      <c r="D458">
        <v>74329966</v>
      </c>
      <c r="E458" t="s">
        <v>1294</v>
      </c>
      <c r="F458" t="s">
        <v>1295</v>
      </c>
      <c r="G458" t="s">
        <v>27</v>
      </c>
      <c r="H458" t="s">
        <v>28</v>
      </c>
      <c r="I458">
        <v>68000000</v>
      </c>
      <c r="J458">
        <v>2003</v>
      </c>
      <c r="K458">
        <v>1000</v>
      </c>
      <c r="L458">
        <v>6.1</v>
      </c>
      <c r="M458">
        <v>2.35</v>
      </c>
      <c r="N458">
        <v>0</v>
      </c>
      <c r="P458" t="s">
        <v>63</v>
      </c>
      <c r="Q458" t="s">
        <v>89</v>
      </c>
      <c r="R458" t="s">
        <v>40</v>
      </c>
      <c r="S458" t="s">
        <v>39</v>
      </c>
    </row>
    <row r="459" spans="1:19" x14ac:dyDescent="0.3">
      <c r="A459" t="s">
        <v>1296</v>
      </c>
      <c r="B459">
        <v>123</v>
      </c>
      <c r="C459" t="s">
        <v>1297</v>
      </c>
      <c r="D459">
        <v>100169068</v>
      </c>
      <c r="E459" t="s">
        <v>1067</v>
      </c>
      <c r="F459" t="s">
        <v>1298</v>
      </c>
      <c r="G459" t="s">
        <v>27</v>
      </c>
      <c r="H459" t="s">
        <v>28</v>
      </c>
      <c r="I459">
        <v>70000000</v>
      </c>
      <c r="J459">
        <v>2010</v>
      </c>
      <c r="K459">
        <v>3000</v>
      </c>
      <c r="L459">
        <v>7.7</v>
      </c>
      <c r="M459">
        <v>2.35</v>
      </c>
      <c r="N459">
        <v>0</v>
      </c>
      <c r="P459" t="s">
        <v>76</v>
      </c>
      <c r="Q459" t="s">
        <v>58</v>
      </c>
      <c r="R459" t="s">
        <v>53</v>
      </c>
      <c r="S459" t="s">
        <v>34</v>
      </c>
    </row>
    <row r="460" spans="1:19" x14ac:dyDescent="0.3">
      <c r="A460" t="s">
        <v>1299</v>
      </c>
      <c r="B460">
        <v>118</v>
      </c>
      <c r="C460" t="s">
        <v>1300</v>
      </c>
      <c r="D460">
        <v>73215310</v>
      </c>
      <c r="E460" t="s">
        <v>843</v>
      </c>
      <c r="F460" t="s">
        <v>1301</v>
      </c>
      <c r="G460" t="s">
        <v>27</v>
      </c>
      <c r="H460" t="s">
        <v>28</v>
      </c>
      <c r="I460">
        <v>80000000</v>
      </c>
      <c r="J460">
        <v>1997</v>
      </c>
      <c r="K460">
        <v>4</v>
      </c>
      <c r="L460">
        <v>6.4</v>
      </c>
      <c r="M460">
        <v>2.35</v>
      </c>
      <c r="N460">
        <v>19000</v>
      </c>
      <c r="P460" t="s">
        <v>63</v>
      </c>
      <c r="Q460" t="s">
        <v>63</v>
      </c>
      <c r="R460" t="s">
        <v>63</v>
      </c>
      <c r="S460" t="s">
        <v>57</v>
      </c>
    </row>
    <row r="461" spans="1:19" x14ac:dyDescent="0.3">
      <c r="A461" t="s">
        <v>1302</v>
      </c>
      <c r="B461">
        <v>154</v>
      </c>
      <c r="C461" t="s">
        <v>1303</v>
      </c>
      <c r="D461">
        <v>80360866</v>
      </c>
      <c r="E461" t="s">
        <v>1304</v>
      </c>
      <c r="F461" t="s">
        <v>1305</v>
      </c>
      <c r="G461" t="s">
        <v>27</v>
      </c>
      <c r="H461" t="s">
        <v>28</v>
      </c>
      <c r="I461">
        <v>80000000</v>
      </c>
      <c r="J461">
        <v>1999</v>
      </c>
      <c r="K461">
        <v>878</v>
      </c>
      <c r="L461">
        <v>8.8000000000000007</v>
      </c>
      <c r="M461">
        <v>1.85</v>
      </c>
      <c r="N461">
        <v>55000</v>
      </c>
      <c r="P461" t="s">
        <v>29</v>
      </c>
      <c r="Q461" t="s">
        <v>32</v>
      </c>
      <c r="R461" t="s">
        <v>39</v>
      </c>
      <c r="S461" t="s">
        <v>34</v>
      </c>
    </row>
    <row r="462" spans="1:19" x14ac:dyDescent="0.3">
      <c r="A462" t="s">
        <v>1306</v>
      </c>
      <c r="B462">
        <v>118</v>
      </c>
      <c r="C462" t="s">
        <v>1307</v>
      </c>
      <c r="D462">
        <v>69102910</v>
      </c>
      <c r="E462" t="s">
        <v>194</v>
      </c>
      <c r="F462" t="s">
        <v>1308</v>
      </c>
      <c r="G462" t="s">
        <v>27</v>
      </c>
      <c r="H462" t="s">
        <v>28</v>
      </c>
      <c r="I462">
        <v>80000000</v>
      </c>
      <c r="J462">
        <v>1996</v>
      </c>
      <c r="K462">
        <v>982</v>
      </c>
      <c r="L462">
        <v>6.8</v>
      </c>
      <c r="M462">
        <v>2.35</v>
      </c>
      <c r="N462">
        <v>0</v>
      </c>
      <c r="P462" t="s">
        <v>29</v>
      </c>
      <c r="Q462" t="s">
        <v>76</v>
      </c>
      <c r="R462" t="s">
        <v>31</v>
      </c>
      <c r="S462" t="s">
        <v>31</v>
      </c>
    </row>
    <row r="463" spans="1:19" x14ac:dyDescent="0.3">
      <c r="A463" t="s">
        <v>800</v>
      </c>
      <c r="B463">
        <v>90</v>
      </c>
      <c r="C463" t="s">
        <v>434</v>
      </c>
      <c r="D463">
        <v>65948711</v>
      </c>
      <c r="E463" t="s">
        <v>589</v>
      </c>
      <c r="F463" t="s">
        <v>1309</v>
      </c>
      <c r="G463" t="s">
        <v>27</v>
      </c>
      <c r="H463" t="s">
        <v>28</v>
      </c>
      <c r="I463">
        <v>80000000</v>
      </c>
      <c r="J463">
        <v>2006</v>
      </c>
      <c r="K463">
        <v>20000</v>
      </c>
      <c r="L463">
        <v>6.6</v>
      </c>
      <c r="M463">
        <v>1.77</v>
      </c>
      <c r="N463">
        <v>0</v>
      </c>
      <c r="P463" t="s">
        <v>29</v>
      </c>
      <c r="Q463" t="s">
        <v>53</v>
      </c>
      <c r="R463" t="s">
        <v>39</v>
      </c>
      <c r="S463" t="s">
        <v>40</v>
      </c>
    </row>
    <row r="464" spans="1:19" x14ac:dyDescent="0.3">
      <c r="A464" t="s">
        <v>1310</v>
      </c>
      <c r="B464">
        <v>113</v>
      </c>
      <c r="C464" t="s">
        <v>174</v>
      </c>
      <c r="D464">
        <v>821997</v>
      </c>
      <c r="E464" t="s">
        <v>1311</v>
      </c>
      <c r="F464" t="s">
        <v>1312</v>
      </c>
      <c r="G464" t="s">
        <v>27</v>
      </c>
      <c r="H464" t="s">
        <v>28</v>
      </c>
      <c r="I464">
        <v>80000000</v>
      </c>
      <c r="J464">
        <v>2008</v>
      </c>
      <c r="K464">
        <v>15000</v>
      </c>
      <c r="L464">
        <v>7.2</v>
      </c>
      <c r="M464">
        <v>1.85</v>
      </c>
      <c r="N464">
        <v>0</v>
      </c>
      <c r="P464" t="s">
        <v>30</v>
      </c>
      <c r="Q464" t="s">
        <v>30</v>
      </c>
      <c r="R464" t="s">
        <v>32</v>
      </c>
      <c r="S464" t="s">
        <v>40</v>
      </c>
    </row>
    <row r="465" spans="1:19" x14ac:dyDescent="0.3">
      <c r="A465" t="s">
        <v>420</v>
      </c>
      <c r="B465">
        <v>88</v>
      </c>
      <c r="C465" t="s">
        <v>1313</v>
      </c>
      <c r="D465">
        <v>169692572</v>
      </c>
      <c r="E465" t="s">
        <v>376</v>
      </c>
      <c r="F465" t="s">
        <v>1314</v>
      </c>
      <c r="G465" t="s">
        <v>27</v>
      </c>
      <c r="H465" t="s">
        <v>28</v>
      </c>
      <c r="I465">
        <v>80000000</v>
      </c>
      <c r="J465">
        <v>1997</v>
      </c>
      <c r="K465">
        <v>570</v>
      </c>
      <c r="L465">
        <v>6.9</v>
      </c>
      <c r="M465">
        <v>2.35</v>
      </c>
      <c r="N465">
        <v>20000</v>
      </c>
      <c r="P465" t="s">
        <v>29</v>
      </c>
      <c r="Q465" t="s">
        <v>58</v>
      </c>
      <c r="R465" t="s">
        <v>32</v>
      </c>
      <c r="S465" t="s">
        <v>32</v>
      </c>
    </row>
    <row r="466" spans="1:19" x14ac:dyDescent="0.3">
      <c r="A466" t="s">
        <v>1315</v>
      </c>
      <c r="B466">
        <v>93</v>
      </c>
      <c r="C466" t="s">
        <v>1316</v>
      </c>
      <c r="D466">
        <v>60507228</v>
      </c>
      <c r="E466" t="s">
        <v>1317</v>
      </c>
      <c r="F466" t="s">
        <v>1318</v>
      </c>
      <c r="G466" t="s">
        <v>27</v>
      </c>
      <c r="H466" t="s">
        <v>28</v>
      </c>
      <c r="I466">
        <v>80000000</v>
      </c>
      <c r="J466">
        <v>2014</v>
      </c>
      <c r="K466">
        <v>960</v>
      </c>
      <c r="L466">
        <v>5.2</v>
      </c>
      <c r="M466">
        <v>2.35</v>
      </c>
      <c r="N466">
        <v>0</v>
      </c>
      <c r="P466" t="s">
        <v>63</v>
      </c>
      <c r="Q466" t="s">
        <v>58</v>
      </c>
      <c r="R466" t="s">
        <v>63</v>
      </c>
      <c r="S466" t="s">
        <v>40</v>
      </c>
    </row>
    <row r="467" spans="1:19" x14ac:dyDescent="0.3">
      <c r="A467" t="s">
        <v>540</v>
      </c>
      <c r="B467">
        <v>104</v>
      </c>
      <c r="C467" t="s">
        <v>592</v>
      </c>
      <c r="D467">
        <v>56684819</v>
      </c>
      <c r="E467" t="s">
        <v>1319</v>
      </c>
      <c r="F467" t="s">
        <v>1320</v>
      </c>
      <c r="G467" t="s">
        <v>27</v>
      </c>
      <c r="H467" t="s">
        <v>28</v>
      </c>
      <c r="I467">
        <v>80000000</v>
      </c>
      <c r="J467">
        <v>1998</v>
      </c>
      <c r="K467">
        <v>967</v>
      </c>
      <c r="L467">
        <v>4.9000000000000004</v>
      </c>
      <c r="M467">
        <v>2.35</v>
      </c>
      <c r="N467">
        <v>0</v>
      </c>
      <c r="P467" t="s">
        <v>31</v>
      </c>
      <c r="Q467" t="s">
        <v>39</v>
      </c>
      <c r="R467" t="s">
        <v>40</v>
      </c>
      <c r="S467" t="s">
        <v>31</v>
      </c>
    </row>
    <row r="468" spans="1:19" x14ac:dyDescent="0.3">
      <c r="A468" t="s">
        <v>273</v>
      </c>
      <c r="B468">
        <v>135</v>
      </c>
      <c r="C468" t="s">
        <v>1321</v>
      </c>
      <c r="D468">
        <v>50628009</v>
      </c>
      <c r="E468" t="s">
        <v>1322</v>
      </c>
      <c r="F468" t="s">
        <v>1323</v>
      </c>
      <c r="G468" t="s">
        <v>27</v>
      </c>
      <c r="H468" t="s">
        <v>28</v>
      </c>
      <c r="I468">
        <v>90000000</v>
      </c>
      <c r="J468">
        <v>2010</v>
      </c>
      <c r="K468">
        <v>177</v>
      </c>
      <c r="L468">
        <v>6.3</v>
      </c>
      <c r="M468">
        <v>2.35</v>
      </c>
      <c r="N468">
        <v>0</v>
      </c>
      <c r="P468" t="s">
        <v>30</v>
      </c>
      <c r="Q468" t="s">
        <v>30</v>
      </c>
      <c r="R468" t="s">
        <v>32</v>
      </c>
      <c r="S468" t="s">
        <v>31</v>
      </c>
    </row>
    <row r="469" spans="1:19" x14ac:dyDescent="0.3">
      <c r="A469" t="s">
        <v>1324</v>
      </c>
      <c r="B469">
        <v>134</v>
      </c>
      <c r="C469" t="s">
        <v>1325</v>
      </c>
      <c r="D469">
        <v>69772969</v>
      </c>
      <c r="E469" t="s">
        <v>1326</v>
      </c>
      <c r="F469" t="s">
        <v>1327</v>
      </c>
      <c r="G469" t="s">
        <v>27</v>
      </c>
      <c r="H469" t="s">
        <v>28</v>
      </c>
      <c r="I469">
        <v>80000000</v>
      </c>
      <c r="J469">
        <v>2002</v>
      </c>
      <c r="K469">
        <v>4000</v>
      </c>
      <c r="L469">
        <v>5.6</v>
      </c>
      <c r="M469">
        <v>1.85</v>
      </c>
      <c r="N469">
        <v>0</v>
      </c>
      <c r="P469" t="s">
        <v>30</v>
      </c>
      <c r="Q469" t="s">
        <v>47</v>
      </c>
      <c r="R469" t="s">
        <v>31</v>
      </c>
      <c r="S469" t="s">
        <v>39</v>
      </c>
    </row>
    <row r="470" spans="1:19" x14ac:dyDescent="0.3">
      <c r="A470" t="s">
        <v>1328</v>
      </c>
      <c r="B470">
        <v>98</v>
      </c>
      <c r="C470" t="s">
        <v>1329</v>
      </c>
      <c r="D470">
        <v>45356386</v>
      </c>
      <c r="E470" t="s">
        <v>1330</v>
      </c>
      <c r="F470" t="s">
        <v>1331</v>
      </c>
      <c r="G470" t="s">
        <v>27</v>
      </c>
      <c r="H470" t="s">
        <v>28</v>
      </c>
      <c r="I470">
        <v>75000000</v>
      </c>
      <c r="J470">
        <v>2011</v>
      </c>
      <c r="K470">
        <v>137</v>
      </c>
      <c r="L470">
        <v>5.5</v>
      </c>
      <c r="M470">
        <v>2.35</v>
      </c>
      <c r="N470">
        <v>0</v>
      </c>
      <c r="P470" t="s">
        <v>53</v>
      </c>
      <c r="Q470" t="s">
        <v>34</v>
      </c>
      <c r="R470" t="s">
        <v>40</v>
      </c>
      <c r="S470" t="s">
        <v>31</v>
      </c>
    </row>
    <row r="471" spans="1:19" x14ac:dyDescent="0.3">
      <c r="A471" t="s">
        <v>1332</v>
      </c>
      <c r="B471">
        <v>80</v>
      </c>
      <c r="C471" t="s">
        <v>1162</v>
      </c>
      <c r="D471">
        <v>55350897</v>
      </c>
      <c r="E471" t="s">
        <v>1333</v>
      </c>
      <c r="F471" t="s">
        <v>1334</v>
      </c>
      <c r="G471" t="s">
        <v>27</v>
      </c>
      <c r="H471" t="s">
        <v>28</v>
      </c>
      <c r="I471">
        <v>85000000</v>
      </c>
      <c r="J471">
        <v>1998</v>
      </c>
      <c r="K471">
        <v>8000</v>
      </c>
      <c r="L471">
        <v>6.7</v>
      </c>
      <c r="M471">
        <v>2.35</v>
      </c>
      <c r="N471">
        <v>0</v>
      </c>
      <c r="P471" t="s">
        <v>29</v>
      </c>
      <c r="Q471" t="s">
        <v>63</v>
      </c>
      <c r="R471" t="s">
        <v>58</v>
      </c>
      <c r="S471" t="s">
        <v>40</v>
      </c>
    </row>
    <row r="472" spans="1:19" x14ac:dyDescent="0.3">
      <c r="A472" t="s">
        <v>811</v>
      </c>
      <c r="B472">
        <v>83</v>
      </c>
      <c r="C472" t="s">
        <v>1129</v>
      </c>
      <c r="D472">
        <v>39442871</v>
      </c>
      <c r="E472" t="s">
        <v>742</v>
      </c>
      <c r="F472" t="s">
        <v>1335</v>
      </c>
      <c r="G472" t="s">
        <v>27</v>
      </c>
      <c r="H472" t="s">
        <v>28</v>
      </c>
      <c r="I472">
        <v>80000000</v>
      </c>
      <c r="J472">
        <v>2004</v>
      </c>
      <c r="K472">
        <v>643</v>
      </c>
      <c r="L472">
        <v>7.6</v>
      </c>
      <c r="M472">
        <v>2.35</v>
      </c>
      <c r="N472">
        <v>82000</v>
      </c>
      <c r="P472" t="s">
        <v>29</v>
      </c>
      <c r="Q472" t="s">
        <v>39</v>
      </c>
      <c r="R472" t="s">
        <v>39</v>
      </c>
      <c r="S472" t="s">
        <v>40</v>
      </c>
    </row>
    <row r="473" spans="1:19" x14ac:dyDescent="0.3">
      <c r="A473" t="s">
        <v>1336</v>
      </c>
      <c r="B473">
        <v>102</v>
      </c>
      <c r="C473" t="s">
        <v>1337</v>
      </c>
      <c r="D473">
        <v>37899638</v>
      </c>
      <c r="E473" t="s">
        <v>1338</v>
      </c>
      <c r="F473" t="s">
        <v>1339</v>
      </c>
      <c r="G473" t="s">
        <v>27</v>
      </c>
      <c r="H473" t="s">
        <v>28</v>
      </c>
      <c r="I473">
        <v>88000000</v>
      </c>
      <c r="J473">
        <v>1997</v>
      </c>
      <c r="K473">
        <v>642</v>
      </c>
      <c r="L473">
        <v>5.7</v>
      </c>
      <c r="M473">
        <v>1.85</v>
      </c>
      <c r="N473">
        <v>0</v>
      </c>
      <c r="P473" t="s">
        <v>29</v>
      </c>
      <c r="Q473" t="s">
        <v>39</v>
      </c>
      <c r="R473" t="s">
        <v>40</v>
      </c>
      <c r="S473" t="s">
        <v>48</v>
      </c>
    </row>
    <row r="474" spans="1:19" x14ac:dyDescent="0.3">
      <c r="A474" t="s">
        <v>1340</v>
      </c>
      <c r="B474">
        <v>130</v>
      </c>
      <c r="C474" t="s">
        <v>1341</v>
      </c>
      <c r="D474">
        <v>37754208</v>
      </c>
      <c r="E474" t="s">
        <v>254</v>
      </c>
      <c r="F474" t="s">
        <v>1342</v>
      </c>
      <c r="G474" t="s">
        <v>27</v>
      </c>
      <c r="H474" t="s">
        <v>28</v>
      </c>
      <c r="I474">
        <v>70000000</v>
      </c>
      <c r="J474">
        <v>2015</v>
      </c>
      <c r="K474">
        <v>503</v>
      </c>
      <c r="L474">
        <v>4.5999999999999996</v>
      </c>
      <c r="M474">
        <v>1.85</v>
      </c>
      <c r="N474">
        <v>0</v>
      </c>
      <c r="P474" t="s">
        <v>30</v>
      </c>
      <c r="Q474" t="s">
        <v>30</v>
      </c>
      <c r="R474" t="s">
        <v>63</v>
      </c>
      <c r="S474" t="s">
        <v>39</v>
      </c>
    </row>
    <row r="475" spans="1:19" x14ac:dyDescent="0.3">
      <c r="A475" t="s">
        <v>1343</v>
      </c>
      <c r="B475">
        <v>129</v>
      </c>
      <c r="C475" t="s">
        <v>1344</v>
      </c>
      <c r="D475">
        <v>27779888</v>
      </c>
      <c r="E475" t="s">
        <v>1345</v>
      </c>
      <c r="F475" t="s">
        <v>1346</v>
      </c>
      <c r="G475" t="s">
        <v>27</v>
      </c>
      <c r="H475" t="s">
        <v>28</v>
      </c>
      <c r="I475">
        <v>80000000</v>
      </c>
      <c r="J475">
        <v>1999</v>
      </c>
      <c r="K475">
        <v>1000</v>
      </c>
      <c r="L475">
        <v>7</v>
      </c>
      <c r="M475">
        <v>1.85</v>
      </c>
      <c r="N475">
        <v>4000</v>
      </c>
      <c r="P475" t="s">
        <v>30</v>
      </c>
      <c r="Q475" t="s">
        <v>30</v>
      </c>
      <c r="R475" t="s">
        <v>40</v>
      </c>
      <c r="S475" t="s">
        <v>40</v>
      </c>
    </row>
    <row r="476" spans="1:19" x14ac:dyDescent="0.3">
      <c r="A476" t="s">
        <v>1161</v>
      </c>
      <c r="B476">
        <v>117</v>
      </c>
      <c r="C476" t="s">
        <v>123</v>
      </c>
      <c r="D476">
        <v>38542418</v>
      </c>
      <c r="E476" t="s">
        <v>1347</v>
      </c>
      <c r="F476" t="s">
        <v>1348</v>
      </c>
      <c r="G476" t="s">
        <v>27</v>
      </c>
      <c r="H476" t="s">
        <v>28</v>
      </c>
      <c r="I476">
        <v>80000000</v>
      </c>
      <c r="J476">
        <v>2002</v>
      </c>
      <c r="K476">
        <v>882</v>
      </c>
      <c r="L476">
        <v>5.2</v>
      </c>
      <c r="M476">
        <v>4</v>
      </c>
      <c r="N476">
        <v>0</v>
      </c>
      <c r="P476" t="s">
        <v>63</v>
      </c>
      <c r="Q476" t="s">
        <v>76</v>
      </c>
      <c r="R476" t="s">
        <v>89</v>
      </c>
      <c r="S476" t="s">
        <v>47</v>
      </c>
    </row>
    <row r="477" spans="1:19" x14ac:dyDescent="0.3">
      <c r="A477" t="s">
        <v>1349</v>
      </c>
      <c r="B477">
        <v>89</v>
      </c>
      <c r="C477" t="s">
        <v>1350</v>
      </c>
      <c r="D477">
        <v>34566746</v>
      </c>
      <c r="E477" t="s">
        <v>1351</v>
      </c>
      <c r="F477" t="s">
        <v>1352</v>
      </c>
      <c r="G477" t="s">
        <v>27</v>
      </c>
      <c r="H477" t="s">
        <v>28</v>
      </c>
      <c r="I477">
        <v>80000000</v>
      </c>
      <c r="J477">
        <v>1998</v>
      </c>
      <c r="K477">
        <v>1000</v>
      </c>
      <c r="L477">
        <v>5.0999999999999996</v>
      </c>
      <c r="M477">
        <v>1.78</v>
      </c>
      <c r="N477">
        <v>0</v>
      </c>
      <c r="P477" t="s">
        <v>29</v>
      </c>
      <c r="Q477" t="s">
        <v>30</v>
      </c>
      <c r="R477" t="s">
        <v>53</v>
      </c>
      <c r="S477" t="s">
        <v>40</v>
      </c>
    </row>
    <row r="478" spans="1:19" x14ac:dyDescent="0.3">
      <c r="A478" t="s">
        <v>480</v>
      </c>
      <c r="B478">
        <v>25</v>
      </c>
      <c r="C478" t="s">
        <v>1120</v>
      </c>
      <c r="D478">
        <v>32885565</v>
      </c>
      <c r="E478" t="s">
        <v>1104</v>
      </c>
      <c r="F478" t="s">
        <v>1353</v>
      </c>
      <c r="G478" t="s">
        <v>27</v>
      </c>
      <c r="H478" t="s">
        <v>28</v>
      </c>
      <c r="I478">
        <v>80000000</v>
      </c>
      <c r="J478">
        <v>2001</v>
      </c>
      <c r="K478">
        <v>577</v>
      </c>
      <c r="L478">
        <v>6.6</v>
      </c>
      <c r="M478">
        <v>2.35</v>
      </c>
      <c r="N478">
        <v>0</v>
      </c>
      <c r="P478" t="s">
        <v>53</v>
      </c>
      <c r="Q478" t="s">
        <v>31</v>
      </c>
      <c r="R478" t="s">
        <v>53</v>
      </c>
      <c r="S478" t="s">
        <v>40</v>
      </c>
    </row>
    <row r="479" spans="1:19" x14ac:dyDescent="0.3">
      <c r="A479" t="s">
        <v>949</v>
      </c>
      <c r="B479">
        <v>74</v>
      </c>
      <c r="C479" t="s">
        <v>1093</v>
      </c>
      <c r="D479">
        <v>36073232</v>
      </c>
      <c r="E479" t="s">
        <v>138</v>
      </c>
      <c r="F479" t="s">
        <v>1354</v>
      </c>
      <c r="G479" t="s">
        <v>27</v>
      </c>
      <c r="H479" t="s">
        <v>28</v>
      </c>
      <c r="I479">
        <v>44000000</v>
      </c>
      <c r="J479">
        <v>2005</v>
      </c>
      <c r="K479">
        <v>11000</v>
      </c>
      <c r="L479">
        <v>7</v>
      </c>
      <c r="M479">
        <v>1.85</v>
      </c>
      <c r="N479">
        <v>91</v>
      </c>
      <c r="P479" t="s">
        <v>53</v>
      </c>
      <c r="Q479" t="s">
        <v>31</v>
      </c>
      <c r="R479" t="s">
        <v>63</v>
      </c>
      <c r="S479" t="s">
        <v>40</v>
      </c>
    </row>
    <row r="480" spans="1:19" x14ac:dyDescent="0.3">
      <c r="A480" t="s">
        <v>839</v>
      </c>
      <c r="B480">
        <v>96</v>
      </c>
      <c r="C480" t="s">
        <v>1355</v>
      </c>
      <c r="D480">
        <v>21471685</v>
      </c>
      <c r="E480" t="s">
        <v>412</v>
      </c>
      <c r="F480" t="s">
        <v>1356</v>
      </c>
      <c r="G480" t="s">
        <v>27</v>
      </c>
      <c r="H480" t="s">
        <v>28</v>
      </c>
      <c r="I480">
        <v>80000000</v>
      </c>
      <c r="J480">
        <v>1998</v>
      </c>
      <c r="K480">
        <v>960</v>
      </c>
      <c r="L480">
        <v>6.7</v>
      </c>
      <c r="M480">
        <v>2.35</v>
      </c>
      <c r="N480">
        <v>16000</v>
      </c>
      <c r="P480" t="s">
        <v>58</v>
      </c>
      <c r="Q480" t="s">
        <v>30</v>
      </c>
      <c r="R480" t="s">
        <v>33</v>
      </c>
      <c r="S480" t="s">
        <v>31</v>
      </c>
    </row>
    <row r="481" spans="1:19" x14ac:dyDescent="0.3">
      <c r="A481" t="s">
        <v>183</v>
      </c>
      <c r="B481">
        <v>114</v>
      </c>
      <c r="C481" t="s">
        <v>1357</v>
      </c>
      <c r="D481">
        <v>20950820</v>
      </c>
      <c r="E481" t="s">
        <v>279</v>
      </c>
      <c r="F481" t="s">
        <v>1358</v>
      </c>
      <c r="G481" t="s">
        <v>27</v>
      </c>
      <c r="H481" t="s">
        <v>28</v>
      </c>
      <c r="I481">
        <v>80000000</v>
      </c>
      <c r="J481">
        <v>2000</v>
      </c>
      <c r="K481">
        <v>243</v>
      </c>
      <c r="L481">
        <v>7.6</v>
      </c>
      <c r="M481">
        <v>2.35</v>
      </c>
      <c r="N481">
        <v>0</v>
      </c>
      <c r="P481" t="s">
        <v>63</v>
      </c>
      <c r="Q481" t="s">
        <v>63</v>
      </c>
      <c r="R481" t="s">
        <v>47</v>
      </c>
      <c r="S481" t="s">
        <v>40</v>
      </c>
    </row>
    <row r="482" spans="1:19" x14ac:dyDescent="0.3">
      <c r="A482" t="s">
        <v>1359</v>
      </c>
      <c r="B482">
        <v>99</v>
      </c>
      <c r="C482" t="s">
        <v>1360</v>
      </c>
      <c r="D482">
        <v>19673424</v>
      </c>
      <c r="E482" t="s">
        <v>1361</v>
      </c>
      <c r="F482" t="s">
        <v>1362</v>
      </c>
      <c r="G482" t="s">
        <v>27</v>
      </c>
      <c r="H482" t="s">
        <v>28</v>
      </c>
      <c r="I482">
        <v>80000000</v>
      </c>
      <c r="J482">
        <v>2005</v>
      </c>
      <c r="K482">
        <v>639</v>
      </c>
      <c r="L482">
        <v>7.3</v>
      </c>
      <c r="M482">
        <v>2.35</v>
      </c>
      <c r="N482">
        <v>607</v>
      </c>
      <c r="P482" t="s">
        <v>58</v>
      </c>
      <c r="Q482" t="s">
        <v>89</v>
      </c>
      <c r="R482" t="s">
        <v>105</v>
      </c>
      <c r="S482" t="s">
        <v>32</v>
      </c>
    </row>
    <row r="483" spans="1:19" x14ac:dyDescent="0.3">
      <c r="A483" t="s">
        <v>1363</v>
      </c>
      <c r="B483">
        <v>129</v>
      </c>
      <c r="C483" t="s">
        <v>1364</v>
      </c>
      <c r="D483">
        <v>19480739</v>
      </c>
      <c r="E483" t="s">
        <v>61</v>
      </c>
      <c r="F483" t="s">
        <v>1365</v>
      </c>
      <c r="G483" t="s">
        <v>27</v>
      </c>
      <c r="H483" t="s">
        <v>28</v>
      </c>
      <c r="I483">
        <v>80000000</v>
      </c>
      <c r="J483">
        <v>1996</v>
      </c>
      <c r="K483">
        <v>496</v>
      </c>
      <c r="L483">
        <v>5.9</v>
      </c>
      <c r="M483">
        <v>1.85</v>
      </c>
      <c r="N483">
        <v>3000</v>
      </c>
      <c r="P483" t="s">
        <v>29</v>
      </c>
      <c r="Q483" t="s">
        <v>30</v>
      </c>
      <c r="R483" t="s">
        <v>40</v>
      </c>
      <c r="S483" t="s">
        <v>47</v>
      </c>
    </row>
    <row r="484" spans="1:19" x14ac:dyDescent="0.3">
      <c r="A484" t="s">
        <v>1366</v>
      </c>
      <c r="B484">
        <v>113</v>
      </c>
      <c r="C484" t="s">
        <v>1367</v>
      </c>
      <c r="D484">
        <v>17593391</v>
      </c>
      <c r="E484" t="s">
        <v>1368</v>
      </c>
      <c r="F484" t="s">
        <v>1369</v>
      </c>
      <c r="G484" t="s">
        <v>1370</v>
      </c>
      <c r="H484" t="s">
        <v>28</v>
      </c>
      <c r="I484">
        <v>80000000</v>
      </c>
      <c r="J484">
        <v>2015</v>
      </c>
      <c r="K484">
        <v>3000</v>
      </c>
      <c r="L484">
        <v>5.6</v>
      </c>
      <c r="M484">
        <v>1.85</v>
      </c>
      <c r="N484">
        <v>0</v>
      </c>
      <c r="P484" t="s">
        <v>29</v>
      </c>
      <c r="Q484" t="s">
        <v>32</v>
      </c>
      <c r="R484" t="s">
        <v>40</v>
      </c>
      <c r="S484" t="s">
        <v>47</v>
      </c>
    </row>
    <row r="485" spans="1:19" x14ac:dyDescent="0.3">
      <c r="A485" t="s">
        <v>157</v>
      </c>
      <c r="B485">
        <v>90</v>
      </c>
      <c r="C485" t="s">
        <v>1371</v>
      </c>
      <c r="D485">
        <v>18318000</v>
      </c>
      <c r="E485" t="s">
        <v>194</v>
      </c>
      <c r="F485" t="s">
        <v>1372</v>
      </c>
      <c r="G485" t="s">
        <v>27</v>
      </c>
      <c r="H485" t="s">
        <v>28</v>
      </c>
      <c r="I485">
        <v>90000000</v>
      </c>
      <c r="J485">
        <v>1997</v>
      </c>
      <c r="K485">
        <v>277</v>
      </c>
      <c r="L485">
        <v>6.5</v>
      </c>
      <c r="M485">
        <v>2.35</v>
      </c>
      <c r="N485">
        <v>0</v>
      </c>
      <c r="P485" t="s">
        <v>29</v>
      </c>
      <c r="Q485" t="s">
        <v>68</v>
      </c>
      <c r="R485" t="s">
        <v>34</v>
      </c>
      <c r="S485" t="s">
        <v>47</v>
      </c>
    </row>
    <row r="486" spans="1:19" x14ac:dyDescent="0.3">
      <c r="A486" t="s">
        <v>1373</v>
      </c>
      <c r="B486">
        <v>118</v>
      </c>
      <c r="C486" t="s">
        <v>1374</v>
      </c>
      <c r="D486">
        <v>27356090</v>
      </c>
      <c r="E486" t="s">
        <v>96</v>
      </c>
      <c r="F486" t="s">
        <v>1375</v>
      </c>
      <c r="G486" t="s">
        <v>27</v>
      </c>
      <c r="H486" t="s">
        <v>28</v>
      </c>
      <c r="I486">
        <v>70000000</v>
      </c>
      <c r="J486">
        <v>2009</v>
      </c>
      <c r="K486">
        <v>448</v>
      </c>
      <c r="L486">
        <v>5.9</v>
      </c>
      <c r="M486">
        <v>2.35</v>
      </c>
      <c r="N486">
        <v>951</v>
      </c>
      <c r="P486" t="s">
        <v>29</v>
      </c>
      <c r="Q486" t="s">
        <v>30</v>
      </c>
      <c r="R486" t="s">
        <v>63</v>
      </c>
      <c r="S486" t="s">
        <v>40</v>
      </c>
    </row>
    <row r="487" spans="1:19" x14ac:dyDescent="0.3">
      <c r="A487" t="s">
        <v>494</v>
      </c>
      <c r="B487">
        <v>106</v>
      </c>
      <c r="C487" t="s">
        <v>1376</v>
      </c>
      <c r="D487">
        <v>17473245</v>
      </c>
      <c r="E487" t="s">
        <v>363</v>
      </c>
      <c r="F487" t="s">
        <v>1377</v>
      </c>
      <c r="G487" t="s">
        <v>27</v>
      </c>
      <c r="H487" t="s">
        <v>28</v>
      </c>
      <c r="I487">
        <v>86000000</v>
      </c>
      <c r="J487">
        <v>2000</v>
      </c>
      <c r="K487">
        <v>11000</v>
      </c>
      <c r="L487">
        <v>7</v>
      </c>
      <c r="M487">
        <v>2.35</v>
      </c>
      <c r="N487">
        <v>32000</v>
      </c>
      <c r="P487" t="s">
        <v>53</v>
      </c>
      <c r="Q487" t="s">
        <v>58</v>
      </c>
      <c r="R487" t="s">
        <v>34</v>
      </c>
      <c r="S487" t="s">
        <v>63</v>
      </c>
    </row>
    <row r="488" spans="1:19" x14ac:dyDescent="0.3">
      <c r="A488" t="s">
        <v>341</v>
      </c>
      <c r="B488">
        <v>81</v>
      </c>
      <c r="C488" t="s">
        <v>249</v>
      </c>
      <c r="D488">
        <v>15131330</v>
      </c>
      <c r="E488" t="s">
        <v>1378</v>
      </c>
      <c r="F488" t="s">
        <v>1379</v>
      </c>
      <c r="G488" t="s">
        <v>27</v>
      </c>
      <c r="H488" t="s">
        <v>28</v>
      </c>
      <c r="I488">
        <v>40000000</v>
      </c>
      <c r="J488">
        <v>1996</v>
      </c>
      <c r="K488">
        <v>13000</v>
      </c>
      <c r="L488">
        <v>5.3</v>
      </c>
      <c r="M488">
        <v>2.35</v>
      </c>
      <c r="N488">
        <v>0</v>
      </c>
      <c r="P488" t="s">
        <v>63</v>
      </c>
      <c r="Q488" t="s">
        <v>30</v>
      </c>
      <c r="R488" t="s">
        <v>39</v>
      </c>
      <c r="S488" t="s">
        <v>68</v>
      </c>
    </row>
    <row r="489" spans="1:19" x14ac:dyDescent="0.3">
      <c r="A489" t="s">
        <v>747</v>
      </c>
      <c r="B489">
        <v>117</v>
      </c>
      <c r="C489" t="s">
        <v>492</v>
      </c>
      <c r="D489">
        <v>19406406</v>
      </c>
      <c r="E489" t="s">
        <v>1380</v>
      </c>
      <c r="F489" t="s">
        <v>1381</v>
      </c>
      <c r="G489" t="s">
        <v>736</v>
      </c>
      <c r="H489" t="s">
        <v>737</v>
      </c>
      <c r="I489">
        <v>52000000</v>
      </c>
      <c r="J489">
        <v>2013</v>
      </c>
      <c r="K489">
        <v>770</v>
      </c>
      <c r="L489">
        <v>5.9</v>
      </c>
      <c r="M489">
        <v>1.85</v>
      </c>
      <c r="N489">
        <v>0</v>
      </c>
      <c r="P489" t="s">
        <v>29</v>
      </c>
      <c r="Q489" t="s">
        <v>58</v>
      </c>
      <c r="R489" t="s">
        <v>53</v>
      </c>
      <c r="S489" t="s">
        <v>40</v>
      </c>
    </row>
    <row r="490" spans="1:19" x14ac:dyDescent="0.3">
      <c r="A490" t="s">
        <v>269</v>
      </c>
      <c r="B490">
        <v>89</v>
      </c>
      <c r="C490" t="s">
        <v>1382</v>
      </c>
      <c r="D490">
        <v>1891821</v>
      </c>
      <c r="E490" t="s">
        <v>957</v>
      </c>
      <c r="F490" t="s">
        <v>1383</v>
      </c>
      <c r="G490" t="s">
        <v>27</v>
      </c>
      <c r="H490" t="s">
        <v>28</v>
      </c>
      <c r="I490">
        <v>80000000</v>
      </c>
      <c r="J490">
        <v>2000</v>
      </c>
      <c r="K490">
        <v>21</v>
      </c>
      <c r="L490">
        <v>6.3</v>
      </c>
      <c r="M490">
        <v>1.85</v>
      </c>
      <c r="N490">
        <v>0</v>
      </c>
      <c r="P490" t="s">
        <v>29</v>
      </c>
      <c r="Q490" t="s">
        <v>33</v>
      </c>
      <c r="R490" t="s">
        <v>34</v>
      </c>
      <c r="S490" t="s">
        <v>40</v>
      </c>
    </row>
    <row r="491" spans="1:19" x14ac:dyDescent="0.3">
      <c r="A491" t="s">
        <v>1384</v>
      </c>
      <c r="B491">
        <v>145</v>
      </c>
      <c r="C491" t="s">
        <v>1385</v>
      </c>
      <c r="D491">
        <v>23219748</v>
      </c>
      <c r="E491" t="s">
        <v>1386</v>
      </c>
      <c r="F491" t="s">
        <v>1387</v>
      </c>
      <c r="G491" t="s">
        <v>27</v>
      </c>
      <c r="H491" t="s">
        <v>28</v>
      </c>
      <c r="I491">
        <v>8000000</v>
      </c>
      <c r="J491">
        <v>2003</v>
      </c>
      <c r="K491">
        <v>1000</v>
      </c>
      <c r="L491">
        <v>6.4</v>
      </c>
      <c r="M491">
        <v>2.35</v>
      </c>
      <c r="N491">
        <v>257</v>
      </c>
      <c r="P491" t="s">
        <v>53</v>
      </c>
      <c r="Q491" t="s">
        <v>30</v>
      </c>
      <c r="R491" t="s">
        <v>34</v>
      </c>
      <c r="S491" t="s">
        <v>68</v>
      </c>
    </row>
    <row r="492" spans="1:19" x14ac:dyDescent="0.3">
      <c r="A492" t="s">
        <v>1388</v>
      </c>
      <c r="B492">
        <v>114</v>
      </c>
      <c r="C492" t="s">
        <v>1389</v>
      </c>
      <c r="D492">
        <v>170708996</v>
      </c>
      <c r="E492" t="s">
        <v>376</v>
      </c>
      <c r="F492" t="s">
        <v>1390</v>
      </c>
      <c r="G492" t="s">
        <v>27</v>
      </c>
      <c r="H492" t="s">
        <v>28</v>
      </c>
      <c r="I492">
        <v>58000000</v>
      </c>
      <c r="J492">
        <v>2009</v>
      </c>
      <c r="K492">
        <v>1000</v>
      </c>
      <c r="L492">
        <v>6.9</v>
      </c>
      <c r="M492">
        <v>2.35</v>
      </c>
      <c r="N492">
        <v>0</v>
      </c>
      <c r="P492" t="s">
        <v>29</v>
      </c>
      <c r="Q492" t="s">
        <v>30</v>
      </c>
      <c r="R492" t="s">
        <v>31</v>
      </c>
      <c r="S492" t="s">
        <v>53</v>
      </c>
    </row>
    <row r="493" spans="1:19" x14ac:dyDescent="0.3">
      <c r="A493" t="s">
        <v>1391</v>
      </c>
      <c r="B493">
        <v>87</v>
      </c>
      <c r="C493" t="s">
        <v>1392</v>
      </c>
      <c r="D493">
        <v>422783777</v>
      </c>
      <c r="E493" t="s">
        <v>1393</v>
      </c>
      <c r="F493" t="s">
        <v>1394</v>
      </c>
      <c r="G493" t="s">
        <v>27</v>
      </c>
      <c r="H493" t="s">
        <v>28</v>
      </c>
      <c r="I493">
        <v>45000000</v>
      </c>
      <c r="J493">
        <v>2003</v>
      </c>
      <c r="K493">
        <v>274</v>
      </c>
      <c r="L493">
        <v>6.3</v>
      </c>
      <c r="M493">
        <v>2.35</v>
      </c>
      <c r="N493">
        <v>0</v>
      </c>
      <c r="P493" t="s">
        <v>29</v>
      </c>
      <c r="Q493" t="s">
        <v>63</v>
      </c>
      <c r="R493" t="s">
        <v>53</v>
      </c>
      <c r="S493" t="s">
        <v>53</v>
      </c>
    </row>
    <row r="494" spans="1:19" x14ac:dyDescent="0.3">
      <c r="A494" t="s">
        <v>107</v>
      </c>
      <c r="B494">
        <v>119</v>
      </c>
      <c r="C494" t="s">
        <v>1395</v>
      </c>
      <c r="D494">
        <v>103812241</v>
      </c>
      <c r="E494" t="s">
        <v>1396</v>
      </c>
      <c r="F494" t="s">
        <v>1397</v>
      </c>
      <c r="G494" t="s">
        <v>27</v>
      </c>
      <c r="H494" t="s">
        <v>28</v>
      </c>
      <c r="I494">
        <v>79000000</v>
      </c>
      <c r="J494">
        <v>1997</v>
      </c>
      <c r="K494">
        <v>10000</v>
      </c>
      <c r="L494">
        <v>7.3</v>
      </c>
      <c r="M494">
        <v>2.35</v>
      </c>
      <c r="N494">
        <v>0</v>
      </c>
      <c r="P494" t="s">
        <v>53</v>
      </c>
      <c r="Q494" t="s">
        <v>30</v>
      </c>
      <c r="R494" t="s">
        <v>58</v>
      </c>
      <c r="S494" t="s">
        <v>40</v>
      </c>
    </row>
    <row r="495" spans="1:19" x14ac:dyDescent="0.3">
      <c r="A495" t="s">
        <v>540</v>
      </c>
      <c r="B495">
        <v>91</v>
      </c>
      <c r="C495" t="s">
        <v>1398</v>
      </c>
      <c r="D495">
        <v>119793567</v>
      </c>
      <c r="E495" t="s">
        <v>376</v>
      </c>
      <c r="F495" t="s">
        <v>1399</v>
      </c>
      <c r="G495" t="s">
        <v>27</v>
      </c>
      <c r="H495" t="s">
        <v>28</v>
      </c>
      <c r="I495">
        <v>78000000</v>
      </c>
      <c r="J495">
        <v>1998</v>
      </c>
      <c r="K495">
        <v>396</v>
      </c>
      <c r="L495">
        <v>5.8</v>
      </c>
      <c r="M495">
        <v>2.35</v>
      </c>
      <c r="N495">
        <v>0</v>
      </c>
      <c r="P495" t="s">
        <v>29</v>
      </c>
      <c r="Q495" t="s">
        <v>32</v>
      </c>
      <c r="R495" t="s">
        <v>76</v>
      </c>
      <c r="S495" t="s">
        <v>47</v>
      </c>
    </row>
    <row r="496" spans="1:19" x14ac:dyDescent="0.3">
      <c r="A496" t="s">
        <v>1400</v>
      </c>
      <c r="B496">
        <v>118</v>
      </c>
      <c r="C496" t="s">
        <v>1116</v>
      </c>
      <c r="D496">
        <v>92930005</v>
      </c>
      <c r="E496" t="s">
        <v>1401</v>
      </c>
      <c r="F496" t="s">
        <v>1402</v>
      </c>
      <c r="G496" t="s">
        <v>27</v>
      </c>
      <c r="H496" t="s">
        <v>397</v>
      </c>
      <c r="I496">
        <v>78000000</v>
      </c>
      <c r="J496">
        <v>2015</v>
      </c>
      <c r="K496">
        <v>117</v>
      </c>
      <c r="L496">
        <v>5.2</v>
      </c>
      <c r="M496">
        <v>2.35</v>
      </c>
      <c r="N496">
        <v>0</v>
      </c>
      <c r="P496" t="s">
        <v>30</v>
      </c>
      <c r="Q496" t="s">
        <v>58</v>
      </c>
      <c r="R496" t="s">
        <v>32</v>
      </c>
      <c r="S496" t="s">
        <v>76</v>
      </c>
    </row>
    <row r="497" spans="1:19" x14ac:dyDescent="0.3">
      <c r="A497" t="s">
        <v>436</v>
      </c>
      <c r="B497">
        <v>116</v>
      </c>
      <c r="C497" t="s">
        <v>1403</v>
      </c>
      <c r="D497">
        <v>67286731</v>
      </c>
      <c r="E497" t="s">
        <v>61</v>
      </c>
      <c r="F497" t="s">
        <v>1404</v>
      </c>
      <c r="G497" t="s">
        <v>27</v>
      </c>
      <c r="H497" t="s">
        <v>28</v>
      </c>
      <c r="I497">
        <v>100000000</v>
      </c>
      <c r="J497">
        <v>2000</v>
      </c>
      <c r="K497">
        <v>739</v>
      </c>
      <c r="L497">
        <v>2.4</v>
      </c>
      <c r="M497">
        <v>1.85</v>
      </c>
      <c r="N497">
        <v>0</v>
      </c>
      <c r="P497" t="s">
        <v>29</v>
      </c>
      <c r="Q497" t="s">
        <v>53</v>
      </c>
      <c r="R497" t="s">
        <v>32</v>
      </c>
      <c r="S497" t="s">
        <v>32</v>
      </c>
    </row>
    <row r="498" spans="1:19" x14ac:dyDescent="0.3">
      <c r="A498" t="s">
        <v>549</v>
      </c>
      <c r="B498">
        <v>177</v>
      </c>
      <c r="C498" t="s">
        <v>1405</v>
      </c>
      <c r="D498">
        <v>74158157</v>
      </c>
      <c r="E498" t="s">
        <v>601</v>
      </c>
      <c r="F498" t="s">
        <v>1406</v>
      </c>
      <c r="G498" t="s">
        <v>27</v>
      </c>
      <c r="H498" t="s">
        <v>28</v>
      </c>
      <c r="I498">
        <v>79000000</v>
      </c>
      <c r="J498">
        <v>2006</v>
      </c>
      <c r="K498">
        <v>48</v>
      </c>
      <c r="L498">
        <v>5.7</v>
      </c>
      <c r="M498">
        <v>2.35</v>
      </c>
      <c r="N498">
        <v>665</v>
      </c>
      <c r="P498" t="s">
        <v>30</v>
      </c>
      <c r="Q498" t="s">
        <v>30</v>
      </c>
      <c r="R498" t="s">
        <v>31</v>
      </c>
      <c r="S498" t="s">
        <v>40</v>
      </c>
    </row>
    <row r="499" spans="1:19" x14ac:dyDescent="0.3">
      <c r="A499" t="s">
        <v>1407</v>
      </c>
      <c r="B499">
        <v>97</v>
      </c>
      <c r="C499" t="s">
        <v>1408</v>
      </c>
      <c r="D499">
        <v>127083765</v>
      </c>
      <c r="E499" t="s">
        <v>1409</v>
      </c>
      <c r="F499" t="s">
        <v>1410</v>
      </c>
      <c r="G499" t="s">
        <v>27</v>
      </c>
      <c r="H499" t="s">
        <v>28</v>
      </c>
      <c r="I499">
        <v>76000000</v>
      </c>
      <c r="J499">
        <v>2009</v>
      </c>
      <c r="K499">
        <v>18000</v>
      </c>
      <c r="L499">
        <v>5.8</v>
      </c>
      <c r="M499">
        <v>2.35</v>
      </c>
      <c r="N499">
        <v>0</v>
      </c>
      <c r="P499" t="s">
        <v>53</v>
      </c>
      <c r="Q499" t="s">
        <v>30</v>
      </c>
      <c r="R499" t="s">
        <v>53</v>
      </c>
      <c r="S499" t="s">
        <v>53</v>
      </c>
    </row>
    <row r="500" spans="1:19" x14ac:dyDescent="0.3">
      <c r="A500" t="s">
        <v>986</v>
      </c>
      <c r="B500">
        <v>106</v>
      </c>
      <c r="C500" t="s">
        <v>1411</v>
      </c>
      <c r="D500">
        <v>1339152</v>
      </c>
      <c r="E500" t="s">
        <v>61</v>
      </c>
      <c r="F500" t="s">
        <v>1412</v>
      </c>
      <c r="G500" t="s">
        <v>27</v>
      </c>
      <c r="H500" t="s">
        <v>206</v>
      </c>
      <c r="I500">
        <v>81200000</v>
      </c>
      <c r="J500">
        <v>2005</v>
      </c>
      <c r="K500">
        <v>674</v>
      </c>
      <c r="L500">
        <v>5.6</v>
      </c>
      <c r="M500">
        <v>2.35</v>
      </c>
      <c r="N500">
        <v>0</v>
      </c>
      <c r="P500" t="s">
        <v>29</v>
      </c>
      <c r="Q500" t="s">
        <v>39</v>
      </c>
      <c r="R500" t="s">
        <v>32</v>
      </c>
      <c r="S500" t="s">
        <v>88</v>
      </c>
    </row>
    <row r="501" spans="1:19" x14ac:dyDescent="0.3">
      <c r="A501" t="s">
        <v>1413</v>
      </c>
      <c r="B501">
        <v>106</v>
      </c>
      <c r="C501" t="s">
        <v>1414</v>
      </c>
      <c r="D501">
        <v>15071514</v>
      </c>
      <c r="E501" t="s">
        <v>306</v>
      </c>
      <c r="F501" t="s">
        <v>1415</v>
      </c>
      <c r="G501" t="s">
        <v>27</v>
      </c>
      <c r="H501" t="s">
        <v>28</v>
      </c>
      <c r="I501">
        <v>80000000</v>
      </c>
      <c r="J501">
        <v>2014</v>
      </c>
      <c r="K501">
        <v>971</v>
      </c>
      <c r="L501">
        <v>6</v>
      </c>
      <c r="M501">
        <v>2.35</v>
      </c>
      <c r="N501">
        <v>0</v>
      </c>
      <c r="P501" t="s">
        <v>29</v>
      </c>
      <c r="Q501" t="s">
        <v>53</v>
      </c>
      <c r="R501" t="s">
        <v>63</v>
      </c>
      <c r="S501" t="s">
        <v>40</v>
      </c>
    </row>
    <row r="502" spans="1:19" x14ac:dyDescent="0.3">
      <c r="A502" t="s">
        <v>907</v>
      </c>
      <c r="B502">
        <v>94</v>
      </c>
      <c r="C502" t="s">
        <v>1416</v>
      </c>
      <c r="D502">
        <v>26000610</v>
      </c>
      <c r="E502" t="s">
        <v>1218</v>
      </c>
      <c r="F502" t="s">
        <v>1417</v>
      </c>
      <c r="G502" t="s">
        <v>27</v>
      </c>
      <c r="H502" t="s">
        <v>28</v>
      </c>
      <c r="I502">
        <v>76000000</v>
      </c>
      <c r="J502">
        <v>2015</v>
      </c>
      <c r="K502">
        <v>788</v>
      </c>
      <c r="L502">
        <v>5.8</v>
      </c>
      <c r="M502">
        <v>2.35</v>
      </c>
      <c r="N502">
        <v>964</v>
      </c>
      <c r="P502" t="s">
        <v>30</v>
      </c>
      <c r="Q502" t="s">
        <v>58</v>
      </c>
      <c r="R502" t="s">
        <v>40</v>
      </c>
      <c r="S502" t="s">
        <v>105</v>
      </c>
    </row>
    <row r="503" spans="1:19" x14ac:dyDescent="0.3">
      <c r="A503" t="s">
        <v>1159</v>
      </c>
      <c r="B503">
        <v>104</v>
      </c>
      <c r="C503" t="s">
        <v>1418</v>
      </c>
      <c r="D503">
        <v>323505540</v>
      </c>
      <c r="E503" t="s">
        <v>37</v>
      </c>
      <c r="F503" t="s">
        <v>1419</v>
      </c>
      <c r="G503" t="s">
        <v>27</v>
      </c>
      <c r="H503" t="s">
        <v>737</v>
      </c>
      <c r="I503">
        <v>75000000</v>
      </c>
      <c r="J503">
        <v>2001</v>
      </c>
      <c r="K503">
        <v>0</v>
      </c>
      <c r="L503">
        <v>6</v>
      </c>
      <c r="M503">
        <v>2.35</v>
      </c>
      <c r="N503">
        <v>21000</v>
      </c>
      <c r="P503" t="s">
        <v>29</v>
      </c>
      <c r="Q503" t="s">
        <v>30</v>
      </c>
      <c r="R503" t="s">
        <v>32</v>
      </c>
      <c r="S503" t="s">
        <v>39</v>
      </c>
    </row>
    <row r="504" spans="1:19" x14ac:dyDescent="0.3">
      <c r="A504" t="s">
        <v>1420</v>
      </c>
      <c r="B504">
        <v>102</v>
      </c>
      <c r="C504" t="s">
        <v>1421</v>
      </c>
      <c r="D504">
        <v>66462600</v>
      </c>
      <c r="E504" t="s">
        <v>1393</v>
      </c>
      <c r="F504" t="s">
        <v>1422</v>
      </c>
      <c r="G504" t="s">
        <v>736</v>
      </c>
      <c r="H504" t="s">
        <v>737</v>
      </c>
      <c r="I504">
        <v>78000000</v>
      </c>
      <c r="J504">
        <v>1994</v>
      </c>
      <c r="K504">
        <v>80</v>
      </c>
      <c r="L504">
        <v>5.7</v>
      </c>
      <c r="M504">
        <v>1.85</v>
      </c>
      <c r="N504">
        <v>995</v>
      </c>
      <c r="P504" t="s">
        <v>29</v>
      </c>
      <c r="Q504" t="s">
        <v>63</v>
      </c>
      <c r="R504" t="s">
        <v>63</v>
      </c>
      <c r="S504" t="s">
        <v>40</v>
      </c>
    </row>
    <row r="505" spans="1:19" x14ac:dyDescent="0.3">
      <c r="A505" t="s">
        <v>438</v>
      </c>
      <c r="B505">
        <v>105</v>
      </c>
      <c r="C505" t="s">
        <v>1413</v>
      </c>
      <c r="D505">
        <v>368049635</v>
      </c>
      <c r="E505" t="s">
        <v>334</v>
      </c>
      <c r="F505" t="s">
        <v>1423</v>
      </c>
      <c r="G505" t="s">
        <v>27</v>
      </c>
      <c r="H505" t="s">
        <v>46</v>
      </c>
      <c r="I505">
        <v>76000000</v>
      </c>
      <c r="J505">
        <v>2012</v>
      </c>
      <c r="K505">
        <v>63</v>
      </c>
      <c r="L505">
        <v>6</v>
      </c>
      <c r="M505">
        <v>1.66</v>
      </c>
      <c r="N505">
        <v>941</v>
      </c>
      <c r="P505" t="s">
        <v>30</v>
      </c>
      <c r="Q505" t="s">
        <v>53</v>
      </c>
      <c r="R505" t="s">
        <v>63</v>
      </c>
      <c r="S505" t="s">
        <v>32</v>
      </c>
    </row>
    <row r="506" spans="1:19" x14ac:dyDescent="0.3">
      <c r="A506" t="s">
        <v>1182</v>
      </c>
      <c r="B506">
        <v>89</v>
      </c>
      <c r="C506" t="s">
        <v>1424</v>
      </c>
      <c r="D506">
        <v>306124059</v>
      </c>
      <c r="E506" t="s">
        <v>1425</v>
      </c>
      <c r="F506" t="s">
        <v>1426</v>
      </c>
      <c r="G506" t="s">
        <v>27</v>
      </c>
      <c r="H506" t="s">
        <v>160</v>
      </c>
      <c r="I506">
        <v>75000000</v>
      </c>
      <c r="J506">
        <v>2013</v>
      </c>
      <c r="K506">
        <v>307</v>
      </c>
      <c r="L506">
        <v>7.8</v>
      </c>
      <c r="M506">
        <v>1.85</v>
      </c>
      <c r="N506">
        <v>0</v>
      </c>
      <c r="P506" t="s">
        <v>41</v>
      </c>
      <c r="Q506" t="s">
        <v>30</v>
      </c>
      <c r="R506" t="s">
        <v>40</v>
      </c>
      <c r="S506" t="s">
        <v>40</v>
      </c>
    </row>
    <row r="507" spans="1:19" x14ac:dyDescent="0.3">
      <c r="A507" t="s">
        <v>759</v>
      </c>
      <c r="B507">
        <v>135</v>
      </c>
      <c r="C507" t="s">
        <v>1427</v>
      </c>
      <c r="D507">
        <v>229074524</v>
      </c>
      <c r="E507" t="s">
        <v>197</v>
      </c>
      <c r="F507" t="s">
        <v>1428</v>
      </c>
      <c r="G507" t="s">
        <v>1370</v>
      </c>
      <c r="H507" t="s">
        <v>1429</v>
      </c>
      <c r="I507">
        <v>73000000</v>
      </c>
      <c r="J507">
        <v>2002</v>
      </c>
      <c r="K507">
        <v>172</v>
      </c>
      <c r="L507">
        <v>4.2</v>
      </c>
      <c r="M507">
        <v>2.35</v>
      </c>
      <c r="N507">
        <v>785</v>
      </c>
      <c r="P507" t="s">
        <v>29</v>
      </c>
      <c r="Q507" t="s">
        <v>76</v>
      </c>
      <c r="R507" t="s">
        <v>57</v>
      </c>
      <c r="S507" t="s">
        <v>40</v>
      </c>
    </row>
    <row r="508" spans="1:19" x14ac:dyDescent="0.3">
      <c r="A508" t="s">
        <v>1430</v>
      </c>
      <c r="B508">
        <v>73</v>
      </c>
      <c r="C508" t="s">
        <v>1431</v>
      </c>
      <c r="D508">
        <v>193136719</v>
      </c>
      <c r="E508" t="s">
        <v>1432</v>
      </c>
      <c r="F508" t="s">
        <v>1433</v>
      </c>
      <c r="G508" t="s">
        <v>27</v>
      </c>
      <c r="H508" t="s">
        <v>28</v>
      </c>
      <c r="I508">
        <v>75000000</v>
      </c>
      <c r="J508">
        <v>2004</v>
      </c>
      <c r="K508">
        <v>94</v>
      </c>
      <c r="L508">
        <v>5.6</v>
      </c>
      <c r="M508">
        <v>2.35</v>
      </c>
      <c r="N508">
        <v>20000</v>
      </c>
      <c r="P508" t="s">
        <v>29</v>
      </c>
      <c r="Q508" t="s">
        <v>58</v>
      </c>
      <c r="R508" t="s">
        <v>31</v>
      </c>
      <c r="S508" t="s">
        <v>40</v>
      </c>
    </row>
    <row r="509" spans="1:19" x14ac:dyDescent="0.3">
      <c r="A509" t="s">
        <v>161</v>
      </c>
      <c r="B509">
        <v>94</v>
      </c>
      <c r="C509" t="s">
        <v>1434</v>
      </c>
      <c r="D509">
        <v>35286428</v>
      </c>
      <c r="E509" t="s">
        <v>1435</v>
      </c>
      <c r="F509" t="s">
        <v>1436</v>
      </c>
      <c r="G509" t="s">
        <v>27</v>
      </c>
      <c r="H509" t="s">
        <v>28</v>
      </c>
      <c r="I509">
        <v>76000000</v>
      </c>
      <c r="J509">
        <v>2011</v>
      </c>
      <c r="K509">
        <v>592</v>
      </c>
      <c r="L509">
        <v>4.4000000000000004</v>
      </c>
      <c r="M509">
        <v>2.35</v>
      </c>
      <c r="N509">
        <v>138</v>
      </c>
      <c r="P509" t="s">
        <v>58</v>
      </c>
      <c r="Q509" t="s">
        <v>40</v>
      </c>
      <c r="R509" t="s">
        <v>68</v>
      </c>
      <c r="S509" t="s">
        <v>34</v>
      </c>
    </row>
    <row r="510" spans="1:19" x14ac:dyDescent="0.3">
      <c r="A510" t="s">
        <v>462</v>
      </c>
      <c r="B510">
        <v>95</v>
      </c>
      <c r="C510" t="s">
        <v>828</v>
      </c>
      <c r="D510">
        <v>157299717</v>
      </c>
      <c r="E510" t="s">
        <v>776</v>
      </c>
      <c r="F510" t="s">
        <v>1437</v>
      </c>
      <c r="G510" t="s">
        <v>27</v>
      </c>
      <c r="H510" t="s">
        <v>28</v>
      </c>
      <c r="I510">
        <v>75000000</v>
      </c>
      <c r="J510">
        <v>2003</v>
      </c>
      <c r="K510">
        <v>886</v>
      </c>
      <c r="L510">
        <v>8.1999999999999993</v>
      </c>
      <c r="M510">
        <v>1.85</v>
      </c>
      <c r="N510">
        <v>29000</v>
      </c>
      <c r="P510" t="s">
        <v>81</v>
      </c>
      <c r="Q510" t="s">
        <v>58</v>
      </c>
      <c r="R510" t="s">
        <v>48</v>
      </c>
      <c r="S510" t="s">
        <v>31</v>
      </c>
    </row>
    <row r="511" spans="1:19" x14ac:dyDescent="0.3">
      <c r="A511" t="s">
        <v>1087</v>
      </c>
      <c r="B511">
        <v>124</v>
      </c>
      <c r="C511" t="s">
        <v>547</v>
      </c>
      <c r="D511">
        <v>134568845</v>
      </c>
      <c r="E511" t="s">
        <v>1438</v>
      </c>
      <c r="F511" t="s">
        <v>1439</v>
      </c>
      <c r="G511" t="s">
        <v>27</v>
      </c>
      <c r="H511" t="s">
        <v>28</v>
      </c>
      <c r="I511">
        <v>75000000</v>
      </c>
      <c r="J511">
        <v>2015</v>
      </c>
      <c r="K511">
        <v>12000</v>
      </c>
      <c r="L511">
        <v>8.5</v>
      </c>
      <c r="M511">
        <v>2.35</v>
      </c>
      <c r="N511">
        <v>17000</v>
      </c>
      <c r="P511" t="s">
        <v>30</v>
      </c>
      <c r="Q511" t="s">
        <v>63</v>
      </c>
      <c r="R511" t="s">
        <v>63</v>
      </c>
      <c r="S511" t="s">
        <v>40</v>
      </c>
    </row>
    <row r="512" spans="1:19" x14ac:dyDescent="0.3">
      <c r="A512" t="s">
        <v>1440</v>
      </c>
      <c r="B512">
        <v>136</v>
      </c>
      <c r="C512" t="s">
        <v>1441</v>
      </c>
      <c r="D512">
        <v>134006721</v>
      </c>
      <c r="E512" t="s">
        <v>112</v>
      </c>
      <c r="F512" t="s">
        <v>1442</v>
      </c>
      <c r="G512" t="s">
        <v>27</v>
      </c>
      <c r="H512" t="s">
        <v>397</v>
      </c>
      <c r="I512">
        <v>75000000</v>
      </c>
      <c r="J512">
        <v>2007</v>
      </c>
      <c r="K512">
        <v>161</v>
      </c>
      <c r="L512">
        <v>5.8</v>
      </c>
      <c r="M512">
        <v>2.35</v>
      </c>
      <c r="N512">
        <v>0</v>
      </c>
      <c r="P512" t="s">
        <v>29</v>
      </c>
      <c r="Q512" t="s">
        <v>30</v>
      </c>
      <c r="R512" t="s">
        <v>57</v>
      </c>
      <c r="S512" t="s">
        <v>40</v>
      </c>
    </row>
    <row r="513" spans="1:19" x14ac:dyDescent="0.3">
      <c r="A513" t="s">
        <v>588</v>
      </c>
      <c r="B513">
        <v>91</v>
      </c>
      <c r="C513" t="s">
        <v>506</v>
      </c>
      <c r="D513">
        <v>195329763</v>
      </c>
      <c r="E513" t="s">
        <v>1443</v>
      </c>
      <c r="F513" t="s">
        <v>1444</v>
      </c>
      <c r="G513" t="s">
        <v>27</v>
      </c>
      <c r="H513" t="s">
        <v>28</v>
      </c>
      <c r="I513">
        <v>80000000</v>
      </c>
      <c r="J513">
        <v>2000</v>
      </c>
      <c r="K513">
        <v>12000</v>
      </c>
      <c r="L513">
        <v>6.5</v>
      </c>
      <c r="M513">
        <v>1.85</v>
      </c>
      <c r="N513">
        <v>15000</v>
      </c>
      <c r="P513" t="s">
        <v>58</v>
      </c>
      <c r="Q513" t="s">
        <v>63</v>
      </c>
      <c r="R513" t="s">
        <v>39</v>
      </c>
      <c r="S513" t="s">
        <v>40</v>
      </c>
    </row>
    <row r="514" spans="1:19" x14ac:dyDescent="0.3">
      <c r="A514" t="s">
        <v>1445</v>
      </c>
      <c r="B514">
        <v>107</v>
      </c>
      <c r="C514" t="s">
        <v>1395</v>
      </c>
      <c r="D514">
        <v>120776832</v>
      </c>
      <c r="E514" t="s">
        <v>1067</v>
      </c>
      <c r="F514" t="s">
        <v>1446</v>
      </c>
      <c r="G514" t="s">
        <v>27</v>
      </c>
      <c r="H514" t="s">
        <v>28</v>
      </c>
      <c r="I514">
        <v>75000000</v>
      </c>
      <c r="J514">
        <v>2016</v>
      </c>
      <c r="K514">
        <v>10000</v>
      </c>
      <c r="L514">
        <v>7.2</v>
      </c>
      <c r="M514">
        <v>1.85</v>
      </c>
      <c r="N514">
        <v>0</v>
      </c>
      <c r="P514" t="s">
        <v>76</v>
      </c>
      <c r="Q514" t="s">
        <v>30</v>
      </c>
      <c r="R514" t="s">
        <v>34</v>
      </c>
      <c r="S514" t="s">
        <v>33</v>
      </c>
    </row>
    <row r="515" spans="1:19" x14ac:dyDescent="0.3">
      <c r="A515" t="s">
        <v>1447</v>
      </c>
      <c r="B515">
        <v>108</v>
      </c>
      <c r="C515" t="s">
        <v>1093</v>
      </c>
      <c r="D515">
        <v>118823091</v>
      </c>
      <c r="E515" t="s">
        <v>96</v>
      </c>
      <c r="F515" t="s">
        <v>1448</v>
      </c>
      <c r="G515" t="s">
        <v>27</v>
      </c>
      <c r="H515" t="s">
        <v>28</v>
      </c>
      <c r="I515">
        <v>75000000</v>
      </c>
      <c r="J515">
        <v>2003</v>
      </c>
      <c r="K515">
        <v>11000</v>
      </c>
      <c r="L515">
        <v>6.7</v>
      </c>
      <c r="M515">
        <v>1.85</v>
      </c>
      <c r="N515">
        <v>0</v>
      </c>
      <c r="P515" t="s">
        <v>29</v>
      </c>
      <c r="Q515" t="s">
        <v>30</v>
      </c>
      <c r="R515" t="s">
        <v>31</v>
      </c>
      <c r="S515" t="s">
        <v>40</v>
      </c>
    </row>
    <row r="516" spans="1:19" x14ac:dyDescent="0.3">
      <c r="A516" t="s">
        <v>1449</v>
      </c>
      <c r="B516">
        <v>99</v>
      </c>
      <c r="C516" t="s">
        <v>1029</v>
      </c>
      <c r="D516">
        <v>41814863</v>
      </c>
      <c r="E516" t="s">
        <v>63</v>
      </c>
      <c r="F516" t="s">
        <v>1450</v>
      </c>
      <c r="G516" t="s">
        <v>27</v>
      </c>
      <c r="H516" t="s">
        <v>737</v>
      </c>
      <c r="I516">
        <v>50000000</v>
      </c>
      <c r="J516">
        <v>2013</v>
      </c>
      <c r="K516">
        <v>787</v>
      </c>
      <c r="L516">
        <v>3.4</v>
      </c>
      <c r="M516">
        <v>2.35</v>
      </c>
      <c r="N516">
        <v>0</v>
      </c>
      <c r="P516" t="s">
        <v>63</v>
      </c>
      <c r="Q516" t="s">
        <v>58</v>
      </c>
      <c r="R516" t="s">
        <v>40</v>
      </c>
      <c r="S516" t="s">
        <v>34</v>
      </c>
    </row>
    <row r="517" spans="1:19" x14ac:dyDescent="0.3">
      <c r="A517" t="s">
        <v>1451</v>
      </c>
      <c r="B517">
        <v>92</v>
      </c>
      <c r="C517" t="s">
        <v>65</v>
      </c>
      <c r="D517">
        <v>97360069</v>
      </c>
      <c r="E517" t="s">
        <v>194</v>
      </c>
      <c r="F517" t="s">
        <v>1452</v>
      </c>
      <c r="G517" t="s">
        <v>27</v>
      </c>
      <c r="H517" t="s">
        <v>28</v>
      </c>
      <c r="I517">
        <v>75000000</v>
      </c>
      <c r="J517">
        <v>1996</v>
      </c>
      <c r="K517">
        <v>11000</v>
      </c>
      <c r="L517">
        <v>5.9</v>
      </c>
      <c r="M517">
        <v>1.85</v>
      </c>
      <c r="N517">
        <v>0</v>
      </c>
      <c r="P517" t="s">
        <v>29</v>
      </c>
      <c r="Q517" t="s">
        <v>32</v>
      </c>
      <c r="R517" t="s">
        <v>63</v>
      </c>
      <c r="S517" t="s">
        <v>39</v>
      </c>
    </row>
    <row r="518" spans="1:19" x14ac:dyDescent="0.3">
      <c r="A518" t="s">
        <v>1453</v>
      </c>
      <c r="B518">
        <v>87</v>
      </c>
      <c r="C518" t="s">
        <v>1454</v>
      </c>
      <c r="D518">
        <v>117698894</v>
      </c>
      <c r="E518" t="s">
        <v>1455</v>
      </c>
      <c r="F518" t="s">
        <v>1456</v>
      </c>
      <c r="G518" t="s">
        <v>27</v>
      </c>
      <c r="H518" t="s">
        <v>28</v>
      </c>
      <c r="I518">
        <v>75000000</v>
      </c>
      <c r="J518">
        <v>1997</v>
      </c>
      <c r="K518">
        <v>422</v>
      </c>
      <c r="L518">
        <v>7.8</v>
      </c>
      <c r="M518">
        <v>2.35</v>
      </c>
      <c r="N518">
        <v>31000</v>
      </c>
      <c r="P518" t="s">
        <v>30</v>
      </c>
      <c r="Q518" t="s">
        <v>30</v>
      </c>
      <c r="R518" t="s">
        <v>63</v>
      </c>
      <c r="S518" t="s">
        <v>34</v>
      </c>
    </row>
    <row r="519" spans="1:19" x14ac:dyDescent="0.3">
      <c r="A519" t="s">
        <v>235</v>
      </c>
      <c r="B519">
        <v>110</v>
      </c>
      <c r="C519" t="s">
        <v>1457</v>
      </c>
      <c r="D519">
        <v>162001186</v>
      </c>
      <c r="E519" t="s">
        <v>1458</v>
      </c>
      <c r="F519" t="s">
        <v>1459</v>
      </c>
      <c r="G519" t="s">
        <v>27</v>
      </c>
      <c r="H519" t="s">
        <v>354</v>
      </c>
      <c r="I519">
        <v>80000000</v>
      </c>
      <c r="J519">
        <v>2005</v>
      </c>
      <c r="K519">
        <v>1000</v>
      </c>
      <c r="L519">
        <v>5.9</v>
      </c>
      <c r="M519">
        <v>1.85</v>
      </c>
      <c r="N519">
        <v>0</v>
      </c>
      <c r="P519" t="s">
        <v>32</v>
      </c>
      <c r="Q519" t="s">
        <v>76</v>
      </c>
      <c r="R519" t="s">
        <v>40</v>
      </c>
      <c r="S519" t="s">
        <v>57</v>
      </c>
    </row>
    <row r="520" spans="1:19" x14ac:dyDescent="0.3">
      <c r="A520" t="s">
        <v>218</v>
      </c>
      <c r="B520">
        <v>98</v>
      </c>
      <c r="C520" t="s">
        <v>1460</v>
      </c>
      <c r="D520">
        <v>77032279</v>
      </c>
      <c r="E520" t="s">
        <v>167</v>
      </c>
      <c r="F520" t="s">
        <v>1461</v>
      </c>
      <c r="G520" t="s">
        <v>27</v>
      </c>
      <c r="H520" t="s">
        <v>28</v>
      </c>
      <c r="I520">
        <v>60000000</v>
      </c>
      <c r="J520">
        <v>2006</v>
      </c>
      <c r="K520">
        <v>904</v>
      </c>
      <c r="L520">
        <v>4.0999999999999996</v>
      </c>
      <c r="M520">
        <v>1.85</v>
      </c>
      <c r="N520">
        <v>413</v>
      </c>
      <c r="P520" t="s">
        <v>30</v>
      </c>
      <c r="Q520" t="s">
        <v>30</v>
      </c>
      <c r="R520" t="s">
        <v>63</v>
      </c>
      <c r="S520" t="s">
        <v>57</v>
      </c>
    </row>
    <row r="521" spans="1:19" x14ac:dyDescent="0.3">
      <c r="A521" t="s">
        <v>416</v>
      </c>
      <c r="B521">
        <v>154</v>
      </c>
      <c r="C521" t="s">
        <v>1462</v>
      </c>
      <c r="D521">
        <v>73023275</v>
      </c>
      <c r="E521" t="s">
        <v>1463</v>
      </c>
      <c r="F521" t="s">
        <v>1464</v>
      </c>
      <c r="G521" t="s">
        <v>27</v>
      </c>
      <c r="H521" t="s">
        <v>28</v>
      </c>
      <c r="I521">
        <v>35000000</v>
      </c>
      <c r="J521">
        <v>2000</v>
      </c>
      <c r="K521">
        <v>872</v>
      </c>
      <c r="L521">
        <v>6.8</v>
      </c>
      <c r="M521">
        <v>1.85</v>
      </c>
      <c r="N521">
        <v>36000</v>
      </c>
      <c r="P521" t="s">
        <v>58</v>
      </c>
      <c r="Q521" t="s">
        <v>30</v>
      </c>
      <c r="R521" t="s">
        <v>48</v>
      </c>
      <c r="S521" t="s">
        <v>34</v>
      </c>
    </row>
    <row r="522" spans="1:19" x14ac:dyDescent="0.3">
      <c r="A522" t="s">
        <v>616</v>
      </c>
      <c r="B522">
        <v>129</v>
      </c>
      <c r="C522" t="s">
        <v>1465</v>
      </c>
      <c r="D522">
        <v>68473360</v>
      </c>
      <c r="E522" t="s">
        <v>25</v>
      </c>
      <c r="F522" t="s">
        <v>1466</v>
      </c>
      <c r="G522" t="s">
        <v>27</v>
      </c>
      <c r="H522" t="s">
        <v>28</v>
      </c>
      <c r="I522">
        <v>75000000</v>
      </c>
      <c r="J522">
        <v>2008</v>
      </c>
      <c r="K522">
        <v>2000</v>
      </c>
      <c r="L522">
        <v>5.8</v>
      </c>
      <c r="M522">
        <v>2.35</v>
      </c>
      <c r="N522">
        <v>0</v>
      </c>
      <c r="P522" t="s">
        <v>29</v>
      </c>
      <c r="Q522" t="s">
        <v>34</v>
      </c>
      <c r="R522" t="s">
        <v>39</v>
      </c>
      <c r="S522" t="s">
        <v>40</v>
      </c>
    </row>
    <row r="523" spans="1:19" x14ac:dyDescent="0.3">
      <c r="A523" t="s">
        <v>85</v>
      </c>
      <c r="B523">
        <v>86</v>
      </c>
      <c r="C523" t="s">
        <v>766</v>
      </c>
      <c r="D523">
        <v>66636385</v>
      </c>
      <c r="E523" t="s">
        <v>1055</v>
      </c>
      <c r="F523" t="s">
        <v>1467</v>
      </c>
      <c r="G523" t="s">
        <v>27</v>
      </c>
      <c r="H523" t="s">
        <v>28</v>
      </c>
      <c r="I523">
        <v>75000000</v>
      </c>
      <c r="J523">
        <v>1996</v>
      </c>
      <c r="K523">
        <v>2000</v>
      </c>
      <c r="L523">
        <v>7.5</v>
      </c>
      <c r="M523">
        <v>2.35</v>
      </c>
      <c r="N523">
        <v>56000</v>
      </c>
      <c r="P523" t="s">
        <v>58</v>
      </c>
      <c r="Q523" t="s">
        <v>53</v>
      </c>
      <c r="R523" t="s">
        <v>76</v>
      </c>
      <c r="S523" t="s">
        <v>40</v>
      </c>
    </row>
    <row r="524" spans="1:19" x14ac:dyDescent="0.3">
      <c r="A524" t="s">
        <v>1077</v>
      </c>
      <c r="B524">
        <v>109</v>
      </c>
      <c r="C524" t="s">
        <v>1468</v>
      </c>
      <c r="D524">
        <v>160762022</v>
      </c>
      <c r="E524" t="s">
        <v>61</v>
      </c>
      <c r="F524" t="s">
        <v>1469</v>
      </c>
      <c r="G524" t="s">
        <v>27</v>
      </c>
      <c r="H524" t="s">
        <v>28</v>
      </c>
      <c r="I524">
        <v>75000000</v>
      </c>
      <c r="J524">
        <v>2006</v>
      </c>
      <c r="K524">
        <v>506</v>
      </c>
      <c r="L524">
        <v>6.9</v>
      </c>
      <c r="M524">
        <v>2.35</v>
      </c>
      <c r="N524">
        <v>16000</v>
      </c>
      <c r="P524" t="s">
        <v>29</v>
      </c>
      <c r="Q524" t="s">
        <v>47</v>
      </c>
      <c r="R524" t="s">
        <v>31</v>
      </c>
      <c r="S524" t="s">
        <v>39</v>
      </c>
    </row>
    <row r="525" spans="1:19" x14ac:dyDescent="0.3">
      <c r="A525" t="s">
        <v>169</v>
      </c>
      <c r="B525">
        <v>104</v>
      </c>
      <c r="C525" t="s">
        <v>1470</v>
      </c>
      <c r="D525">
        <v>103338338</v>
      </c>
      <c r="E525" t="s">
        <v>61</v>
      </c>
      <c r="F525" t="s">
        <v>1471</v>
      </c>
      <c r="G525" t="s">
        <v>27</v>
      </c>
      <c r="H525" t="s">
        <v>28</v>
      </c>
      <c r="I525">
        <v>70000000</v>
      </c>
      <c r="J525">
        <v>2004</v>
      </c>
      <c r="K525">
        <v>436</v>
      </c>
      <c r="L525">
        <v>6.5</v>
      </c>
      <c r="M525">
        <v>1.85</v>
      </c>
      <c r="N525">
        <v>0</v>
      </c>
      <c r="P525" t="s">
        <v>29</v>
      </c>
      <c r="Q525" t="s">
        <v>30</v>
      </c>
      <c r="R525" t="s">
        <v>34</v>
      </c>
      <c r="S525" t="s">
        <v>34</v>
      </c>
    </row>
    <row r="526" spans="1:19" x14ac:dyDescent="0.3">
      <c r="A526" t="s">
        <v>648</v>
      </c>
      <c r="B526">
        <v>110</v>
      </c>
      <c r="C526" t="s">
        <v>1472</v>
      </c>
      <c r="D526">
        <v>55808744</v>
      </c>
      <c r="E526" t="s">
        <v>254</v>
      </c>
      <c r="F526" t="s">
        <v>1473</v>
      </c>
      <c r="G526" t="s">
        <v>27</v>
      </c>
      <c r="H526" t="s">
        <v>28</v>
      </c>
      <c r="I526">
        <v>53000000</v>
      </c>
      <c r="J526">
        <v>2007</v>
      </c>
      <c r="K526">
        <v>430</v>
      </c>
      <c r="L526">
        <v>6.9</v>
      </c>
      <c r="M526">
        <v>2.35</v>
      </c>
      <c r="N526">
        <v>0</v>
      </c>
      <c r="P526" t="s">
        <v>30</v>
      </c>
      <c r="Q526" t="s">
        <v>47</v>
      </c>
      <c r="R526" t="s">
        <v>47</v>
      </c>
      <c r="S526" t="s">
        <v>40</v>
      </c>
    </row>
    <row r="527" spans="1:19" x14ac:dyDescent="0.3">
      <c r="A527" t="s">
        <v>1216</v>
      </c>
      <c r="B527">
        <v>136</v>
      </c>
      <c r="C527" t="s">
        <v>1474</v>
      </c>
      <c r="D527">
        <v>47379090</v>
      </c>
      <c r="E527" t="s">
        <v>1330</v>
      </c>
      <c r="F527" t="s">
        <v>1475</v>
      </c>
      <c r="G527" t="s">
        <v>27</v>
      </c>
      <c r="H527" t="s">
        <v>28</v>
      </c>
      <c r="I527">
        <v>70000000</v>
      </c>
      <c r="J527">
        <v>2004</v>
      </c>
      <c r="K527">
        <v>764</v>
      </c>
      <c r="L527">
        <v>7.9</v>
      </c>
      <c r="M527">
        <v>2.35</v>
      </c>
      <c r="N527">
        <v>17000</v>
      </c>
      <c r="P527" t="s">
        <v>53</v>
      </c>
      <c r="Q527" t="s">
        <v>53</v>
      </c>
      <c r="R527" t="s">
        <v>32</v>
      </c>
      <c r="S527" t="s">
        <v>40</v>
      </c>
    </row>
    <row r="528" spans="1:19" x14ac:dyDescent="0.3">
      <c r="A528" t="s">
        <v>1286</v>
      </c>
      <c r="B528">
        <v>115</v>
      </c>
      <c r="C528" t="s">
        <v>278</v>
      </c>
      <c r="D528">
        <v>43426961</v>
      </c>
      <c r="E528" t="s">
        <v>61</v>
      </c>
      <c r="F528" t="s">
        <v>1476</v>
      </c>
      <c r="G528" t="s">
        <v>27</v>
      </c>
      <c r="H528" t="s">
        <v>28</v>
      </c>
      <c r="I528">
        <v>70000000</v>
      </c>
      <c r="J528">
        <v>1999</v>
      </c>
      <c r="K528">
        <v>11000</v>
      </c>
      <c r="L528">
        <v>7.4</v>
      </c>
      <c r="M528">
        <v>2</v>
      </c>
      <c r="N528">
        <v>0</v>
      </c>
      <c r="P528" t="s">
        <v>29</v>
      </c>
      <c r="Q528" t="s">
        <v>31</v>
      </c>
      <c r="R528" t="s">
        <v>39</v>
      </c>
      <c r="S528" t="s">
        <v>53</v>
      </c>
    </row>
    <row r="529" spans="1:19" x14ac:dyDescent="0.3">
      <c r="A529" t="s">
        <v>1032</v>
      </c>
      <c r="B529">
        <v>99</v>
      </c>
      <c r="C529" t="s">
        <v>1477</v>
      </c>
      <c r="D529">
        <v>47000485</v>
      </c>
      <c r="E529" t="s">
        <v>1478</v>
      </c>
      <c r="F529" t="s">
        <v>1479</v>
      </c>
      <c r="G529" t="s">
        <v>27</v>
      </c>
      <c r="H529" t="s">
        <v>28</v>
      </c>
      <c r="I529">
        <v>75000000</v>
      </c>
      <c r="J529">
        <v>2013</v>
      </c>
      <c r="K529">
        <v>2000</v>
      </c>
      <c r="L529">
        <v>6.7</v>
      </c>
      <c r="M529">
        <v>1.85</v>
      </c>
      <c r="N529">
        <v>0</v>
      </c>
      <c r="P529" t="s">
        <v>29</v>
      </c>
      <c r="Q529" t="s">
        <v>39</v>
      </c>
      <c r="R529" t="s">
        <v>68</v>
      </c>
      <c r="S529" t="s">
        <v>31</v>
      </c>
    </row>
    <row r="530" spans="1:19" x14ac:dyDescent="0.3">
      <c r="A530" t="s">
        <v>1480</v>
      </c>
      <c r="B530">
        <v>117</v>
      </c>
      <c r="C530" t="s">
        <v>1481</v>
      </c>
      <c r="D530">
        <v>45434443</v>
      </c>
      <c r="E530" t="s">
        <v>44</v>
      </c>
      <c r="F530" t="s">
        <v>1482</v>
      </c>
      <c r="G530" t="s">
        <v>27</v>
      </c>
      <c r="H530" t="s">
        <v>28</v>
      </c>
      <c r="I530">
        <v>75000000</v>
      </c>
      <c r="J530">
        <v>2010</v>
      </c>
      <c r="K530">
        <v>590</v>
      </c>
      <c r="L530">
        <v>7.4</v>
      </c>
      <c r="M530">
        <v>2.35</v>
      </c>
      <c r="N530">
        <v>51000</v>
      </c>
      <c r="P530" t="s">
        <v>29</v>
      </c>
      <c r="Q530" t="s">
        <v>30</v>
      </c>
      <c r="R530" t="s">
        <v>32</v>
      </c>
      <c r="S530" t="s">
        <v>40</v>
      </c>
    </row>
    <row r="531" spans="1:19" x14ac:dyDescent="0.3">
      <c r="A531" t="s">
        <v>569</v>
      </c>
      <c r="B531">
        <v>125</v>
      </c>
      <c r="C531" t="s">
        <v>1483</v>
      </c>
      <c r="D531">
        <v>42044321</v>
      </c>
      <c r="E531" t="s">
        <v>530</v>
      </c>
      <c r="F531" t="s">
        <v>1484</v>
      </c>
      <c r="G531" t="s">
        <v>27</v>
      </c>
      <c r="H531" t="s">
        <v>28</v>
      </c>
      <c r="I531">
        <v>80000000</v>
      </c>
      <c r="J531">
        <v>2004</v>
      </c>
      <c r="K531">
        <v>427</v>
      </c>
      <c r="L531">
        <v>6.9</v>
      </c>
      <c r="M531">
        <v>1.85</v>
      </c>
      <c r="N531">
        <v>0</v>
      </c>
      <c r="P531" t="s">
        <v>29</v>
      </c>
      <c r="Q531" t="s">
        <v>63</v>
      </c>
      <c r="R531" t="s">
        <v>31</v>
      </c>
      <c r="S531" t="s">
        <v>31</v>
      </c>
    </row>
    <row r="532" spans="1:19" x14ac:dyDescent="0.3">
      <c r="A532" t="s">
        <v>1087</v>
      </c>
      <c r="B532">
        <v>110</v>
      </c>
      <c r="C532" t="s">
        <v>1485</v>
      </c>
      <c r="D532">
        <v>73661010</v>
      </c>
      <c r="E532" t="s">
        <v>843</v>
      </c>
      <c r="F532" t="s">
        <v>1486</v>
      </c>
      <c r="G532" t="s">
        <v>27</v>
      </c>
      <c r="H532" t="s">
        <v>28</v>
      </c>
      <c r="I532">
        <v>75000000</v>
      </c>
      <c r="J532">
        <v>2009</v>
      </c>
      <c r="K532">
        <v>339</v>
      </c>
      <c r="L532">
        <v>6.8</v>
      </c>
      <c r="M532">
        <v>1.85</v>
      </c>
      <c r="N532">
        <v>11000</v>
      </c>
      <c r="P532" t="s">
        <v>63</v>
      </c>
      <c r="Q532" t="s">
        <v>58</v>
      </c>
      <c r="R532" t="s">
        <v>34</v>
      </c>
      <c r="S532" t="s">
        <v>32</v>
      </c>
    </row>
    <row r="533" spans="1:19" x14ac:dyDescent="0.3">
      <c r="A533" t="s">
        <v>218</v>
      </c>
      <c r="B533">
        <v>125</v>
      </c>
      <c r="C533" t="s">
        <v>1487</v>
      </c>
      <c r="D533">
        <v>41523271</v>
      </c>
      <c r="E533" t="s">
        <v>1488</v>
      </c>
      <c r="F533" t="s">
        <v>1489</v>
      </c>
      <c r="G533" t="s">
        <v>27</v>
      </c>
      <c r="H533" t="s">
        <v>28</v>
      </c>
      <c r="I533">
        <v>80000000</v>
      </c>
      <c r="J533">
        <v>2000</v>
      </c>
      <c r="K533">
        <v>422</v>
      </c>
      <c r="L533">
        <v>6.7</v>
      </c>
      <c r="M533">
        <v>16</v>
      </c>
      <c r="N533">
        <v>0</v>
      </c>
      <c r="P533" t="s">
        <v>63</v>
      </c>
      <c r="Q533" t="s">
        <v>105</v>
      </c>
      <c r="R533" t="s">
        <v>32</v>
      </c>
      <c r="S533" t="s">
        <v>40</v>
      </c>
    </row>
    <row r="534" spans="1:19" x14ac:dyDescent="0.3">
      <c r="A534" t="s">
        <v>1107</v>
      </c>
      <c r="B534">
        <v>102</v>
      </c>
      <c r="C534" t="s">
        <v>917</v>
      </c>
      <c r="D534">
        <v>37600435</v>
      </c>
      <c r="E534" t="s">
        <v>1490</v>
      </c>
      <c r="F534" t="s">
        <v>1491</v>
      </c>
      <c r="G534" t="s">
        <v>27</v>
      </c>
      <c r="H534" t="s">
        <v>28</v>
      </c>
      <c r="I534">
        <v>55000000</v>
      </c>
      <c r="J534">
        <v>2007</v>
      </c>
      <c r="K534">
        <v>710</v>
      </c>
      <c r="L534">
        <v>5.0999999999999996</v>
      </c>
      <c r="M534">
        <v>1.85</v>
      </c>
      <c r="N534">
        <v>893</v>
      </c>
      <c r="P534" t="s">
        <v>89</v>
      </c>
      <c r="Q534" t="s">
        <v>53</v>
      </c>
      <c r="R534" t="s">
        <v>31</v>
      </c>
      <c r="S534" t="s">
        <v>47</v>
      </c>
    </row>
    <row r="535" spans="1:19" x14ac:dyDescent="0.3">
      <c r="A535" t="s">
        <v>183</v>
      </c>
      <c r="B535">
        <v>128</v>
      </c>
      <c r="C535" t="s">
        <v>1492</v>
      </c>
      <c r="D535">
        <v>39251128</v>
      </c>
      <c r="E535" t="s">
        <v>1493</v>
      </c>
      <c r="F535" t="s">
        <v>1494</v>
      </c>
      <c r="G535" t="s">
        <v>27</v>
      </c>
      <c r="H535" t="s">
        <v>28</v>
      </c>
      <c r="I535">
        <v>75000000</v>
      </c>
      <c r="J535">
        <v>2004</v>
      </c>
      <c r="K535">
        <v>988</v>
      </c>
      <c r="L535">
        <v>4.0999999999999996</v>
      </c>
      <c r="M535">
        <v>1.85</v>
      </c>
      <c r="N535">
        <v>509</v>
      </c>
      <c r="P535" t="s">
        <v>29</v>
      </c>
      <c r="Q535" t="s">
        <v>76</v>
      </c>
      <c r="R535" t="s">
        <v>31</v>
      </c>
      <c r="S535" t="s">
        <v>76</v>
      </c>
    </row>
    <row r="536" spans="1:19" x14ac:dyDescent="0.3">
      <c r="A536" t="s">
        <v>1495</v>
      </c>
      <c r="B536">
        <v>43</v>
      </c>
      <c r="C536" t="s">
        <v>1093</v>
      </c>
      <c r="D536">
        <v>83503161</v>
      </c>
      <c r="E536" t="s">
        <v>1112</v>
      </c>
      <c r="F536" t="s">
        <v>1496</v>
      </c>
      <c r="G536" t="s">
        <v>27</v>
      </c>
      <c r="H536" t="s">
        <v>28</v>
      </c>
      <c r="I536">
        <v>75000000</v>
      </c>
      <c r="J536">
        <v>2006</v>
      </c>
      <c r="K536">
        <v>11000</v>
      </c>
      <c r="L536">
        <v>7.3</v>
      </c>
      <c r="M536">
        <v>1.85</v>
      </c>
      <c r="N536">
        <v>105000</v>
      </c>
      <c r="P536" t="s">
        <v>76</v>
      </c>
      <c r="Q536" t="s">
        <v>68</v>
      </c>
      <c r="R536" t="s">
        <v>53</v>
      </c>
      <c r="S536" t="s">
        <v>39</v>
      </c>
    </row>
    <row r="537" spans="1:19" x14ac:dyDescent="0.3">
      <c r="A537" t="s">
        <v>993</v>
      </c>
      <c r="B537">
        <v>100</v>
      </c>
      <c r="C537" t="s">
        <v>1497</v>
      </c>
      <c r="D537">
        <v>34636443</v>
      </c>
      <c r="E537" t="s">
        <v>63</v>
      </c>
      <c r="F537" t="s">
        <v>1498</v>
      </c>
      <c r="G537" t="s">
        <v>27</v>
      </c>
      <c r="H537" t="s">
        <v>28</v>
      </c>
      <c r="I537">
        <v>52000000</v>
      </c>
      <c r="J537">
        <v>2005</v>
      </c>
      <c r="K537">
        <v>466</v>
      </c>
      <c r="L537">
        <v>6</v>
      </c>
      <c r="M537">
        <v>1.85</v>
      </c>
      <c r="N537">
        <v>12000</v>
      </c>
      <c r="P537" t="s">
        <v>63</v>
      </c>
      <c r="Q537" t="s">
        <v>53</v>
      </c>
      <c r="R537" t="s">
        <v>63</v>
      </c>
      <c r="S537" t="s">
        <v>40</v>
      </c>
    </row>
    <row r="538" spans="1:19" x14ac:dyDescent="0.3">
      <c r="A538" t="s">
        <v>564</v>
      </c>
      <c r="B538">
        <v>124</v>
      </c>
      <c r="C538" t="s">
        <v>1499</v>
      </c>
      <c r="D538">
        <v>22751979</v>
      </c>
      <c r="E538" t="s">
        <v>1253</v>
      </c>
      <c r="F538" t="s">
        <v>1500</v>
      </c>
      <c r="G538" t="s">
        <v>27</v>
      </c>
      <c r="H538" t="s">
        <v>28</v>
      </c>
      <c r="I538">
        <v>75000000</v>
      </c>
      <c r="J538">
        <v>2005</v>
      </c>
      <c r="K538">
        <v>560</v>
      </c>
      <c r="L538">
        <v>7.3</v>
      </c>
      <c r="M538">
        <v>2.35</v>
      </c>
      <c r="N538">
        <v>16000</v>
      </c>
      <c r="P538" t="s">
        <v>63</v>
      </c>
      <c r="Q538" t="s">
        <v>63</v>
      </c>
      <c r="R538" t="s">
        <v>89</v>
      </c>
      <c r="S538" t="s">
        <v>53</v>
      </c>
    </row>
    <row r="539" spans="1:19" x14ac:dyDescent="0.3">
      <c r="A539" t="s">
        <v>1501</v>
      </c>
      <c r="B539">
        <v>102</v>
      </c>
      <c r="C539" t="s">
        <v>1502</v>
      </c>
      <c r="D539">
        <v>30013346</v>
      </c>
      <c r="E539" t="s">
        <v>464</v>
      </c>
      <c r="F539" t="s">
        <v>1503</v>
      </c>
      <c r="G539" t="s">
        <v>27</v>
      </c>
      <c r="H539" t="s">
        <v>28</v>
      </c>
      <c r="I539">
        <v>75000000</v>
      </c>
      <c r="J539">
        <v>2003</v>
      </c>
      <c r="K539">
        <v>576</v>
      </c>
      <c r="L539">
        <v>7.5</v>
      </c>
      <c r="M539">
        <v>2.4</v>
      </c>
      <c r="N539">
        <v>10000</v>
      </c>
      <c r="P539" t="s">
        <v>53</v>
      </c>
      <c r="Q539" t="s">
        <v>30</v>
      </c>
      <c r="R539" t="s">
        <v>63</v>
      </c>
      <c r="S539" t="s">
        <v>48</v>
      </c>
    </row>
    <row r="540" spans="1:19" x14ac:dyDescent="0.3">
      <c r="A540" t="s">
        <v>218</v>
      </c>
      <c r="B540">
        <v>90</v>
      </c>
      <c r="C540" t="s">
        <v>671</v>
      </c>
      <c r="D540">
        <v>14567883</v>
      </c>
      <c r="E540" t="s">
        <v>1504</v>
      </c>
      <c r="F540" t="s">
        <v>1505</v>
      </c>
      <c r="G540" t="s">
        <v>27</v>
      </c>
      <c r="H540" t="s">
        <v>28</v>
      </c>
      <c r="I540">
        <v>75000000</v>
      </c>
      <c r="J540">
        <v>2010</v>
      </c>
      <c r="K540">
        <v>826</v>
      </c>
      <c r="L540">
        <v>5.4</v>
      </c>
      <c r="M540">
        <v>2.35</v>
      </c>
      <c r="N540">
        <v>1000</v>
      </c>
      <c r="P540" t="s">
        <v>63</v>
      </c>
      <c r="Q540" t="s">
        <v>53</v>
      </c>
      <c r="R540" t="s">
        <v>89</v>
      </c>
      <c r="S540" t="s">
        <v>33</v>
      </c>
    </row>
    <row r="541" spans="1:19" x14ac:dyDescent="0.3">
      <c r="A541" t="s">
        <v>1506</v>
      </c>
      <c r="B541">
        <v>130</v>
      </c>
      <c r="C541" t="s">
        <v>1507</v>
      </c>
      <c r="D541">
        <v>90820</v>
      </c>
      <c r="E541" t="s">
        <v>376</v>
      </c>
      <c r="F541" t="s">
        <v>1508</v>
      </c>
      <c r="G541" t="s">
        <v>27</v>
      </c>
      <c r="H541" t="s">
        <v>28</v>
      </c>
      <c r="I541">
        <v>75000000</v>
      </c>
      <c r="J541">
        <v>2015</v>
      </c>
      <c r="K541">
        <v>15000</v>
      </c>
      <c r="L541">
        <v>5.9</v>
      </c>
      <c r="M541">
        <v>2.35</v>
      </c>
      <c r="N541">
        <v>0</v>
      </c>
      <c r="P541" t="s">
        <v>29</v>
      </c>
      <c r="Q541" t="s">
        <v>63</v>
      </c>
      <c r="R541" t="s">
        <v>33</v>
      </c>
      <c r="S541" t="s">
        <v>32</v>
      </c>
    </row>
    <row r="542" spans="1:19" x14ac:dyDescent="0.3">
      <c r="A542" t="s">
        <v>1509</v>
      </c>
      <c r="B542">
        <v>45</v>
      </c>
      <c r="C542" t="s">
        <v>262</v>
      </c>
      <c r="D542">
        <v>5409517</v>
      </c>
      <c r="E542" t="s">
        <v>1510</v>
      </c>
      <c r="F542" t="s">
        <v>1511</v>
      </c>
      <c r="G542" t="s">
        <v>27</v>
      </c>
      <c r="H542" t="s">
        <v>28</v>
      </c>
      <c r="I542">
        <v>45000000</v>
      </c>
      <c r="J542">
        <v>2004</v>
      </c>
      <c r="K542">
        <v>17000</v>
      </c>
      <c r="L542">
        <v>7.1</v>
      </c>
      <c r="M542">
        <v>2.35</v>
      </c>
      <c r="N542">
        <v>0</v>
      </c>
      <c r="P542" t="s">
        <v>81</v>
      </c>
      <c r="Q542" t="s">
        <v>76</v>
      </c>
      <c r="R542" t="s">
        <v>40</v>
      </c>
      <c r="S542" t="s">
        <v>40</v>
      </c>
    </row>
    <row r="543" spans="1:19" x14ac:dyDescent="0.3">
      <c r="A543" t="s">
        <v>656</v>
      </c>
      <c r="B543">
        <v>118</v>
      </c>
      <c r="C543" t="s">
        <v>1512</v>
      </c>
      <c r="D543">
        <v>21009180</v>
      </c>
      <c r="E543" t="s">
        <v>254</v>
      </c>
      <c r="F543" t="s">
        <v>1513</v>
      </c>
      <c r="G543" t="s">
        <v>27</v>
      </c>
      <c r="H543" t="s">
        <v>28</v>
      </c>
      <c r="I543">
        <v>75000000</v>
      </c>
      <c r="J543">
        <v>2006</v>
      </c>
      <c r="K543">
        <v>549</v>
      </c>
      <c r="L543">
        <v>6</v>
      </c>
      <c r="M543">
        <v>2.35</v>
      </c>
      <c r="N543">
        <v>0</v>
      </c>
      <c r="P543" t="s">
        <v>30</v>
      </c>
      <c r="Q543" t="s">
        <v>30</v>
      </c>
      <c r="R543" t="s">
        <v>57</v>
      </c>
      <c r="S543" t="s">
        <v>40</v>
      </c>
    </row>
    <row r="544" spans="1:19" x14ac:dyDescent="0.3">
      <c r="A544" t="s">
        <v>712</v>
      </c>
      <c r="B544">
        <v>163</v>
      </c>
      <c r="C544" t="s">
        <v>1514</v>
      </c>
      <c r="D544">
        <v>94999143</v>
      </c>
      <c r="E544" t="s">
        <v>1515</v>
      </c>
      <c r="F544" t="s">
        <v>1516</v>
      </c>
      <c r="G544" t="s">
        <v>27</v>
      </c>
      <c r="H544" t="s">
        <v>28</v>
      </c>
      <c r="I544">
        <v>74000000</v>
      </c>
      <c r="J544">
        <v>2001</v>
      </c>
      <c r="K544">
        <v>130</v>
      </c>
      <c r="L544">
        <v>6.5</v>
      </c>
      <c r="M544">
        <v>1.85</v>
      </c>
      <c r="N544">
        <v>0</v>
      </c>
      <c r="P544" t="s">
        <v>53</v>
      </c>
      <c r="Q544" t="s">
        <v>68</v>
      </c>
      <c r="R544" t="s">
        <v>32</v>
      </c>
      <c r="S544" t="s">
        <v>53</v>
      </c>
    </row>
    <row r="545" spans="1:19" x14ac:dyDescent="0.3">
      <c r="A545" t="s">
        <v>1517</v>
      </c>
      <c r="B545">
        <v>142</v>
      </c>
      <c r="C545" t="s">
        <v>1518</v>
      </c>
      <c r="D545">
        <v>336029560</v>
      </c>
      <c r="E545" t="s">
        <v>1519</v>
      </c>
      <c r="F545" t="s">
        <v>1520</v>
      </c>
      <c r="G545" t="s">
        <v>27</v>
      </c>
      <c r="H545" t="s">
        <v>737</v>
      </c>
      <c r="I545">
        <v>82000000</v>
      </c>
      <c r="J545">
        <v>1995</v>
      </c>
      <c r="K545">
        <v>1000</v>
      </c>
      <c r="L545">
        <v>8.3000000000000007</v>
      </c>
      <c r="M545">
        <v>2.35</v>
      </c>
      <c r="N545">
        <v>0</v>
      </c>
      <c r="P545" t="s">
        <v>76</v>
      </c>
      <c r="Q545" t="s">
        <v>53</v>
      </c>
      <c r="R545" t="s">
        <v>53</v>
      </c>
      <c r="S545" t="s">
        <v>34</v>
      </c>
    </row>
    <row r="546" spans="1:19" x14ac:dyDescent="0.3">
      <c r="A546" t="s">
        <v>1521</v>
      </c>
      <c r="B546">
        <v>100</v>
      </c>
      <c r="C546" t="s">
        <v>1522</v>
      </c>
      <c r="D546">
        <v>36381716</v>
      </c>
      <c r="E546" t="s">
        <v>1523</v>
      </c>
      <c r="F546" t="s">
        <v>1524</v>
      </c>
      <c r="G546" t="s">
        <v>27</v>
      </c>
      <c r="H546" t="s">
        <v>28</v>
      </c>
      <c r="I546">
        <v>69000000</v>
      </c>
      <c r="J546">
        <v>1999</v>
      </c>
      <c r="K546">
        <v>486</v>
      </c>
      <c r="L546">
        <v>5.7</v>
      </c>
      <c r="M546">
        <v>2.35</v>
      </c>
      <c r="N546">
        <v>0</v>
      </c>
      <c r="P546" t="s">
        <v>63</v>
      </c>
      <c r="Q546" t="s">
        <v>76</v>
      </c>
      <c r="R546" t="s">
        <v>58</v>
      </c>
      <c r="S546" t="s">
        <v>40</v>
      </c>
    </row>
    <row r="547" spans="1:19" x14ac:dyDescent="0.3">
      <c r="A547" t="s">
        <v>1525</v>
      </c>
      <c r="B547">
        <v>116</v>
      </c>
      <c r="C547" t="s">
        <v>1099</v>
      </c>
      <c r="D547">
        <v>55585389</v>
      </c>
      <c r="E547" t="s">
        <v>1396</v>
      </c>
      <c r="F547" t="s">
        <v>1526</v>
      </c>
      <c r="G547" t="s">
        <v>27</v>
      </c>
      <c r="H547" t="s">
        <v>28</v>
      </c>
      <c r="I547">
        <v>75000000</v>
      </c>
      <c r="J547">
        <v>2011</v>
      </c>
      <c r="K547">
        <v>1000</v>
      </c>
      <c r="L547">
        <v>7.6</v>
      </c>
      <c r="M547">
        <v>1.85</v>
      </c>
      <c r="N547">
        <v>0</v>
      </c>
      <c r="P547" t="s">
        <v>53</v>
      </c>
      <c r="Q547" t="s">
        <v>30</v>
      </c>
      <c r="R547" t="s">
        <v>39</v>
      </c>
      <c r="S547" t="s">
        <v>40</v>
      </c>
    </row>
    <row r="548" spans="1:19" x14ac:dyDescent="0.3">
      <c r="A548" t="s">
        <v>1527</v>
      </c>
      <c r="B548">
        <v>131</v>
      </c>
      <c r="C548" t="s">
        <v>603</v>
      </c>
      <c r="D548">
        <v>36976367</v>
      </c>
      <c r="E548" t="s">
        <v>961</v>
      </c>
      <c r="F548" t="s">
        <v>1528</v>
      </c>
      <c r="G548" t="s">
        <v>27</v>
      </c>
      <c r="H548" t="s">
        <v>28</v>
      </c>
      <c r="I548">
        <v>73000000</v>
      </c>
      <c r="J548">
        <v>2005</v>
      </c>
      <c r="K548">
        <v>1000</v>
      </c>
      <c r="L548">
        <v>6.6</v>
      </c>
      <c r="M548">
        <v>2.35</v>
      </c>
      <c r="N548">
        <v>0</v>
      </c>
      <c r="P548" t="s">
        <v>29</v>
      </c>
      <c r="Q548" t="s">
        <v>63</v>
      </c>
      <c r="R548" t="s">
        <v>53</v>
      </c>
      <c r="S548" t="s">
        <v>40</v>
      </c>
    </row>
    <row r="549" spans="1:19" x14ac:dyDescent="0.3">
      <c r="A549" t="s">
        <v>1207</v>
      </c>
      <c r="B549">
        <v>91</v>
      </c>
      <c r="C549" t="s">
        <v>208</v>
      </c>
      <c r="D549">
        <v>107225164</v>
      </c>
      <c r="E549" t="s">
        <v>1529</v>
      </c>
      <c r="F549" t="s">
        <v>1530</v>
      </c>
      <c r="G549" t="s">
        <v>27</v>
      </c>
      <c r="H549" t="s">
        <v>28</v>
      </c>
      <c r="I549">
        <v>70000000</v>
      </c>
      <c r="J549">
        <v>2000</v>
      </c>
      <c r="K549">
        <v>509</v>
      </c>
      <c r="L549">
        <v>5.4</v>
      </c>
      <c r="M549">
        <v>1.85</v>
      </c>
      <c r="N549">
        <v>0</v>
      </c>
      <c r="P549" t="s">
        <v>29</v>
      </c>
      <c r="Q549" t="s">
        <v>53</v>
      </c>
      <c r="R549" t="s">
        <v>47</v>
      </c>
      <c r="S549" t="s">
        <v>40</v>
      </c>
    </row>
    <row r="550" spans="1:19" x14ac:dyDescent="0.3">
      <c r="A550" t="s">
        <v>1531</v>
      </c>
      <c r="B550">
        <v>123</v>
      </c>
      <c r="C550" t="s">
        <v>1532</v>
      </c>
      <c r="D550">
        <v>70224196</v>
      </c>
      <c r="E550" t="s">
        <v>818</v>
      </c>
      <c r="F550" t="s">
        <v>1533</v>
      </c>
      <c r="G550" t="s">
        <v>27</v>
      </c>
      <c r="H550" t="s">
        <v>28</v>
      </c>
      <c r="I550">
        <v>75000000</v>
      </c>
      <c r="J550">
        <v>2003</v>
      </c>
      <c r="K550">
        <v>964</v>
      </c>
      <c r="L550">
        <v>7.3</v>
      </c>
      <c r="M550">
        <v>2.35</v>
      </c>
      <c r="N550">
        <v>43000</v>
      </c>
      <c r="P550" t="s">
        <v>29</v>
      </c>
      <c r="Q550" t="s">
        <v>89</v>
      </c>
      <c r="R550" t="s">
        <v>40</v>
      </c>
      <c r="S550" t="s">
        <v>31</v>
      </c>
    </row>
    <row r="551" spans="1:19" x14ac:dyDescent="0.3">
      <c r="A551" t="s">
        <v>1534</v>
      </c>
      <c r="B551">
        <v>134</v>
      </c>
      <c r="C551" t="s">
        <v>1535</v>
      </c>
      <c r="D551">
        <v>51814190</v>
      </c>
      <c r="E551" t="s">
        <v>718</v>
      </c>
      <c r="F551" t="s">
        <v>1536</v>
      </c>
      <c r="G551" t="s">
        <v>27</v>
      </c>
      <c r="H551" t="s">
        <v>28</v>
      </c>
      <c r="I551">
        <v>70000000</v>
      </c>
      <c r="J551">
        <v>1998</v>
      </c>
      <c r="K551">
        <v>970</v>
      </c>
      <c r="L551">
        <v>6.5</v>
      </c>
      <c r="M551">
        <v>2.35</v>
      </c>
      <c r="N551">
        <v>0</v>
      </c>
      <c r="P551" t="s">
        <v>63</v>
      </c>
      <c r="Q551" t="s">
        <v>63</v>
      </c>
      <c r="R551" t="s">
        <v>47</v>
      </c>
      <c r="S551" t="s">
        <v>34</v>
      </c>
    </row>
    <row r="552" spans="1:19" x14ac:dyDescent="0.3">
      <c r="A552" t="s">
        <v>1537</v>
      </c>
      <c r="B552">
        <v>148</v>
      </c>
      <c r="C552" t="s">
        <v>1538</v>
      </c>
      <c r="D552">
        <v>47456450</v>
      </c>
      <c r="E552" t="s">
        <v>1539</v>
      </c>
      <c r="F552" t="s">
        <v>1540</v>
      </c>
      <c r="G552" t="s">
        <v>27</v>
      </c>
      <c r="H552" t="s">
        <v>28</v>
      </c>
      <c r="I552">
        <v>73000000</v>
      </c>
      <c r="J552">
        <v>2009</v>
      </c>
      <c r="K552">
        <v>450</v>
      </c>
      <c r="L552">
        <v>6.6</v>
      </c>
      <c r="M552">
        <v>2.35</v>
      </c>
      <c r="N552">
        <v>0</v>
      </c>
      <c r="P552" t="s">
        <v>58</v>
      </c>
      <c r="Q552" t="s">
        <v>30</v>
      </c>
      <c r="R552" t="s">
        <v>31</v>
      </c>
      <c r="S552" t="s">
        <v>39</v>
      </c>
    </row>
    <row r="553" spans="1:19" x14ac:dyDescent="0.3">
      <c r="A553" t="s">
        <v>1159</v>
      </c>
      <c r="B553">
        <v>110</v>
      </c>
      <c r="C553" t="s">
        <v>1541</v>
      </c>
      <c r="D553">
        <v>148213377</v>
      </c>
      <c r="E553" t="s">
        <v>1542</v>
      </c>
      <c r="F553" t="s">
        <v>1543</v>
      </c>
      <c r="G553" t="s">
        <v>27</v>
      </c>
      <c r="H553" t="s">
        <v>28</v>
      </c>
      <c r="I553">
        <v>72000000</v>
      </c>
      <c r="J553">
        <v>2001</v>
      </c>
      <c r="K553">
        <v>303</v>
      </c>
      <c r="L553">
        <v>6.6</v>
      </c>
      <c r="M553">
        <v>2.35</v>
      </c>
      <c r="N553">
        <v>0</v>
      </c>
      <c r="P553" t="s">
        <v>63</v>
      </c>
      <c r="Q553" t="s">
        <v>47</v>
      </c>
      <c r="R553" t="s">
        <v>40</v>
      </c>
      <c r="S553" t="s">
        <v>57</v>
      </c>
    </row>
    <row r="554" spans="1:19" x14ac:dyDescent="0.3">
      <c r="A554" t="s">
        <v>1544</v>
      </c>
      <c r="B554">
        <v>113</v>
      </c>
      <c r="C554" t="s">
        <v>1545</v>
      </c>
      <c r="D554">
        <v>112950721</v>
      </c>
      <c r="E554" t="s">
        <v>1546</v>
      </c>
      <c r="F554" t="s">
        <v>1547</v>
      </c>
      <c r="G554" t="s">
        <v>27</v>
      </c>
      <c r="H554" t="s">
        <v>28</v>
      </c>
      <c r="I554">
        <v>72000000</v>
      </c>
      <c r="J554">
        <v>2004</v>
      </c>
      <c r="K554">
        <v>103</v>
      </c>
      <c r="L554">
        <v>5.9</v>
      </c>
      <c r="M554">
        <v>2.35</v>
      </c>
      <c r="N554">
        <v>0</v>
      </c>
      <c r="P554" t="s">
        <v>29</v>
      </c>
      <c r="Q554" t="s">
        <v>58</v>
      </c>
      <c r="R554" t="s">
        <v>31</v>
      </c>
      <c r="S554" t="s">
        <v>39</v>
      </c>
    </row>
    <row r="555" spans="1:19" x14ac:dyDescent="0.3">
      <c r="A555" t="s">
        <v>1548</v>
      </c>
      <c r="B555">
        <v>94</v>
      </c>
      <c r="C555" t="s">
        <v>1549</v>
      </c>
      <c r="D555">
        <v>75600000</v>
      </c>
      <c r="E555" t="s">
        <v>1550</v>
      </c>
      <c r="F555" t="s">
        <v>1551</v>
      </c>
      <c r="G555" t="s">
        <v>27</v>
      </c>
      <c r="H555" t="s">
        <v>28</v>
      </c>
      <c r="I555">
        <v>70000000</v>
      </c>
      <c r="J555">
        <v>2000</v>
      </c>
      <c r="K555">
        <v>1000</v>
      </c>
      <c r="L555">
        <v>6.7</v>
      </c>
      <c r="M555">
        <v>1.85</v>
      </c>
      <c r="N555">
        <v>0</v>
      </c>
      <c r="P555" t="s">
        <v>53</v>
      </c>
      <c r="Q555" t="s">
        <v>31</v>
      </c>
      <c r="R555" t="s">
        <v>40</v>
      </c>
      <c r="S555" t="s">
        <v>40</v>
      </c>
    </row>
    <row r="556" spans="1:19" x14ac:dyDescent="0.3">
      <c r="A556" t="s">
        <v>1025</v>
      </c>
      <c r="B556">
        <v>116</v>
      </c>
      <c r="C556" t="s">
        <v>991</v>
      </c>
      <c r="D556">
        <v>62647540</v>
      </c>
      <c r="E556" t="s">
        <v>1552</v>
      </c>
      <c r="F556" t="s">
        <v>1553</v>
      </c>
      <c r="G556" t="s">
        <v>27</v>
      </c>
      <c r="H556" t="s">
        <v>28</v>
      </c>
      <c r="I556">
        <v>75000000</v>
      </c>
      <c r="J556">
        <v>2015</v>
      </c>
      <c r="K556">
        <v>13000</v>
      </c>
      <c r="L556">
        <v>6.1</v>
      </c>
      <c r="M556">
        <v>2.35</v>
      </c>
      <c r="N556">
        <v>30000</v>
      </c>
      <c r="P556" t="s">
        <v>29</v>
      </c>
      <c r="Q556" t="s">
        <v>47</v>
      </c>
      <c r="R556" t="s">
        <v>39</v>
      </c>
      <c r="S556" t="s">
        <v>88</v>
      </c>
    </row>
    <row r="557" spans="1:19" x14ac:dyDescent="0.3">
      <c r="A557" t="s">
        <v>472</v>
      </c>
      <c r="B557">
        <v>99</v>
      </c>
      <c r="C557" t="s">
        <v>1457</v>
      </c>
      <c r="D557">
        <v>183132370</v>
      </c>
      <c r="E557" t="s">
        <v>573</v>
      </c>
      <c r="F557" t="s">
        <v>1554</v>
      </c>
      <c r="G557" t="s">
        <v>27</v>
      </c>
      <c r="H557" t="s">
        <v>28</v>
      </c>
      <c r="I557">
        <v>72000000</v>
      </c>
      <c r="J557">
        <v>2011</v>
      </c>
      <c r="K557">
        <v>1000</v>
      </c>
      <c r="L557">
        <v>6.6</v>
      </c>
      <c r="M557">
        <v>2.35</v>
      </c>
      <c r="N557">
        <v>0</v>
      </c>
      <c r="P557" t="s">
        <v>29</v>
      </c>
      <c r="Q557" t="s">
        <v>47</v>
      </c>
      <c r="R557" t="s">
        <v>76</v>
      </c>
      <c r="S557" t="s">
        <v>34</v>
      </c>
    </row>
    <row r="558" spans="1:19" x14ac:dyDescent="0.3">
      <c r="A558" t="s">
        <v>1555</v>
      </c>
      <c r="B558">
        <v>84</v>
      </c>
      <c r="C558" t="s">
        <v>202</v>
      </c>
      <c r="D558">
        <v>27796042</v>
      </c>
      <c r="E558" t="s">
        <v>1556</v>
      </c>
      <c r="F558" t="s">
        <v>1557</v>
      </c>
      <c r="G558" t="s">
        <v>27</v>
      </c>
      <c r="H558" t="s">
        <v>46</v>
      </c>
      <c r="I558">
        <v>72000000</v>
      </c>
      <c r="J558">
        <v>1998</v>
      </c>
      <c r="K558">
        <v>982</v>
      </c>
      <c r="L558">
        <v>6.6</v>
      </c>
      <c r="M558">
        <v>1.85</v>
      </c>
      <c r="N558">
        <v>0</v>
      </c>
      <c r="P558" t="s">
        <v>29</v>
      </c>
      <c r="Q558" t="s">
        <v>58</v>
      </c>
      <c r="R558" t="s">
        <v>68</v>
      </c>
      <c r="S558" t="s">
        <v>40</v>
      </c>
    </row>
    <row r="559" spans="1:19" x14ac:dyDescent="0.3">
      <c r="A559" t="s">
        <v>82</v>
      </c>
      <c r="B559">
        <v>93</v>
      </c>
      <c r="C559" t="s">
        <v>1558</v>
      </c>
      <c r="D559">
        <v>32616869</v>
      </c>
      <c r="E559" t="s">
        <v>233</v>
      </c>
      <c r="F559" t="s">
        <v>1559</v>
      </c>
      <c r="G559" t="s">
        <v>27</v>
      </c>
      <c r="H559" t="s">
        <v>28</v>
      </c>
      <c r="I559">
        <v>59660000</v>
      </c>
      <c r="J559">
        <v>1998</v>
      </c>
      <c r="K559">
        <v>722</v>
      </c>
      <c r="L559">
        <v>5.3</v>
      </c>
      <c r="M559">
        <v>2.35</v>
      </c>
      <c r="N559">
        <v>648</v>
      </c>
      <c r="P559" t="s">
        <v>29</v>
      </c>
      <c r="Q559" t="s">
        <v>30</v>
      </c>
      <c r="R559" t="s">
        <v>31</v>
      </c>
      <c r="S559" t="s">
        <v>34</v>
      </c>
    </row>
    <row r="560" spans="1:19" x14ac:dyDescent="0.3">
      <c r="A560" t="s">
        <v>1119</v>
      </c>
      <c r="B560">
        <v>113</v>
      </c>
      <c r="C560" t="s">
        <v>1560</v>
      </c>
      <c r="D560">
        <v>18947630</v>
      </c>
      <c r="E560" t="s">
        <v>1561</v>
      </c>
      <c r="F560" t="s">
        <v>1562</v>
      </c>
      <c r="G560" t="s">
        <v>27</v>
      </c>
      <c r="H560" t="s">
        <v>28</v>
      </c>
      <c r="I560">
        <v>60000000</v>
      </c>
      <c r="J560">
        <v>2016</v>
      </c>
      <c r="K560">
        <v>552</v>
      </c>
      <c r="L560">
        <v>6</v>
      </c>
      <c r="M560">
        <v>2.35</v>
      </c>
      <c r="N560">
        <v>0</v>
      </c>
      <c r="P560" t="s">
        <v>29</v>
      </c>
      <c r="Q560" t="s">
        <v>53</v>
      </c>
      <c r="R560" t="s">
        <v>40</v>
      </c>
      <c r="S560" t="s">
        <v>34</v>
      </c>
    </row>
    <row r="561" spans="1:19" x14ac:dyDescent="0.3">
      <c r="A561" t="s">
        <v>1521</v>
      </c>
      <c r="B561">
        <v>106</v>
      </c>
      <c r="C561" t="s">
        <v>1563</v>
      </c>
      <c r="D561">
        <v>114195633</v>
      </c>
      <c r="E561" t="s">
        <v>1564</v>
      </c>
      <c r="F561" t="s">
        <v>1565</v>
      </c>
      <c r="G561" t="s">
        <v>27</v>
      </c>
      <c r="H561" t="s">
        <v>28</v>
      </c>
      <c r="I561">
        <v>71500000</v>
      </c>
      <c r="J561">
        <v>2008</v>
      </c>
      <c r="K561">
        <v>889</v>
      </c>
      <c r="L561">
        <v>6</v>
      </c>
      <c r="M561">
        <v>2.35</v>
      </c>
      <c r="N561">
        <v>0</v>
      </c>
      <c r="P561" t="s">
        <v>53</v>
      </c>
      <c r="Q561" t="s">
        <v>53</v>
      </c>
      <c r="R561" t="s">
        <v>68</v>
      </c>
      <c r="S561" t="s">
        <v>48</v>
      </c>
    </row>
    <row r="562" spans="1:19" x14ac:dyDescent="0.3">
      <c r="A562" t="s">
        <v>1566</v>
      </c>
      <c r="B562">
        <v>91</v>
      </c>
      <c r="C562" t="s">
        <v>1567</v>
      </c>
      <c r="D562">
        <v>144156464</v>
      </c>
      <c r="E562" t="s">
        <v>1568</v>
      </c>
      <c r="F562" t="s">
        <v>1569</v>
      </c>
      <c r="G562" t="s">
        <v>27</v>
      </c>
      <c r="H562" t="s">
        <v>28</v>
      </c>
      <c r="I562">
        <v>72000000</v>
      </c>
      <c r="J562">
        <v>2009</v>
      </c>
      <c r="K562">
        <v>845</v>
      </c>
      <c r="L562">
        <v>4.7</v>
      </c>
      <c r="M562">
        <v>1.85</v>
      </c>
      <c r="N562">
        <v>683</v>
      </c>
      <c r="P562" t="s">
        <v>58</v>
      </c>
      <c r="Q562" t="s">
        <v>63</v>
      </c>
      <c r="R562" t="s">
        <v>40</v>
      </c>
      <c r="S562" t="s">
        <v>31</v>
      </c>
    </row>
    <row r="563" spans="1:19" x14ac:dyDescent="0.3">
      <c r="A563" t="s">
        <v>1527</v>
      </c>
      <c r="B563">
        <v>128</v>
      </c>
      <c r="C563" t="s">
        <v>991</v>
      </c>
      <c r="D563">
        <v>227965690</v>
      </c>
      <c r="E563" t="s">
        <v>376</v>
      </c>
      <c r="F563" t="s">
        <v>1570</v>
      </c>
      <c r="G563" t="s">
        <v>27</v>
      </c>
      <c r="H563" t="s">
        <v>28</v>
      </c>
      <c r="I563">
        <v>150000000</v>
      </c>
      <c r="J563">
        <v>2007</v>
      </c>
      <c r="K563">
        <v>13000</v>
      </c>
      <c r="L563">
        <v>6.1</v>
      </c>
      <c r="M563">
        <v>2.35</v>
      </c>
      <c r="N563">
        <v>1000</v>
      </c>
      <c r="P563" t="s">
        <v>29</v>
      </c>
      <c r="Q563" t="s">
        <v>39</v>
      </c>
      <c r="R563" t="s">
        <v>89</v>
      </c>
      <c r="S563" t="s">
        <v>48</v>
      </c>
    </row>
    <row r="564" spans="1:19" x14ac:dyDescent="0.3">
      <c r="A564" t="s">
        <v>1571</v>
      </c>
      <c r="B564">
        <v>98</v>
      </c>
      <c r="C564" t="s">
        <v>1325</v>
      </c>
      <c r="D564">
        <v>436471036</v>
      </c>
      <c r="E564" t="s">
        <v>1104</v>
      </c>
      <c r="F564" t="s">
        <v>1572</v>
      </c>
      <c r="G564" t="s">
        <v>27</v>
      </c>
      <c r="H564" t="s">
        <v>28</v>
      </c>
      <c r="I564">
        <v>120000000</v>
      </c>
      <c r="J564">
        <v>2006</v>
      </c>
      <c r="K564">
        <v>4000</v>
      </c>
      <c r="L564">
        <v>7.2</v>
      </c>
      <c r="M564">
        <v>1.85</v>
      </c>
      <c r="N564">
        <v>0</v>
      </c>
      <c r="P564" t="s">
        <v>53</v>
      </c>
      <c r="Q564" t="s">
        <v>53</v>
      </c>
      <c r="R564" t="s">
        <v>34</v>
      </c>
      <c r="S564" t="s">
        <v>39</v>
      </c>
    </row>
    <row r="565" spans="1:19" x14ac:dyDescent="0.3">
      <c r="A565" t="s">
        <v>143</v>
      </c>
      <c r="B565">
        <v>134</v>
      </c>
      <c r="C565" t="s">
        <v>709</v>
      </c>
      <c r="D565">
        <v>244052771</v>
      </c>
      <c r="E565" t="s">
        <v>637</v>
      </c>
      <c r="F565" t="s">
        <v>1573</v>
      </c>
      <c r="G565" t="s">
        <v>27</v>
      </c>
      <c r="H565" t="s">
        <v>28</v>
      </c>
      <c r="I565">
        <v>70000000</v>
      </c>
      <c r="J565">
        <v>2001</v>
      </c>
      <c r="K565">
        <v>2000</v>
      </c>
      <c r="L565">
        <v>6.4</v>
      </c>
      <c r="M565">
        <v>2.35</v>
      </c>
      <c r="N565">
        <v>70000</v>
      </c>
      <c r="P565" t="s">
        <v>29</v>
      </c>
      <c r="Q565" t="s">
        <v>53</v>
      </c>
      <c r="R565" t="s">
        <v>32</v>
      </c>
      <c r="S565" t="s">
        <v>34</v>
      </c>
    </row>
    <row r="566" spans="1:19" x14ac:dyDescent="0.3">
      <c r="A566" t="s">
        <v>870</v>
      </c>
      <c r="B566">
        <v>97</v>
      </c>
      <c r="C566" t="s">
        <v>1574</v>
      </c>
      <c r="D566">
        <v>152149590</v>
      </c>
      <c r="E566" t="s">
        <v>632</v>
      </c>
      <c r="F566" t="s">
        <v>1575</v>
      </c>
      <c r="G566" t="s">
        <v>27</v>
      </c>
      <c r="H566" t="s">
        <v>28</v>
      </c>
      <c r="I566">
        <v>70000000</v>
      </c>
      <c r="J566">
        <v>1995</v>
      </c>
      <c r="K566">
        <v>854</v>
      </c>
      <c r="L566">
        <v>6.1</v>
      </c>
      <c r="M566">
        <v>2.35</v>
      </c>
      <c r="N566">
        <v>42000</v>
      </c>
      <c r="P566" t="s">
        <v>29</v>
      </c>
      <c r="Q566" t="s">
        <v>58</v>
      </c>
      <c r="R566" t="s">
        <v>31</v>
      </c>
      <c r="S566" t="s">
        <v>40</v>
      </c>
    </row>
    <row r="567" spans="1:19" x14ac:dyDescent="0.3">
      <c r="A567" t="s">
        <v>1576</v>
      </c>
      <c r="B567">
        <v>112</v>
      </c>
      <c r="C567" t="s">
        <v>1577</v>
      </c>
      <c r="D567">
        <v>141204016</v>
      </c>
      <c r="E567" t="s">
        <v>1112</v>
      </c>
      <c r="F567" t="s">
        <v>1578</v>
      </c>
      <c r="G567" t="s">
        <v>27</v>
      </c>
      <c r="H567" t="s">
        <v>28</v>
      </c>
      <c r="I567">
        <v>74000000</v>
      </c>
      <c r="J567">
        <v>2005</v>
      </c>
      <c r="K567">
        <v>270</v>
      </c>
      <c r="L567">
        <v>5.9</v>
      </c>
      <c r="M567">
        <v>2.35</v>
      </c>
      <c r="N567">
        <v>880</v>
      </c>
      <c r="P567" t="s">
        <v>76</v>
      </c>
      <c r="Q567" t="s">
        <v>34</v>
      </c>
      <c r="R567" t="s">
        <v>48</v>
      </c>
      <c r="S567" t="s">
        <v>39</v>
      </c>
    </row>
    <row r="568" spans="1:19" x14ac:dyDescent="0.3">
      <c r="A568" t="s">
        <v>1579</v>
      </c>
      <c r="B568">
        <v>153</v>
      </c>
      <c r="C568" t="s">
        <v>998</v>
      </c>
      <c r="D568">
        <v>162495848</v>
      </c>
      <c r="E568" t="s">
        <v>1104</v>
      </c>
      <c r="F568" t="s">
        <v>1580</v>
      </c>
      <c r="G568" t="s">
        <v>27</v>
      </c>
      <c r="H568" t="s">
        <v>28</v>
      </c>
      <c r="I568">
        <v>80000000</v>
      </c>
      <c r="J568">
        <v>2007</v>
      </c>
      <c r="K568">
        <v>1000</v>
      </c>
      <c r="L568">
        <v>6</v>
      </c>
      <c r="M568">
        <v>2.35</v>
      </c>
      <c r="N568">
        <v>0</v>
      </c>
      <c r="P568" t="s">
        <v>53</v>
      </c>
      <c r="Q568" t="s">
        <v>53</v>
      </c>
      <c r="R568" t="s">
        <v>53</v>
      </c>
      <c r="S568" t="s">
        <v>40</v>
      </c>
    </row>
    <row r="569" spans="1:19" x14ac:dyDescent="0.3">
      <c r="A569" t="s">
        <v>42</v>
      </c>
      <c r="B569">
        <v>110</v>
      </c>
      <c r="C569" t="s">
        <v>219</v>
      </c>
      <c r="D569">
        <v>136448821</v>
      </c>
      <c r="E569" t="s">
        <v>1581</v>
      </c>
      <c r="F569" t="s">
        <v>1582</v>
      </c>
      <c r="G569" t="s">
        <v>27</v>
      </c>
      <c r="H569" t="s">
        <v>28</v>
      </c>
      <c r="I569">
        <v>75000000</v>
      </c>
      <c r="J569">
        <v>2001</v>
      </c>
      <c r="K569">
        <v>1000</v>
      </c>
      <c r="L569">
        <v>6.3</v>
      </c>
      <c r="M569">
        <v>2.35</v>
      </c>
      <c r="N569">
        <v>14000</v>
      </c>
      <c r="P569" t="s">
        <v>29</v>
      </c>
      <c r="Q569" t="s">
        <v>53</v>
      </c>
      <c r="R569" t="s">
        <v>34</v>
      </c>
      <c r="S569" t="s">
        <v>40</v>
      </c>
    </row>
    <row r="570" spans="1:19" x14ac:dyDescent="0.3">
      <c r="A570" t="s">
        <v>1583</v>
      </c>
      <c r="B570">
        <v>122</v>
      </c>
      <c r="C570" t="s">
        <v>1584</v>
      </c>
      <c r="D570">
        <v>120523073</v>
      </c>
      <c r="E570" t="s">
        <v>1585</v>
      </c>
      <c r="F570" t="s">
        <v>1586</v>
      </c>
      <c r="G570" t="s">
        <v>27</v>
      </c>
      <c r="H570" t="s">
        <v>28</v>
      </c>
      <c r="I570">
        <v>70000000</v>
      </c>
      <c r="J570">
        <v>2001</v>
      </c>
      <c r="K570">
        <v>561</v>
      </c>
      <c r="L570">
        <v>5.6</v>
      </c>
      <c r="M570">
        <v>2.35</v>
      </c>
      <c r="N570">
        <v>0</v>
      </c>
      <c r="P570" t="s">
        <v>29</v>
      </c>
      <c r="Q570" t="s">
        <v>47</v>
      </c>
      <c r="R570" t="s">
        <v>63</v>
      </c>
      <c r="S570" t="s">
        <v>31</v>
      </c>
    </row>
    <row r="571" spans="1:19" x14ac:dyDescent="0.3">
      <c r="A571" t="s">
        <v>1587</v>
      </c>
      <c r="B571">
        <v>87</v>
      </c>
      <c r="C571" t="s">
        <v>1588</v>
      </c>
      <c r="D571">
        <v>119654900</v>
      </c>
      <c r="E571" t="s">
        <v>1253</v>
      </c>
      <c r="F571" t="s">
        <v>1589</v>
      </c>
      <c r="G571" t="s">
        <v>27</v>
      </c>
      <c r="H571" t="s">
        <v>28</v>
      </c>
      <c r="I571">
        <v>100000000</v>
      </c>
      <c r="J571">
        <v>2004</v>
      </c>
      <c r="K571">
        <v>638</v>
      </c>
      <c r="L571">
        <v>6.4</v>
      </c>
      <c r="M571">
        <v>1.85</v>
      </c>
      <c r="N571">
        <v>0</v>
      </c>
      <c r="P571" t="s">
        <v>63</v>
      </c>
      <c r="Q571" t="s">
        <v>39</v>
      </c>
      <c r="R571" t="s">
        <v>32</v>
      </c>
      <c r="S571" t="s">
        <v>33</v>
      </c>
    </row>
    <row r="572" spans="1:19" x14ac:dyDescent="0.3">
      <c r="A572" t="s">
        <v>1032</v>
      </c>
      <c r="B572">
        <v>178</v>
      </c>
      <c r="C572" t="s">
        <v>1344</v>
      </c>
      <c r="D572">
        <v>72660029</v>
      </c>
      <c r="E572" t="s">
        <v>478</v>
      </c>
      <c r="F572" t="s">
        <v>1590</v>
      </c>
      <c r="G572" t="s">
        <v>27</v>
      </c>
      <c r="H572" t="s">
        <v>28</v>
      </c>
      <c r="I572">
        <v>70000000</v>
      </c>
      <c r="J572">
        <v>2004</v>
      </c>
      <c r="K572">
        <v>1000</v>
      </c>
      <c r="L572">
        <v>7.1</v>
      </c>
      <c r="M572">
        <v>2.35</v>
      </c>
      <c r="N572">
        <v>0</v>
      </c>
      <c r="P572" t="s">
        <v>29</v>
      </c>
      <c r="Q572" t="s">
        <v>32</v>
      </c>
      <c r="R572" t="s">
        <v>68</v>
      </c>
      <c r="S572" t="s">
        <v>40</v>
      </c>
    </row>
    <row r="573" spans="1:19" x14ac:dyDescent="0.3">
      <c r="A573" t="s">
        <v>1187</v>
      </c>
      <c r="B573">
        <v>125</v>
      </c>
      <c r="C573" t="s">
        <v>1591</v>
      </c>
      <c r="D573">
        <v>117541000</v>
      </c>
      <c r="E573" t="s">
        <v>1592</v>
      </c>
      <c r="F573" t="s">
        <v>1593</v>
      </c>
      <c r="G573" t="s">
        <v>27</v>
      </c>
      <c r="H573" t="s">
        <v>28</v>
      </c>
      <c r="I573">
        <v>80000000</v>
      </c>
      <c r="J573">
        <v>1998</v>
      </c>
      <c r="K573">
        <v>692</v>
      </c>
      <c r="L573">
        <v>6.6</v>
      </c>
      <c r="M573">
        <v>2.35</v>
      </c>
      <c r="N573">
        <v>0</v>
      </c>
      <c r="P573" t="s">
        <v>29</v>
      </c>
      <c r="Q573" t="s">
        <v>58</v>
      </c>
      <c r="R573" t="s">
        <v>68</v>
      </c>
      <c r="S573" t="s">
        <v>33</v>
      </c>
    </row>
    <row r="574" spans="1:19" x14ac:dyDescent="0.3">
      <c r="A574" t="s">
        <v>472</v>
      </c>
      <c r="B574">
        <v>87</v>
      </c>
      <c r="C574" t="s">
        <v>1594</v>
      </c>
      <c r="D574">
        <v>116643346</v>
      </c>
      <c r="E574" t="s">
        <v>279</v>
      </c>
      <c r="F574" t="s">
        <v>1595</v>
      </c>
      <c r="G574" t="s">
        <v>27</v>
      </c>
      <c r="H574" t="s">
        <v>397</v>
      </c>
      <c r="I574">
        <v>68000000</v>
      </c>
      <c r="J574">
        <v>2002</v>
      </c>
      <c r="K574">
        <v>466</v>
      </c>
      <c r="L574">
        <v>4.5999999999999996</v>
      </c>
      <c r="M574">
        <v>1.85</v>
      </c>
      <c r="N574">
        <v>266</v>
      </c>
      <c r="P574" t="s">
        <v>63</v>
      </c>
      <c r="Q574" t="s">
        <v>58</v>
      </c>
      <c r="R574" t="s">
        <v>31</v>
      </c>
      <c r="S574" t="s">
        <v>57</v>
      </c>
    </row>
    <row r="575" spans="1:19" x14ac:dyDescent="0.3">
      <c r="A575" t="s">
        <v>1596</v>
      </c>
      <c r="B575">
        <v>152</v>
      </c>
      <c r="C575" t="s">
        <v>1597</v>
      </c>
      <c r="D575">
        <v>100614858</v>
      </c>
      <c r="E575" t="s">
        <v>1598</v>
      </c>
      <c r="F575" t="s">
        <v>1599</v>
      </c>
      <c r="G575" t="s">
        <v>27</v>
      </c>
      <c r="H575" t="s">
        <v>28</v>
      </c>
      <c r="I575">
        <v>70000000</v>
      </c>
      <c r="J575">
        <v>2004</v>
      </c>
      <c r="K575">
        <v>383</v>
      </c>
      <c r="L575">
        <v>8.4</v>
      </c>
      <c r="M575">
        <v>1.85</v>
      </c>
      <c r="N575">
        <v>17000</v>
      </c>
      <c r="P575" t="s">
        <v>81</v>
      </c>
      <c r="Q575" t="s">
        <v>34</v>
      </c>
      <c r="R575" t="s">
        <v>34</v>
      </c>
      <c r="S575" t="s">
        <v>31</v>
      </c>
    </row>
    <row r="576" spans="1:19" x14ac:dyDescent="0.3">
      <c r="A576" t="s">
        <v>472</v>
      </c>
      <c r="B576">
        <v>116</v>
      </c>
      <c r="C576" t="s">
        <v>1600</v>
      </c>
      <c r="D576">
        <v>42272747</v>
      </c>
      <c r="E576" t="s">
        <v>742</v>
      </c>
      <c r="F576" t="s">
        <v>1601</v>
      </c>
      <c r="G576" t="s">
        <v>27</v>
      </c>
      <c r="H576" t="s">
        <v>28</v>
      </c>
      <c r="I576">
        <v>60000000</v>
      </c>
      <c r="J576">
        <v>2006</v>
      </c>
      <c r="K576">
        <v>440</v>
      </c>
      <c r="L576">
        <v>7.1</v>
      </c>
      <c r="M576">
        <v>1.85</v>
      </c>
      <c r="N576">
        <v>0</v>
      </c>
      <c r="P576" t="s">
        <v>29</v>
      </c>
      <c r="Q576" t="s">
        <v>30</v>
      </c>
      <c r="R576" t="s">
        <v>34</v>
      </c>
      <c r="S576" t="s">
        <v>105</v>
      </c>
    </row>
    <row r="577" spans="1:19" x14ac:dyDescent="0.3">
      <c r="A577" t="s">
        <v>101</v>
      </c>
      <c r="B577">
        <v>109</v>
      </c>
      <c r="C577" t="s">
        <v>1235</v>
      </c>
      <c r="D577">
        <v>80281096</v>
      </c>
      <c r="E577" t="s">
        <v>1602</v>
      </c>
      <c r="F577" t="s">
        <v>1603</v>
      </c>
      <c r="G577" t="s">
        <v>27</v>
      </c>
      <c r="H577" t="s">
        <v>28</v>
      </c>
      <c r="I577">
        <v>75000000</v>
      </c>
      <c r="J577">
        <v>1999</v>
      </c>
      <c r="K577">
        <v>826</v>
      </c>
      <c r="L577">
        <v>7.4</v>
      </c>
      <c r="M577">
        <v>1.85</v>
      </c>
      <c r="N577">
        <v>0</v>
      </c>
      <c r="P577" t="s">
        <v>30</v>
      </c>
      <c r="Q577" t="s">
        <v>58</v>
      </c>
      <c r="R577" t="s">
        <v>63</v>
      </c>
      <c r="S577" t="s">
        <v>40</v>
      </c>
    </row>
    <row r="578" spans="1:19" x14ac:dyDescent="0.3">
      <c r="A578" t="s">
        <v>180</v>
      </c>
      <c r="B578">
        <v>108</v>
      </c>
      <c r="C578" t="s">
        <v>854</v>
      </c>
      <c r="D578">
        <v>219613391</v>
      </c>
      <c r="E578" t="s">
        <v>138</v>
      </c>
      <c r="F578" t="s">
        <v>1604</v>
      </c>
      <c r="G578" t="s">
        <v>27</v>
      </c>
      <c r="H578" t="s">
        <v>737</v>
      </c>
      <c r="I578">
        <v>75000000</v>
      </c>
      <c r="J578">
        <v>2002</v>
      </c>
      <c r="K578">
        <v>658</v>
      </c>
      <c r="L578">
        <v>6.9</v>
      </c>
      <c r="M578">
        <v>2.35</v>
      </c>
      <c r="N578">
        <v>0</v>
      </c>
      <c r="P578" t="s">
        <v>53</v>
      </c>
      <c r="Q578" t="s">
        <v>40</v>
      </c>
      <c r="R578" t="s">
        <v>57</v>
      </c>
      <c r="S578" t="s">
        <v>40</v>
      </c>
    </row>
    <row r="579" spans="1:19" x14ac:dyDescent="0.3">
      <c r="A579" t="s">
        <v>1605</v>
      </c>
      <c r="B579">
        <v>85</v>
      </c>
      <c r="C579" t="s">
        <v>1606</v>
      </c>
      <c r="D579">
        <v>78120196</v>
      </c>
      <c r="E579" t="s">
        <v>1607</v>
      </c>
      <c r="F579" t="s">
        <v>1608</v>
      </c>
      <c r="G579" t="s">
        <v>27</v>
      </c>
      <c r="H579" t="s">
        <v>28</v>
      </c>
      <c r="I579">
        <v>70000000</v>
      </c>
      <c r="J579">
        <v>2015</v>
      </c>
      <c r="K579">
        <v>17</v>
      </c>
      <c r="L579">
        <v>4.5</v>
      </c>
      <c r="M579">
        <v>2.35</v>
      </c>
      <c r="N579">
        <v>886</v>
      </c>
      <c r="P579" t="s">
        <v>29</v>
      </c>
      <c r="Q579" t="s">
        <v>53</v>
      </c>
      <c r="R579" t="s">
        <v>40</v>
      </c>
      <c r="S579" t="s">
        <v>34</v>
      </c>
    </row>
    <row r="580" spans="1:19" x14ac:dyDescent="0.3">
      <c r="A580" t="s">
        <v>269</v>
      </c>
      <c r="B580">
        <v>106</v>
      </c>
      <c r="C580" t="s">
        <v>148</v>
      </c>
      <c r="D580">
        <v>98895417</v>
      </c>
      <c r="E580" t="s">
        <v>1609</v>
      </c>
      <c r="F580" t="s">
        <v>1610</v>
      </c>
      <c r="G580" t="s">
        <v>27</v>
      </c>
      <c r="H580" t="s">
        <v>28</v>
      </c>
      <c r="I580">
        <v>58000000</v>
      </c>
      <c r="J580">
        <v>1996</v>
      </c>
      <c r="K580">
        <v>2000</v>
      </c>
      <c r="L580">
        <v>7.1</v>
      </c>
      <c r="M580">
        <v>2.35</v>
      </c>
      <c r="N580">
        <v>2000</v>
      </c>
      <c r="P580" t="s">
        <v>30</v>
      </c>
      <c r="Q580" t="s">
        <v>63</v>
      </c>
      <c r="R580" t="s">
        <v>40</v>
      </c>
      <c r="S580" t="s">
        <v>40</v>
      </c>
    </row>
    <row r="581" spans="1:19" x14ac:dyDescent="0.3">
      <c r="A581" t="s">
        <v>1611</v>
      </c>
      <c r="B581">
        <v>93</v>
      </c>
      <c r="C581" t="s">
        <v>1612</v>
      </c>
      <c r="D581">
        <v>70117571</v>
      </c>
      <c r="E581" t="s">
        <v>1613</v>
      </c>
      <c r="F581" t="s">
        <v>1614</v>
      </c>
      <c r="G581" t="s">
        <v>27</v>
      </c>
      <c r="H581" t="s">
        <v>28</v>
      </c>
      <c r="I581">
        <v>70000000</v>
      </c>
      <c r="J581">
        <v>2009</v>
      </c>
      <c r="K581">
        <v>1000</v>
      </c>
      <c r="L581">
        <v>6.5</v>
      </c>
      <c r="M581">
        <v>1.85</v>
      </c>
      <c r="N581">
        <v>0</v>
      </c>
      <c r="P581" t="s">
        <v>53</v>
      </c>
      <c r="Q581" t="s">
        <v>30</v>
      </c>
      <c r="R581" t="s">
        <v>40</v>
      </c>
      <c r="S581" t="s">
        <v>40</v>
      </c>
    </row>
    <row r="582" spans="1:19" x14ac:dyDescent="0.3">
      <c r="A582" t="s">
        <v>438</v>
      </c>
      <c r="B582">
        <v>117</v>
      </c>
      <c r="C582" t="s">
        <v>1615</v>
      </c>
      <c r="D582">
        <v>83552429</v>
      </c>
      <c r="E582" t="s">
        <v>279</v>
      </c>
      <c r="F582" t="s">
        <v>1616</v>
      </c>
      <c r="G582" t="s">
        <v>27</v>
      </c>
      <c r="H582" t="s">
        <v>28</v>
      </c>
      <c r="I582">
        <v>70000000</v>
      </c>
      <c r="J582">
        <v>1991</v>
      </c>
      <c r="K582">
        <v>529</v>
      </c>
      <c r="L582">
        <v>5.3</v>
      </c>
      <c r="M582">
        <v>1.85</v>
      </c>
      <c r="N582">
        <v>694</v>
      </c>
      <c r="P582" t="s">
        <v>63</v>
      </c>
      <c r="Q582" t="s">
        <v>40</v>
      </c>
      <c r="R582" t="s">
        <v>31</v>
      </c>
      <c r="S582" t="s">
        <v>53</v>
      </c>
    </row>
    <row r="583" spans="1:19" x14ac:dyDescent="0.3">
      <c r="A583" t="s">
        <v>876</v>
      </c>
      <c r="B583">
        <v>116</v>
      </c>
      <c r="C583" t="s">
        <v>1617</v>
      </c>
      <c r="D583">
        <v>66257002</v>
      </c>
      <c r="E583" t="s">
        <v>1330</v>
      </c>
      <c r="F583" t="s">
        <v>1618</v>
      </c>
      <c r="G583" t="s">
        <v>27</v>
      </c>
      <c r="H583" t="s">
        <v>28</v>
      </c>
      <c r="I583">
        <v>70000000</v>
      </c>
      <c r="J583">
        <v>2014</v>
      </c>
      <c r="K583">
        <v>309</v>
      </c>
      <c r="L583">
        <v>6.7</v>
      </c>
      <c r="M583">
        <v>2.35</v>
      </c>
      <c r="N583">
        <v>0</v>
      </c>
      <c r="P583" t="s">
        <v>53</v>
      </c>
      <c r="Q583" t="s">
        <v>30</v>
      </c>
      <c r="R583" t="s">
        <v>40</v>
      </c>
      <c r="S583" t="s">
        <v>40</v>
      </c>
    </row>
    <row r="584" spans="1:19" x14ac:dyDescent="0.3">
      <c r="A584" t="s">
        <v>218</v>
      </c>
      <c r="B584">
        <v>132</v>
      </c>
      <c r="C584" t="s">
        <v>1619</v>
      </c>
      <c r="D584">
        <v>65012000</v>
      </c>
      <c r="E584" t="s">
        <v>1620</v>
      </c>
      <c r="F584" t="s">
        <v>1621</v>
      </c>
      <c r="G584" t="s">
        <v>27</v>
      </c>
      <c r="H584" t="s">
        <v>28</v>
      </c>
      <c r="I584">
        <v>66000000</v>
      </c>
      <c r="J584">
        <v>1990</v>
      </c>
      <c r="K584">
        <v>843</v>
      </c>
      <c r="L584">
        <v>7.2</v>
      </c>
      <c r="M584">
        <v>2.35</v>
      </c>
      <c r="N584">
        <v>0</v>
      </c>
      <c r="P584" t="s">
        <v>30</v>
      </c>
      <c r="Q584" t="s">
        <v>53</v>
      </c>
      <c r="R584" t="s">
        <v>40</v>
      </c>
      <c r="S584" t="s">
        <v>34</v>
      </c>
    </row>
    <row r="585" spans="1:19" x14ac:dyDescent="0.3">
      <c r="A585" t="s">
        <v>161</v>
      </c>
      <c r="B585">
        <v>92</v>
      </c>
      <c r="C585" t="s">
        <v>99</v>
      </c>
      <c r="D585">
        <v>79883359</v>
      </c>
      <c r="E585" t="s">
        <v>181</v>
      </c>
      <c r="F585" t="s">
        <v>1622</v>
      </c>
      <c r="G585" t="s">
        <v>27</v>
      </c>
      <c r="H585" t="s">
        <v>28</v>
      </c>
      <c r="I585">
        <v>70000000</v>
      </c>
      <c r="J585">
        <v>2003</v>
      </c>
      <c r="K585">
        <v>3000</v>
      </c>
      <c r="L585">
        <v>7.2</v>
      </c>
      <c r="M585">
        <v>2.35</v>
      </c>
      <c r="N585">
        <v>0</v>
      </c>
      <c r="P585" t="s">
        <v>30</v>
      </c>
      <c r="Q585" t="s">
        <v>47</v>
      </c>
      <c r="R585" t="s">
        <v>39</v>
      </c>
      <c r="S585" t="s">
        <v>40</v>
      </c>
    </row>
    <row r="586" spans="1:19" x14ac:dyDescent="0.3">
      <c r="A586" t="s">
        <v>1032</v>
      </c>
      <c r="B586">
        <v>139</v>
      </c>
      <c r="C586" t="s">
        <v>1623</v>
      </c>
      <c r="D586">
        <v>78031620</v>
      </c>
      <c r="E586" t="s">
        <v>843</v>
      </c>
      <c r="F586" t="s">
        <v>1624</v>
      </c>
      <c r="G586" t="s">
        <v>27</v>
      </c>
      <c r="H586" t="s">
        <v>28</v>
      </c>
      <c r="I586">
        <v>69500000</v>
      </c>
      <c r="J586">
        <v>2001</v>
      </c>
      <c r="K586">
        <v>223</v>
      </c>
      <c r="L586">
        <v>5.5</v>
      </c>
      <c r="M586">
        <v>2.35</v>
      </c>
      <c r="N586">
        <v>0</v>
      </c>
      <c r="P586" t="s">
        <v>63</v>
      </c>
      <c r="Q586" t="s">
        <v>31</v>
      </c>
      <c r="R586" t="s">
        <v>53</v>
      </c>
      <c r="S586" t="s">
        <v>105</v>
      </c>
    </row>
    <row r="587" spans="1:19" x14ac:dyDescent="0.3">
      <c r="A587" t="s">
        <v>1625</v>
      </c>
      <c r="B587">
        <v>153</v>
      </c>
      <c r="C587" t="s">
        <v>1626</v>
      </c>
      <c r="D587">
        <v>54222000</v>
      </c>
      <c r="E587" t="s">
        <v>44</v>
      </c>
      <c r="F587" t="s">
        <v>1627</v>
      </c>
      <c r="G587" t="s">
        <v>27</v>
      </c>
      <c r="H587" t="s">
        <v>28</v>
      </c>
      <c r="I587">
        <v>70000000</v>
      </c>
      <c r="J587">
        <v>2006</v>
      </c>
      <c r="K587">
        <v>861</v>
      </c>
      <c r="L587">
        <v>5.8</v>
      </c>
      <c r="M587">
        <v>2.35</v>
      </c>
      <c r="N587">
        <v>10000</v>
      </c>
      <c r="P587" t="s">
        <v>29</v>
      </c>
      <c r="Q587" t="s">
        <v>89</v>
      </c>
      <c r="R587" t="s">
        <v>34</v>
      </c>
      <c r="S587" t="s">
        <v>76</v>
      </c>
    </row>
    <row r="588" spans="1:19" x14ac:dyDescent="0.3">
      <c r="A588" t="s">
        <v>1628</v>
      </c>
      <c r="B588">
        <v>142</v>
      </c>
      <c r="C588" t="s">
        <v>253</v>
      </c>
      <c r="D588">
        <v>52474616</v>
      </c>
      <c r="E588" t="s">
        <v>167</v>
      </c>
      <c r="F588" t="s">
        <v>1629</v>
      </c>
      <c r="G588" t="s">
        <v>27</v>
      </c>
      <c r="H588" t="s">
        <v>28</v>
      </c>
      <c r="I588">
        <v>70000000</v>
      </c>
      <c r="J588">
        <v>2004</v>
      </c>
      <c r="K588">
        <v>848</v>
      </c>
      <c r="L588">
        <v>6</v>
      </c>
      <c r="M588">
        <v>16</v>
      </c>
      <c r="N588">
        <v>16000</v>
      </c>
      <c r="P588" t="s">
        <v>30</v>
      </c>
      <c r="Q588" t="s">
        <v>63</v>
      </c>
      <c r="R588" t="s">
        <v>31</v>
      </c>
      <c r="S588" t="s">
        <v>40</v>
      </c>
    </row>
    <row r="589" spans="1:19" x14ac:dyDescent="0.3">
      <c r="A589" t="s">
        <v>472</v>
      </c>
      <c r="B589">
        <v>101</v>
      </c>
      <c r="C589" t="s">
        <v>196</v>
      </c>
      <c r="D589">
        <v>55942830</v>
      </c>
      <c r="E589" t="s">
        <v>769</v>
      </c>
      <c r="F589" t="s">
        <v>1630</v>
      </c>
      <c r="G589" t="s">
        <v>27</v>
      </c>
      <c r="H589" t="s">
        <v>28</v>
      </c>
      <c r="I589">
        <v>70000000</v>
      </c>
      <c r="J589">
        <v>2009</v>
      </c>
      <c r="K589">
        <v>11000</v>
      </c>
      <c r="L589">
        <v>6.6</v>
      </c>
      <c r="M589">
        <v>1.85</v>
      </c>
      <c r="N589">
        <v>1000</v>
      </c>
      <c r="P589" t="s">
        <v>76</v>
      </c>
      <c r="Q589" t="s">
        <v>53</v>
      </c>
      <c r="R589" t="s">
        <v>48</v>
      </c>
      <c r="S589" t="s">
        <v>34</v>
      </c>
    </row>
    <row r="590" spans="1:19" x14ac:dyDescent="0.3">
      <c r="A590" t="s">
        <v>1159</v>
      </c>
      <c r="B590">
        <v>124</v>
      </c>
      <c r="C590" t="s">
        <v>768</v>
      </c>
      <c r="D590">
        <v>40932372</v>
      </c>
      <c r="E590" t="s">
        <v>1631</v>
      </c>
      <c r="F590" t="s">
        <v>1632</v>
      </c>
      <c r="G590" t="s">
        <v>27</v>
      </c>
      <c r="H590" t="s">
        <v>28</v>
      </c>
      <c r="I590">
        <v>70000000</v>
      </c>
      <c r="J590">
        <v>2002</v>
      </c>
      <c r="K590">
        <v>8000</v>
      </c>
      <c r="L590">
        <v>8.3000000000000007</v>
      </c>
      <c r="M590">
        <v>1.85</v>
      </c>
      <c r="N590">
        <v>42000</v>
      </c>
      <c r="P590" t="s">
        <v>30</v>
      </c>
      <c r="Q590" t="s">
        <v>40</v>
      </c>
      <c r="R590" t="s">
        <v>32</v>
      </c>
      <c r="S590" t="s">
        <v>40</v>
      </c>
    </row>
    <row r="591" spans="1:19" x14ac:dyDescent="0.3">
      <c r="A591" t="s">
        <v>1596</v>
      </c>
      <c r="B591">
        <v>117</v>
      </c>
      <c r="C591" t="s">
        <v>933</v>
      </c>
      <c r="D591">
        <v>38345403</v>
      </c>
      <c r="E591" t="s">
        <v>410</v>
      </c>
      <c r="F591" t="s">
        <v>1633</v>
      </c>
      <c r="G591" t="s">
        <v>27</v>
      </c>
      <c r="H591" t="s">
        <v>28</v>
      </c>
      <c r="I591">
        <v>70000000</v>
      </c>
      <c r="J591">
        <v>2013</v>
      </c>
      <c r="K591">
        <v>3000</v>
      </c>
      <c r="L591">
        <v>6.7</v>
      </c>
      <c r="M591">
        <v>2.35</v>
      </c>
      <c r="N591">
        <v>13000</v>
      </c>
      <c r="P591" t="s">
        <v>30</v>
      </c>
      <c r="Q591" t="s">
        <v>30</v>
      </c>
      <c r="R591" t="s">
        <v>40</v>
      </c>
      <c r="S591" t="s">
        <v>40</v>
      </c>
    </row>
    <row r="592" spans="1:19" x14ac:dyDescent="0.3">
      <c r="A592" t="s">
        <v>1634</v>
      </c>
      <c r="B592">
        <v>45</v>
      </c>
      <c r="C592" t="s">
        <v>1635</v>
      </c>
      <c r="D592">
        <v>37901509</v>
      </c>
      <c r="E592" t="s">
        <v>92</v>
      </c>
      <c r="F592" t="s">
        <v>937</v>
      </c>
      <c r="G592" t="s">
        <v>27</v>
      </c>
      <c r="H592" t="s">
        <v>28</v>
      </c>
      <c r="I592">
        <v>70000000</v>
      </c>
      <c r="J592">
        <v>1998</v>
      </c>
      <c r="K592">
        <v>982</v>
      </c>
      <c r="L592">
        <v>6</v>
      </c>
      <c r="M592">
        <v>1.85</v>
      </c>
      <c r="N592">
        <v>21000</v>
      </c>
      <c r="P592" t="s">
        <v>29</v>
      </c>
      <c r="Q592" t="s">
        <v>32</v>
      </c>
      <c r="R592" t="s">
        <v>53</v>
      </c>
      <c r="S592" t="s">
        <v>40</v>
      </c>
    </row>
    <row r="593" spans="1:19" x14ac:dyDescent="0.3">
      <c r="A593" t="s">
        <v>1506</v>
      </c>
      <c r="B593">
        <v>141</v>
      </c>
      <c r="C593" t="s">
        <v>1636</v>
      </c>
      <c r="D593">
        <v>48430355</v>
      </c>
      <c r="E593" t="s">
        <v>51</v>
      </c>
      <c r="F593" t="s">
        <v>1637</v>
      </c>
      <c r="G593" t="s">
        <v>27</v>
      </c>
      <c r="H593" t="s">
        <v>28</v>
      </c>
      <c r="I593">
        <v>70000000</v>
      </c>
      <c r="J593">
        <v>2011</v>
      </c>
      <c r="K593">
        <v>1000</v>
      </c>
      <c r="L593">
        <v>7.1</v>
      </c>
      <c r="M593">
        <v>2.35</v>
      </c>
      <c r="N593">
        <v>0</v>
      </c>
      <c r="P593" t="s">
        <v>29</v>
      </c>
      <c r="Q593" t="s">
        <v>53</v>
      </c>
      <c r="R593" t="s">
        <v>40</v>
      </c>
      <c r="S593" t="s">
        <v>32</v>
      </c>
    </row>
    <row r="594" spans="1:19" x14ac:dyDescent="0.3">
      <c r="A594" t="s">
        <v>1638</v>
      </c>
      <c r="B594">
        <v>110</v>
      </c>
      <c r="C594" t="s">
        <v>1639</v>
      </c>
      <c r="D594">
        <v>30157016</v>
      </c>
      <c r="E594" t="s">
        <v>1640</v>
      </c>
      <c r="F594" t="s">
        <v>1641</v>
      </c>
      <c r="G594" t="s">
        <v>27</v>
      </c>
      <c r="H594" t="s">
        <v>28</v>
      </c>
      <c r="I594">
        <v>60000000</v>
      </c>
      <c r="J594">
        <v>2003</v>
      </c>
      <c r="K594">
        <v>372</v>
      </c>
      <c r="L594">
        <v>6</v>
      </c>
      <c r="M594">
        <v>2.35</v>
      </c>
      <c r="N594">
        <v>0</v>
      </c>
      <c r="P594" t="s">
        <v>29</v>
      </c>
      <c r="Q594" t="s">
        <v>89</v>
      </c>
      <c r="R594" t="s">
        <v>63</v>
      </c>
      <c r="S594" t="s">
        <v>40</v>
      </c>
    </row>
    <row r="595" spans="1:19" x14ac:dyDescent="0.3">
      <c r="A595" t="s">
        <v>452</v>
      </c>
      <c r="B595">
        <v>109</v>
      </c>
      <c r="C595" t="s">
        <v>1642</v>
      </c>
      <c r="D595">
        <v>28031250</v>
      </c>
      <c r="E595" t="s">
        <v>1643</v>
      </c>
      <c r="F595" t="s">
        <v>1644</v>
      </c>
      <c r="G595" t="s">
        <v>27</v>
      </c>
      <c r="H595" t="s">
        <v>28</v>
      </c>
      <c r="I595">
        <v>70000000</v>
      </c>
      <c r="J595">
        <v>1994</v>
      </c>
      <c r="K595">
        <v>834</v>
      </c>
      <c r="L595">
        <v>7.5</v>
      </c>
      <c r="M595">
        <v>2.35</v>
      </c>
      <c r="N595">
        <v>14000</v>
      </c>
      <c r="P595" t="s">
        <v>30</v>
      </c>
      <c r="Q595" t="s">
        <v>48</v>
      </c>
      <c r="R595" t="s">
        <v>47</v>
      </c>
      <c r="S595" t="s">
        <v>31</v>
      </c>
    </row>
    <row r="596" spans="1:19" x14ac:dyDescent="0.3">
      <c r="A596" t="s">
        <v>157</v>
      </c>
      <c r="B596">
        <v>88</v>
      </c>
      <c r="C596" t="s">
        <v>1645</v>
      </c>
      <c r="D596">
        <v>33105600</v>
      </c>
      <c r="E596" t="s">
        <v>1646</v>
      </c>
      <c r="F596" t="s">
        <v>1647</v>
      </c>
      <c r="G596" t="s">
        <v>27</v>
      </c>
      <c r="H596" t="s">
        <v>28</v>
      </c>
      <c r="I596">
        <v>70000000</v>
      </c>
      <c r="J596">
        <v>2011</v>
      </c>
      <c r="K596">
        <v>579</v>
      </c>
      <c r="L596">
        <v>6.9</v>
      </c>
      <c r="M596">
        <v>2.35</v>
      </c>
      <c r="N596">
        <v>0</v>
      </c>
      <c r="P596" t="s">
        <v>31</v>
      </c>
      <c r="Q596" t="s">
        <v>48</v>
      </c>
      <c r="R596" t="s">
        <v>63</v>
      </c>
      <c r="S596" t="s">
        <v>47</v>
      </c>
    </row>
    <row r="597" spans="1:19" x14ac:dyDescent="0.3">
      <c r="A597" t="s">
        <v>1495</v>
      </c>
      <c r="B597">
        <v>124</v>
      </c>
      <c r="C597" t="s">
        <v>495</v>
      </c>
      <c r="D597">
        <v>62321039</v>
      </c>
      <c r="E597" t="s">
        <v>1648</v>
      </c>
      <c r="F597" t="s">
        <v>1649</v>
      </c>
      <c r="G597" t="s">
        <v>27</v>
      </c>
      <c r="H597" t="s">
        <v>28</v>
      </c>
      <c r="I597">
        <v>75000000</v>
      </c>
      <c r="J597">
        <v>2014</v>
      </c>
      <c r="K597">
        <v>766</v>
      </c>
      <c r="L597">
        <v>5.6</v>
      </c>
      <c r="M597">
        <v>1.37</v>
      </c>
      <c r="N597">
        <v>0</v>
      </c>
      <c r="P597" t="s">
        <v>53</v>
      </c>
      <c r="Q597" t="s">
        <v>53</v>
      </c>
      <c r="R597" t="s">
        <v>32</v>
      </c>
      <c r="S597" t="s">
        <v>40</v>
      </c>
    </row>
    <row r="598" spans="1:19" x14ac:dyDescent="0.3">
      <c r="A598" t="s">
        <v>218</v>
      </c>
      <c r="B598">
        <v>119</v>
      </c>
      <c r="C598" t="s">
        <v>1650</v>
      </c>
      <c r="D598">
        <v>38509342</v>
      </c>
      <c r="E598" t="s">
        <v>1109</v>
      </c>
      <c r="F598" t="s">
        <v>1651</v>
      </c>
      <c r="G598" t="s">
        <v>27</v>
      </c>
      <c r="H598" t="s">
        <v>28</v>
      </c>
      <c r="I598">
        <v>60000000</v>
      </c>
      <c r="J598">
        <v>1989</v>
      </c>
      <c r="K598">
        <v>1000</v>
      </c>
      <c r="L598">
        <v>5.6</v>
      </c>
      <c r="M598">
        <v>1.85</v>
      </c>
      <c r="N598">
        <v>0</v>
      </c>
      <c r="P598" t="s">
        <v>29</v>
      </c>
      <c r="Q598" t="s">
        <v>53</v>
      </c>
      <c r="R598" t="s">
        <v>31</v>
      </c>
      <c r="S598" t="s">
        <v>40</v>
      </c>
    </row>
    <row r="599" spans="1:19" x14ac:dyDescent="0.3">
      <c r="A599" t="s">
        <v>1652</v>
      </c>
      <c r="B599">
        <v>103</v>
      </c>
      <c r="C599" t="s">
        <v>720</v>
      </c>
      <c r="D599">
        <v>19076815</v>
      </c>
      <c r="E599" t="s">
        <v>1653</v>
      </c>
      <c r="F599" t="s">
        <v>1654</v>
      </c>
      <c r="G599" t="s">
        <v>27</v>
      </c>
      <c r="H599" t="s">
        <v>28</v>
      </c>
      <c r="I599">
        <v>35000000</v>
      </c>
      <c r="J599">
        <v>2010</v>
      </c>
      <c r="K599">
        <v>973</v>
      </c>
      <c r="L599">
        <v>4.5</v>
      </c>
      <c r="M599">
        <v>2.35</v>
      </c>
      <c r="N599">
        <v>2000</v>
      </c>
      <c r="P599" t="s">
        <v>58</v>
      </c>
      <c r="Q599" t="s">
        <v>40</v>
      </c>
      <c r="R599" t="s">
        <v>40</v>
      </c>
      <c r="S599" t="s">
        <v>34</v>
      </c>
    </row>
    <row r="600" spans="1:19" x14ac:dyDescent="0.3">
      <c r="A600" t="s">
        <v>23</v>
      </c>
      <c r="B600">
        <v>116</v>
      </c>
      <c r="C600" t="s">
        <v>278</v>
      </c>
      <c r="D600">
        <v>25093607</v>
      </c>
      <c r="E600" t="s">
        <v>521</v>
      </c>
      <c r="F600" t="s">
        <v>1655</v>
      </c>
      <c r="G600" t="s">
        <v>27</v>
      </c>
      <c r="H600" t="s">
        <v>28</v>
      </c>
      <c r="I600">
        <v>70000000</v>
      </c>
      <c r="J600">
        <v>2014</v>
      </c>
      <c r="K600">
        <v>11000</v>
      </c>
      <c r="L600">
        <v>7.1</v>
      </c>
      <c r="M600">
        <v>2.35</v>
      </c>
      <c r="N600">
        <v>5000</v>
      </c>
      <c r="P600" t="s">
        <v>29</v>
      </c>
      <c r="Q600" t="s">
        <v>39</v>
      </c>
      <c r="R600" t="s">
        <v>34</v>
      </c>
      <c r="S600" t="s">
        <v>34</v>
      </c>
    </row>
    <row r="601" spans="1:19" x14ac:dyDescent="0.3">
      <c r="A601" t="s">
        <v>398</v>
      </c>
      <c r="B601">
        <v>125</v>
      </c>
      <c r="C601" t="s">
        <v>1638</v>
      </c>
      <c r="D601">
        <v>18990542</v>
      </c>
      <c r="E601" t="s">
        <v>51</v>
      </c>
      <c r="F601" t="s">
        <v>1656</v>
      </c>
      <c r="G601" t="s">
        <v>27</v>
      </c>
      <c r="H601" t="s">
        <v>28</v>
      </c>
      <c r="I601">
        <v>70000000</v>
      </c>
      <c r="J601">
        <v>1998</v>
      </c>
      <c r="K601">
        <v>906</v>
      </c>
      <c r="L601">
        <v>6.5</v>
      </c>
      <c r="M601">
        <v>2.35</v>
      </c>
      <c r="N601">
        <v>45000</v>
      </c>
      <c r="P601" t="s">
        <v>29</v>
      </c>
      <c r="Q601" t="s">
        <v>81</v>
      </c>
      <c r="R601" t="s">
        <v>53</v>
      </c>
      <c r="S601" t="s">
        <v>40</v>
      </c>
    </row>
    <row r="602" spans="1:19" x14ac:dyDescent="0.3">
      <c r="A602" t="s">
        <v>1657</v>
      </c>
      <c r="B602">
        <v>125</v>
      </c>
      <c r="C602" t="s">
        <v>1658</v>
      </c>
      <c r="D602">
        <v>14294842</v>
      </c>
      <c r="E602" t="s">
        <v>145</v>
      </c>
      <c r="F602" t="s">
        <v>1659</v>
      </c>
      <c r="G602" t="s">
        <v>27</v>
      </c>
      <c r="H602" t="s">
        <v>28</v>
      </c>
      <c r="I602">
        <v>70000000</v>
      </c>
      <c r="J602">
        <v>2007</v>
      </c>
      <c r="K602">
        <v>697</v>
      </c>
      <c r="L602">
        <v>6.4</v>
      </c>
      <c r="M602">
        <v>2.35</v>
      </c>
      <c r="N602">
        <v>1000</v>
      </c>
      <c r="P602" t="s">
        <v>29</v>
      </c>
      <c r="Q602" t="s">
        <v>53</v>
      </c>
      <c r="R602" t="s">
        <v>31</v>
      </c>
      <c r="S602" t="s">
        <v>31</v>
      </c>
    </row>
    <row r="603" spans="1:19" x14ac:dyDescent="0.3">
      <c r="A603" t="s">
        <v>519</v>
      </c>
      <c r="B603">
        <v>146</v>
      </c>
      <c r="C603" t="s">
        <v>1660</v>
      </c>
      <c r="D603">
        <v>19819494</v>
      </c>
      <c r="E603" t="s">
        <v>343</v>
      </c>
      <c r="F603" t="s">
        <v>1661</v>
      </c>
      <c r="G603" t="s">
        <v>27</v>
      </c>
      <c r="H603" t="s">
        <v>28</v>
      </c>
      <c r="I603">
        <v>70000000</v>
      </c>
      <c r="J603">
        <v>1997</v>
      </c>
      <c r="K603">
        <v>1000</v>
      </c>
      <c r="L603">
        <v>5.8</v>
      </c>
      <c r="M603">
        <v>2.35</v>
      </c>
      <c r="N603">
        <v>25000</v>
      </c>
      <c r="P603" t="s">
        <v>29</v>
      </c>
      <c r="Q603" t="s">
        <v>30</v>
      </c>
      <c r="R603" t="s">
        <v>76</v>
      </c>
      <c r="S603" t="s">
        <v>31</v>
      </c>
    </row>
    <row r="604" spans="1:19" x14ac:dyDescent="0.3">
      <c r="A604" t="s">
        <v>365</v>
      </c>
      <c r="B604">
        <v>118</v>
      </c>
      <c r="C604" t="s">
        <v>1662</v>
      </c>
      <c r="D604">
        <v>13596911</v>
      </c>
      <c r="E604" t="s">
        <v>688</v>
      </c>
      <c r="F604" t="s">
        <v>1663</v>
      </c>
      <c r="G604" t="s">
        <v>27</v>
      </c>
      <c r="H604" t="s">
        <v>28</v>
      </c>
      <c r="I604">
        <v>70000000</v>
      </c>
      <c r="J604">
        <v>2011</v>
      </c>
      <c r="K604">
        <v>277</v>
      </c>
      <c r="L604">
        <v>8</v>
      </c>
      <c r="M604">
        <v>2.35</v>
      </c>
      <c r="N604">
        <v>26000</v>
      </c>
      <c r="P604" t="s">
        <v>30</v>
      </c>
      <c r="Q604" t="s">
        <v>30</v>
      </c>
      <c r="R604" t="s">
        <v>63</v>
      </c>
      <c r="S604" t="s">
        <v>32</v>
      </c>
    </row>
    <row r="605" spans="1:19" x14ac:dyDescent="0.3">
      <c r="A605" t="s">
        <v>1187</v>
      </c>
      <c r="B605">
        <v>171</v>
      </c>
      <c r="C605" t="s">
        <v>1664</v>
      </c>
      <c r="D605">
        <v>8460990</v>
      </c>
      <c r="E605" t="s">
        <v>1665</v>
      </c>
      <c r="F605" t="s">
        <v>1666</v>
      </c>
      <c r="G605" t="s">
        <v>27</v>
      </c>
      <c r="H605" t="s">
        <v>28</v>
      </c>
      <c r="I605">
        <v>70000000</v>
      </c>
      <c r="J605">
        <v>2002</v>
      </c>
      <c r="K605">
        <v>19000</v>
      </c>
      <c r="L605">
        <v>6.2</v>
      </c>
      <c r="M605">
        <v>2.35</v>
      </c>
      <c r="N605">
        <v>0</v>
      </c>
      <c r="P605" t="s">
        <v>53</v>
      </c>
      <c r="Q605" t="s">
        <v>30</v>
      </c>
      <c r="R605" t="s">
        <v>40</v>
      </c>
      <c r="S605" t="s">
        <v>89</v>
      </c>
    </row>
    <row r="606" spans="1:19" x14ac:dyDescent="0.3">
      <c r="A606" t="s">
        <v>438</v>
      </c>
      <c r="B606">
        <v>136</v>
      </c>
      <c r="C606" t="s">
        <v>1063</v>
      </c>
      <c r="D606">
        <v>7097125</v>
      </c>
      <c r="E606" t="s">
        <v>1667</v>
      </c>
      <c r="F606" t="s">
        <v>1668</v>
      </c>
      <c r="G606" t="s">
        <v>27</v>
      </c>
      <c r="H606" t="s">
        <v>28</v>
      </c>
      <c r="I606">
        <v>70000000</v>
      </c>
      <c r="J606">
        <v>2005</v>
      </c>
      <c r="K606">
        <v>13000</v>
      </c>
      <c r="L606">
        <v>7.2</v>
      </c>
      <c r="M606">
        <v>2.35</v>
      </c>
      <c r="N606">
        <v>28000</v>
      </c>
      <c r="P606" t="s">
        <v>53</v>
      </c>
      <c r="Q606" t="s">
        <v>31</v>
      </c>
      <c r="R606" t="s">
        <v>76</v>
      </c>
      <c r="S606" t="s">
        <v>40</v>
      </c>
    </row>
    <row r="607" spans="1:19" x14ac:dyDescent="0.3">
      <c r="A607" t="s">
        <v>670</v>
      </c>
      <c r="B607">
        <v>92</v>
      </c>
      <c r="C607" t="s">
        <v>1669</v>
      </c>
      <c r="D607">
        <v>37760080</v>
      </c>
      <c r="E607" t="s">
        <v>1667</v>
      </c>
      <c r="F607" t="s">
        <v>1670</v>
      </c>
      <c r="G607" t="s">
        <v>27</v>
      </c>
      <c r="H607" t="s">
        <v>28</v>
      </c>
      <c r="I607">
        <v>70000000</v>
      </c>
      <c r="J607">
        <v>2002</v>
      </c>
      <c r="K607">
        <v>650</v>
      </c>
      <c r="L607">
        <v>6.1</v>
      </c>
      <c r="M607">
        <v>2.35</v>
      </c>
      <c r="N607">
        <v>34000</v>
      </c>
      <c r="P607" t="s">
        <v>53</v>
      </c>
      <c r="Q607" t="s">
        <v>53</v>
      </c>
      <c r="R607" t="s">
        <v>53</v>
      </c>
      <c r="S607" t="s">
        <v>57</v>
      </c>
    </row>
    <row r="608" spans="1:19" x14ac:dyDescent="0.3">
      <c r="A608" t="s">
        <v>1671</v>
      </c>
      <c r="B608">
        <v>116</v>
      </c>
      <c r="C608" t="s">
        <v>1434</v>
      </c>
      <c r="D608">
        <v>5851188</v>
      </c>
      <c r="E608" t="s">
        <v>749</v>
      </c>
      <c r="F608" t="s">
        <v>1672</v>
      </c>
      <c r="G608" t="s">
        <v>27</v>
      </c>
      <c r="H608" t="s">
        <v>28</v>
      </c>
      <c r="I608">
        <v>50000000</v>
      </c>
      <c r="J608">
        <v>2012</v>
      </c>
      <c r="K608">
        <v>592</v>
      </c>
      <c r="L608">
        <v>7.6</v>
      </c>
      <c r="M608">
        <v>2.35</v>
      </c>
      <c r="N608">
        <v>0</v>
      </c>
      <c r="P608" t="s">
        <v>30</v>
      </c>
      <c r="Q608" t="s">
        <v>48</v>
      </c>
      <c r="R608" t="s">
        <v>53</v>
      </c>
      <c r="S608" t="s">
        <v>68</v>
      </c>
    </row>
    <row r="609" spans="1:19" x14ac:dyDescent="0.3">
      <c r="A609" t="s">
        <v>1596</v>
      </c>
      <c r="B609">
        <v>127</v>
      </c>
      <c r="C609" t="s">
        <v>1673</v>
      </c>
      <c r="D609">
        <v>25121291</v>
      </c>
      <c r="E609" t="s">
        <v>53</v>
      </c>
      <c r="F609" t="s">
        <v>1674</v>
      </c>
      <c r="G609" t="s">
        <v>27</v>
      </c>
      <c r="H609" t="s">
        <v>28</v>
      </c>
      <c r="I609">
        <v>70000000</v>
      </c>
      <c r="J609">
        <v>2012</v>
      </c>
      <c r="K609">
        <v>692</v>
      </c>
      <c r="L609">
        <v>6.3</v>
      </c>
      <c r="M609">
        <v>2.35</v>
      </c>
      <c r="N609">
        <v>13000</v>
      </c>
      <c r="P609" t="s">
        <v>53</v>
      </c>
      <c r="Q609" t="s">
        <v>76</v>
      </c>
      <c r="R609" t="s">
        <v>34</v>
      </c>
      <c r="S609" t="s">
        <v>39</v>
      </c>
    </row>
    <row r="610" spans="1:19" x14ac:dyDescent="0.3">
      <c r="A610" t="s">
        <v>1675</v>
      </c>
      <c r="B610">
        <v>136</v>
      </c>
      <c r="C610" t="s">
        <v>991</v>
      </c>
      <c r="D610">
        <v>18821279</v>
      </c>
      <c r="E610" t="s">
        <v>1676</v>
      </c>
      <c r="F610" t="s">
        <v>1677</v>
      </c>
      <c r="G610" t="s">
        <v>27</v>
      </c>
      <c r="H610" t="s">
        <v>46</v>
      </c>
      <c r="I610">
        <v>68000000</v>
      </c>
      <c r="J610">
        <v>2002</v>
      </c>
      <c r="K610">
        <v>13000</v>
      </c>
      <c r="L610">
        <v>6.3</v>
      </c>
      <c r="M610">
        <v>1.37</v>
      </c>
      <c r="N610">
        <v>37000</v>
      </c>
      <c r="P610" t="s">
        <v>29</v>
      </c>
      <c r="Q610" t="s">
        <v>32</v>
      </c>
      <c r="R610" t="s">
        <v>57</v>
      </c>
      <c r="S610" t="s">
        <v>32</v>
      </c>
    </row>
    <row r="611" spans="1:19" x14ac:dyDescent="0.3">
      <c r="A611" t="s">
        <v>1286</v>
      </c>
      <c r="B611">
        <v>111</v>
      </c>
      <c r="C611" t="s">
        <v>1678</v>
      </c>
      <c r="D611">
        <v>118471320</v>
      </c>
      <c r="E611" t="s">
        <v>51</v>
      </c>
      <c r="F611" t="s">
        <v>1679</v>
      </c>
      <c r="G611" t="s">
        <v>27</v>
      </c>
      <c r="H611" t="s">
        <v>28</v>
      </c>
      <c r="I611">
        <v>68000000</v>
      </c>
      <c r="J611">
        <v>2011</v>
      </c>
      <c r="K611">
        <v>588</v>
      </c>
      <c r="L611">
        <v>6.3</v>
      </c>
      <c r="M611">
        <v>2.35</v>
      </c>
      <c r="N611">
        <v>0</v>
      </c>
      <c r="P611" t="s">
        <v>29</v>
      </c>
      <c r="Q611" t="s">
        <v>76</v>
      </c>
      <c r="R611" t="s">
        <v>76</v>
      </c>
      <c r="S611" t="s">
        <v>31</v>
      </c>
    </row>
    <row r="612" spans="1:19" x14ac:dyDescent="0.3">
      <c r="A612" t="s">
        <v>1680</v>
      </c>
      <c r="B612">
        <v>116</v>
      </c>
      <c r="C612" t="s">
        <v>1138</v>
      </c>
      <c r="D612">
        <v>300523113</v>
      </c>
      <c r="E612" t="s">
        <v>1681</v>
      </c>
      <c r="F612" t="s">
        <v>1682</v>
      </c>
      <c r="G612" t="s">
        <v>27</v>
      </c>
      <c r="H612" t="s">
        <v>28</v>
      </c>
      <c r="I612">
        <v>68000000</v>
      </c>
      <c r="J612">
        <v>2002</v>
      </c>
      <c r="K612">
        <v>691</v>
      </c>
      <c r="L612">
        <v>7.7</v>
      </c>
      <c r="M612">
        <v>2.35</v>
      </c>
      <c r="N612">
        <v>15000</v>
      </c>
      <c r="P612" t="s">
        <v>30</v>
      </c>
      <c r="Q612" t="s">
        <v>76</v>
      </c>
      <c r="R612" t="s">
        <v>47</v>
      </c>
      <c r="S612" t="s">
        <v>40</v>
      </c>
    </row>
    <row r="613" spans="1:19" x14ac:dyDescent="0.3">
      <c r="A613" t="s">
        <v>1683</v>
      </c>
      <c r="B613">
        <v>113</v>
      </c>
      <c r="C613" t="s">
        <v>1684</v>
      </c>
      <c r="D613">
        <v>71069884</v>
      </c>
      <c r="E613" t="s">
        <v>1685</v>
      </c>
      <c r="F613" t="s">
        <v>1686</v>
      </c>
      <c r="G613" t="s">
        <v>27</v>
      </c>
      <c r="H613" t="s">
        <v>28</v>
      </c>
      <c r="I613">
        <v>69000000</v>
      </c>
      <c r="J613">
        <v>2002</v>
      </c>
      <c r="K613">
        <v>1000</v>
      </c>
      <c r="L613">
        <v>7</v>
      </c>
      <c r="M613">
        <v>2.35</v>
      </c>
      <c r="N613">
        <v>0</v>
      </c>
      <c r="P613" t="s">
        <v>30</v>
      </c>
      <c r="Q613" t="s">
        <v>30</v>
      </c>
      <c r="R613" t="s">
        <v>63</v>
      </c>
      <c r="S613" t="s">
        <v>40</v>
      </c>
    </row>
    <row r="614" spans="1:19" x14ac:dyDescent="0.3">
      <c r="A614" t="s">
        <v>663</v>
      </c>
      <c r="B614">
        <v>97</v>
      </c>
      <c r="C614" t="s">
        <v>1687</v>
      </c>
      <c r="D614">
        <v>251501645</v>
      </c>
      <c r="E614" t="s">
        <v>1253</v>
      </c>
      <c r="F614" t="s">
        <v>1688</v>
      </c>
      <c r="G614" t="s">
        <v>27</v>
      </c>
      <c r="H614" t="s">
        <v>46</v>
      </c>
      <c r="I614">
        <v>68000000</v>
      </c>
      <c r="J614">
        <v>1998</v>
      </c>
      <c r="K614">
        <v>405</v>
      </c>
      <c r="L614">
        <v>5.3</v>
      </c>
      <c r="M614">
        <v>2.35</v>
      </c>
      <c r="N614">
        <v>0</v>
      </c>
      <c r="P614" t="s">
        <v>63</v>
      </c>
      <c r="Q614" t="s">
        <v>58</v>
      </c>
      <c r="R614" t="s">
        <v>31</v>
      </c>
      <c r="S614" t="s">
        <v>32</v>
      </c>
    </row>
    <row r="615" spans="1:19" x14ac:dyDescent="0.3">
      <c r="A615" t="s">
        <v>1689</v>
      </c>
      <c r="B615">
        <v>88</v>
      </c>
      <c r="C615" t="s">
        <v>1690</v>
      </c>
      <c r="D615">
        <v>35324232</v>
      </c>
      <c r="E615" t="s">
        <v>550</v>
      </c>
      <c r="F615" t="s">
        <v>1691</v>
      </c>
      <c r="G615" t="s">
        <v>27</v>
      </c>
      <c r="H615" t="s">
        <v>28</v>
      </c>
      <c r="I615">
        <v>68000000</v>
      </c>
      <c r="J615">
        <v>2001</v>
      </c>
      <c r="K615">
        <v>585</v>
      </c>
      <c r="L615">
        <v>5.6</v>
      </c>
      <c r="M615">
        <v>2.35</v>
      </c>
      <c r="N615">
        <v>792</v>
      </c>
      <c r="P615" t="s">
        <v>29</v>
      </c>
      <c r="Q615" t="s">
        <v>76</v>
      </c>
      <c r="R615" t="s">
        <v>39</v>
      </c>
      <c r="S615" t="s">
        <v>34</v>
      </c>
    </row>
    <row r="616" spans="1:19" x14ac:dyDescent="0.3">
      <c r="A616" t="s">
        <v>1692</v>
      </c>
      <c r="B616">
        <v>136</v>
      </c>
      <c r="C616" t="s">
        <v>1693</v>
      </c>
      <c r="D616">
        <v>81257500</v>
      </c>
      <c r="E616" t="s">
        <v>1694</v>
      </c>
      <c r="F616" t="s">
        <v>1695</v>
      </c>
      <c r="G616" t="s">
        <v>27</v>
      </c>
      <c r="H616" t="s">
        <v>28</v>
      </c>
      <c r="I616">
        <v>70000000</v>
      </c>
      <c r="J616">
        <v>2013</v>
      </c>
      <c r="K616">
        <v>229</v>
      </c>
      <c r="L616">
        <v>5.2</v>
      </c>
      <c r="M616">
        <v>2.35</v>
      </c>
      <c r="N616">
        <v>0</v>
      </c>
      <c r="P616" t="s">
        <v>29</v>
      </c>
      <c r="Q616" t="s">
        <v>30</v>
      </c>
      <c r="R616" t="s">
        <v>31</v>
      </c>
      <c r="S616" t="s">
        <v>40</v>
      </c>
    </row>
    <row r="617" spans="1:19" x14ac:dyDescent="0.3">
      <c r="A617" t="s">
        <v>1696</v>
      </c>
      <c r="B617">
        <v>125</v>
      </c>
      <c r="C617" t="s">
        <v>1697</v>
      </c>
      <c r="D617">
        <v>617840</v>
      </c>
      <c r="E617" t="s">
        <v>550</v>
      </c>
      <c r="F617" t="s">
        <v>1698</v>
      </c>
      <c r="G617" t="s">
        <v>27</v>
      </c>
      <c r="H617" t="s">
        <v>28</v>
      </c>
      <c r="I617">
        <v>65000000</v>
      </c>
      <c r="J617">
        <v>2015</v>
      </c>
      <c r="K617">
        <v>327</v>
      </c>
      <c r="L617">
        <v>5.4</v>
      </c>
      <c r="M617">
        <v>2.35</v>
      </c>
      <c r="N617">
        <v>531</v>
      </c>
      <c r="P617" t="s">
        <v>29</v>
      </c>
      <c r="Q617" t="s">
        <v>47</v>
      </c>
      <c r="R617" t="s">
        <v>63</v>
      </c>
      <c r="S617" t="s">
        <v>31</v>
      </c>
    </row>
    <row r="618" spans="1:19" x14ac:dyDescent="0.3">
      <c r="A618" t="s">
        <v>789</v>
      </c>
      <c r="B618">
        <v>116</v>
      </c>
      <c r="C618" t="s">
        <v>1699</v>
      </c>
      <c r="D618">
        <v>29655590</v>
      </c>
      <c r="E618" t="s">
        <v>1700</v>
      </c>
      <c r="F618" t="s">
        <v>1701</v>
      </c>
      <c r="G618" t="s">
        <v>27</v>
      </c>
      <c r="H618" t="s">
        <v>28</v>
      </c>
      <c r="I618">
        <v>36000000</v>
      </c>
      <c r="J618">
        <v>2004</v>
      </c>
      <c r="K618">
        <v>217</v>
      </c>
      <c r="L618">
        <v>6.4</v>
      </c>
      <c r="M618">
        <v>2.35</v>
      </c>
      <c r="N618">
        <v>24000</v>
      </c>
      <c r="P618" t="s">
        <v>29</v>
      </c>
      <c r="Q618" t="s">
        <v>76</v>
      </c>
      <c r="R618" t="s">
        <v>63</v>
      </c>
      <c r="S618" t="s">
        <v>57</v>
      </c>
    </row>
    <row r="619" spans="1:19" x14ac:dyDescent="0.3">
      <c r="A619" t="s">
        <v>814</v>
      </c>
      <c r="B619">
        <v>98</v>
      </c>
      <c r="C619" t="s">
        <v>1029</v>
      </c>
      <c r="D619">
        <v>45045037</v>
      </c>
      <c r="E619" t="s">
        <v>1702</v>
      </c>
      <c r="F619" t="s">
        <v>1703</v>
      </c>
      <c r="G619" t="s">
        <v>27</v>
      </c>
      <c r="H619" t="s">
        <v>46</v>
      </c>
      <c r="I619">
        <v>68000000</v>
      </c>
      <c r="J619">
        <v>2006</v>
      </c>
      <c r="K619">
        <v>787</v>
      </c>
      <c r="L619">
        <v>5.9</v>
      </c>
      <c r="M619">
        <v>2.35</v>
      </c>
      <c r="N619">
        <v>33000</v>
      </c>
      <c r="P619" t="s">
        <v>63</v>
      </c>
      <c r="Q619" t="s">
        <v>30</v>
      </c>
      <c r="R619" t="s">
        <v>47</v>
      </c>
      <c r="S619" t="s">
        <v>40</v>
      </c>
    </row>
    <row r="620" spans="1:19" x14ac:dyDescent="0.3">
      <c r="A620" t="s">
        <v>1704</v>
      </c>
      <c r="B620">
        <v>91</v>
      </c>
      <c r="C620" t="s">
        <v>1705</v>
      </c>
      <c r="D620">
        <v>28965197</v>
      </c>
      <c r="E620" t="s">
        <v>1667</v>
      </c>
      <c r="F620" t="s">
        <v>1706</v>
      </c>
      <c r="G620" t="s">
        <v>27</v>
      </c>
      <c r="H620" t="s">
        <v>28</v>
      </c>
      <c r="I620">
        <v>70000000</v>
      </c>
      <c r="J620">
        <v>2013</v>
      </c>
      <c r="K620">
        <v>22000</v>
      </c>
      <c r="L620">
        <v>6.3</v>
      </c>
      <c r="M620">
        <v>1.85</v>
      </c>
      <c r="N620">
        <v>997</v>
      </c>
      <c r="P620" t="s">
        <v>53</v>
      </c>
      <c r="Q620" t="s">
        <v>53</v>
      </c>
      <c r="R620" t="s">
        <v>40</v>
      </c>
      <c r="S620" t="s">
        <v>47</v>
      </c>
    </row>
    <row r="621" spans="1:19" x14ac:dyDescent="0.3">
      <c r="A621" t="s">
        <v>1707</v>
      </c>
      <c r="B621">
        <v>97</v>
      </c>
      <c r="C621" t="s">
        <v>1708</v>
      </c>
      <c r="D621">
        <v>27550735</v>
      </c>
      <c r="E621" t="s">
        <v>194</v>
      </c>
      <c r="F621" t="s">
        <v>1709</v>
      </c>
      <c r="G621" t="s">
        <v>27</v>
      </c>
      <c r="H621" t="s">
        <v>28</v>
      </c>
      <c r="I621">
        <v>69000000</v>
      </c>
      <c r="J621">
        <v>2014</v>
      </c>
      <c r="K621">
        <v>841</v>
      </c>
      <c r="L621">
        <v>6.5</v>
      </c>
      <c r="M621">
        <v>2.35</v>
      </c>
      <c r="N621">
        <v>17000</v>
      </c>
      <c r="P621" t="s">
        <v>29</v>
      </c>
      <c r="Q621" t="s">
        <v>53</v>
      </c>
      <c r="R621" t="s">
        <v>40</v>
      </c>
      <c r="S621" t="s">
        <v>53</v>
      </c>
    </row>
    <row r="622" spans="1:19" x14ac:dyDescent="0.3">
      <c r="A622" t="s">
        <v>1710</v>
      </c>
      <c r="B622">
        <v>95</v>
      </c>
      <c r="C622" t="s">
        <v>1711</v>
      </c>
      <c r="D622">
        <v>39380442</v>
      </c>
      <c r="E622" t="s">
        <v>1712</v>
      </c>
      <c r="F622" t="s">
        <v>1713</v>
      </c>
      <c r="G622" t="s">
        <v>27</v>
      </c>
      <c r="H622" t="s">
        <v>28</v>
      </c>
      <c r="I622">
        <v>66000000</v>
      </c>
      <c r="J622">
        <v>2002</v>
      </c>
      <c r="K622">
        <v>324</v>
      </c>
      <c r="L622">
        <v>3</v>
      </c>
      <c r="M622">
        <v>2.35</v>
      </c>
      <c r="N622">
        <v>584</v>
      </c>
      <c r="P622" t="s">
        <v>29</v>
      </c>
      <c r="Q622" t="s">
        <v>53</v>
      </c>
      <c r="R622" t="s">
        <v>40</v>
      </c>
      <c r="S622" t="s">
        <v>40</v>
      </c>
    </row>
    <row r="623" spans="1:19" x14ac:dyDescent="0.3">
      <c r="A623" t="s">
        <v>1032</v>
      </c>
      <c r="B623">
        <v>88</v>
      </c>
      <c r="C623" t="s">
        <v>1714</v>
      </c>
      <c r="D623">
        <v>72980108</v>
      </c>
      <c r="E623" t="s">
        <v>710</v>
      </c>
      <c r="F623" t="s">
        <v>1715</v>
      </c>
      <c r="G623" t="s">
        <v>27</v>
      </c>
      <c r="H623" t="s">
        <v>28</v>
      </c>
      <c r="I623">
        <v>66000000</v>
      </c>
      <c r="J623">
        <v>2010</v>
      </c>
      <c r="K623">
        <v>893</v>
      </c>
      <c r="L623">
        <v>3.6</v>
      </c>
      <c r="M623">
        <v>2.35</v>
      </c>
      <c r="N623">
        <v>391</v>
      </c>
      <c r="P623" t="s">
        <v>29</v>
      </c>
      <c r="Q623" t="s">
        <v>63</v>
      </c>
      <c r="R623" t="s">
        <v>32</v>
      </c>
      <c r="S623" t="s">
        <v>40</v>
      </c>
    </row>
    <row r="624" spans="1:19" x14ac:dyDescent="0.3">
      <c r="A624" t="s">
        <v>1716</v>
      </c>
      <c r="B624">
        <v>133</v>
      </c>
      <c r="C624" t="s">
        <v>1717</v>
      </c>
      <c r="D624">
        <v>37516013</v>
      </c>
      <c r="E624" t="s">
        <v>250</v>
      </c>
      <c r="F624" t="s">
        <v>1718</v>
      </c>
      <c r="G624" t="s">
        <v>27</v>
      </c>
      <c r="H624" t="s">
        <v>28</v>
      </c>
      <c r="I624">
        <v>35000000</v>
      </c>
      <c r="J624">
        <v>2001</v>
      </c>
      <c r="K624">
        <v>509</v>
      </c>
      <c r="L624">
        <v>5.8</v>
      </c>
      <c r="M624">
        <v>2.35</v>
      </c>
      <c r="N624">
        <v>815</v>
      </c>
      <c r="P624" t="s">
        <v>29</v>
      </c>
      <c r="Q624" t="s">
        <v>63</v>
      </c>
      <c r="R624" t="s">
        <v>81</v>
      </c>
      <c r="S624" t="s">
        <v>40</v>
      </c>
    </row>
    <row r="625" spans="1:19" x14ac:dyDescent="0.3">
      <c r="A625" t="s">
        <v>1719</v>
      </c>
      <c r="B625">
        <v>106</v>
      </c>
      <c r="C625" t="s">
        <v>1126</v>
      </c>
      <c r="D625">
        <v>87704396</v>
      </c>
      <c r="E625" t="s">
        <v>1720</v>
      </c>
      <c r="F625" t="s">
        <v>1721</v>
      </c>
      <c r="G625" t="s">
        <v>27</v>
      </c>
      <c r="H625" t="s">
        <v>28</v>
      </c>
      <c r="I625">
        <v>70000000</v>
      </c>
      <c r="J625">
        <v>2010</v>
      </c>
      <c r="K625">
        <v>1000</v>
      </c>
      <c r="L625">
        <v>6.2</v>
      </c>
      <c r="M625">
        <v>2.35</v>
      </c>
      <c r="N625">
        <v>2000</v>
      </c>
      <c r="P625" t="s">
        <v>29</v>
      </c>
      <c r="Q625" t="s">
        <v>53</v>
      </c>
      <c r="R625" t="s">
        <v>76</v>
      </c>
      <c r="S625" t="s">
        <v>39</v>
      </c>
    </row>
    <row r="626" spans="1:19" x14ac:dyDescent="0.3">
      <c r="A626" t="s">
        <v>975</v>
      </c>
      <c r="B626">
        <v>116</v>
      </c>
      <c r="C626" t="s">
        <v>1722</v>
      </c>
      <c r="D626">
        <v>83892374</v>
      </c>
      <c r="E626" t="s">
        <v>1723</v>
      </c>
      <c r="F626" t="s">
        <v>1724</v>
      </c>
      <c r="G626" t="s">
        <v>27</v>
      </c>
      <c r="H626" t="s">
        <v>28</v>
      </c>
      <c r="I626">
        <v>66000000</v>
      </c>
      <c r="J626">
        <v>1995</v>
      </c>
      <c r="K626">
        <v>326</v>
      </c>
      <c r="L626">
        <v>5.6</v>
      </c>
      <c r="M626">
        <v>2.35</v>
      </c>
      <c r="N626">
        <v>5000</v>
      </c>
      <c r="P626" t="s">
        <v>30</v>
      </c>
      <c r="Q626" t="s">
        <v>63</v>
      </c>
      <c r="R626" t="s">
        <v>39</v>
      </c>
      <c r="S626" t="s">
        <v>68</v>
      </c>
    </row>
    <row r="627" spans="1:19" x14ac:dyDescent="0.3">
      <c r="A627" t="s">
        <v>1453</v>
      </c>
      <c r="B627">
        <v>115</v>
      </c>
      <c r="C627" t="s">
        <v>1725</v>
      </c>
      <c r="D627">
        <v>5932060</v>
      </c>
      <c r="E627" t="s">
        <v>573</v>
      </c>
      <c r="F627" t="s">
        <v>1726</v>
      </c>
      <c r="G627" t="s">
        <v>27</v>
      </c>
      <c r="H627" t="s">
        <v>46</v>
      </c>
      <c r="I627">
        <v>70000000</v>
      </c>
      <c r="J627">
        <v>2015</v>
      </c>
      <c r="K627">
        <v>1000</v>
      </c>
      <c r="L627">
        <v>5.4</v>
      </c>
      <c r="M627">
        <v>1.85</v>
      </c>
      <c r="N627">
        <v>11000</v>
      </c>
      <c r="P627" t="s">
        <v>29</v>
      </c>
      <c r="Q627" t="s">
        <v>34</v>
      </c>
      <c r="R627" t="s">
        <v>40</v>
      </c>
      <c r="S627" t="s">
        <v>76</v>
      </c>
    </row>
    <row r="628" spans="1:19" x14ac:dyDescent="0.3">
      <c r="A628" t="s">
        <v>1727</v>
      </c>
      <c r="B628">
        <v>99</v>
      </c>
      <c r="C628" t="s">
        <v>1728</v>
      </c>
      <c r="D628">
        <v>216119491</v>
      </c>
      <c r="E628" t="s">
        <v>798</v>
      </c>
      <c r="F628" t="s">
        <v>1729</v>
      </c>
      <c r="G628" t="s">
        <v>27</v>
      </c>
      <c r="H628" t="s">
        <v>28</v>
      </c>
      <c r="I628">
        <v>59000000</v>
      </c>
      <c r="J628">
        <v>2009</v>
      </c>
      <c r="K628">
        <v>729</v>
      </c>
      <c r="L628">
        <v>6.1</v>
      </c>
      <c r="M628">
        <v>2.35</v>
      </c>
      <c r="N628">
        <v>0</v>
      </c>
      <c r="P628" t="s">
        <v>29</v>
      </c>
      <c r="Q628" t="s">
        <v>53</v>
      </c>
      <c r="R628" t="s">
        <v>63</v>
      </c>
      <c r="S628" t="s">
        <v>39</v>
      </c>
    </row>
    <row r="629" spans="1:19" x14ac:dyDescent="0.3">
      <c r="A629" t="s">
        <v>1730</v>
      </c>
      <c r="B629">
        <v>124</v>
      </c>
      <c r="C629" t="s">
        <v>1731</v>
      </c>
      <c r="D629">
        <v>43568507</v>
      </c>
      <c r="E629" t="s">
        <v>1112</v>
      </c>
      <c r="F629" t="s">
        <v>1732</v>
      </c>
      <c r="G629" t="s">
        <v>27</v>
      </c>
      <c r="H629" t="s">
        <v>28</v>
      </c>
      <c r="I629">
        <v>68000000</v>
      </c>
      <c r="J629">
        <v>1999</v>
      </c>
      <c r="K629">
        <v>1000</v>
      </c>
      <c r="L629">
        <v>4.2</v>
      </c>
      <c r="M629">
        <v>2.35</v>
      </c>
      <c r="N629">
        <v>764</v>
      </c>
      <c r="P629" t="s">
        <v>76</v>
      </c>
      <c r="Q629" t="s">
        <v>53</v>
      </c>
      <c r="R629" t="s">
        <v>57</v>
      </c>
      <c r="S629" t="s">
        <v>40</v>
      </c>
    </row>
    <row r="630" spans="1:19" x14ac:dyDescent="0.3">
      <c r="A630" t="s">
        <v>1733</v>
      </c>
      <c r="B630">
        <v>124</v>
      </c>
      <c r="C630" t="s">
        <v>1734</v>
      </c>
      <c r="D630">
        <v>182805123</v>
      </c>
      <c r="E630" t="s">
        <v>1735</v>
      </c>
      <c r="F630" t="s">
        <v>1736</v>
      </c>
      <c r="G630" t="s">
        <v>27</v>
      </c>
      <c r="H630" t="s">
        <v>28</v>
      </c>
      <c r="I630">
        <v>65000000</v>
      </c>
      <c r="J630">
        <v>2011</v>
      </c>
      <c r="K630">
        <v>358</v>
      </c>
      <c r="L630">
        <v>6.7</v>
      </c>
      <c r="M630">
        <v>2.35</v>
      </c>
      <c r="N630">
        <v>34000</v>
      </c>
      <c r="P630" t="s">
        <v>29</v>
      </c>
      <c r="Q630" t="s">
        <v>53</v>
      </c>
      <c r="R630" t="s">
        <v>39</v>
      </c>
      <c r="S630" t="s">
        <v>32</v>
      </c>
    </row>
    <row r="631" spans="1:19" x14ac:dyDescent="0.3">
      <c r="A631" t="s">
        <v>1737</v>
      </c>
      <c r="B631">
        <v>124</v>
      </c>
      <c r="C631" t="s">
        <v>1140</v>
      </c>
      <c r="D631">
        <v>176387405</v>
      </c>
      <c r="E631" t="s">
        <v>37</v>
      </c>
      <c r="F631" t="s">
        <v>1738</v>
      </c>
      <c r="G631" t="s">
        <v>27</v>
      </c>
      <c r="H631" t="s">
        <v>28</v>
      </c>
      <c r="I631">
        <v>63000000</v>
      </c>
      <c r="J631">
        <v>1999</v>
      </c>
      <c r="K631">
        <v>655</v>
      </c>
      <c r="L631">
        <v>4.2</v>
      </c>
      <c r="M631">
        <v>1.85</v>
      </c>
      <c r="N631">
        <v>12000</v>
      </c>
      <c r="P631" t="s">
        <v>29</v>
      </c>
      <c r="Q631" t="s">
        <v>31</v>
      </c>
      <c r="R631" t="s">
        <v>40</v>
      </c>
      <c r="S631" t="s">
        <v>40</v>
      </c>
    </row>
    <row r="632" spans="1:19" x14ac:dyDescent="0.3">
      <c r="A632" t="s">
        <v>1696</v>
      </c>
      <c r="B632">
        <v>87</v>
      </c>
      <c r="C632" t="s">
        <v>298</v>
      </c>
      <c r="D632">
        <v>33685268</v>
      </c>
      <c r="E632" t="s">
        <v>478</v>
      </c>
      <c r="F632" t="s">
        <v>1739</v>
      </c>
      <c r="G632" t="s">
        <v>27</v>
      </c>
      <c r="H632" t="s">
        <v>28</v>
      </c>
      <c r="I632">
        <v>62000000</v>
      </c>
      <c r="J632">
        <v>2016</v>
      </c>
      <c r="K632">
        <v>17000</v>
      </c>
      <c r="L632">
        <v>6.4</v>
      </c>
      <c r="M632">
        <v>2.35</v>
      </c>
      <c r="N632">
        <v>0</v>
      </c>
      <c r="P632" t="s">
        <v>29</v>
      </c>
      <c r="Q632" t="s">
        <v>76</v>
      </c>
      <c r="R632" t="s">
        <v>31</v>
      </c>
      <c r="S632" t="s">
        <v>68</v>
      </c>
    </row>
    <row r="633" spans="1:19" x14ac:dyDescent="0.3">
      <c r="A633" t="s">
        <v>814</v>
      </c>
      <c r="B633">
        <v>105</v>
      </c>
      <c r="C633" t="s">
        <v>86</v>
      </c>
      <c r="D633">
        <v>182204440</v>
      </c>
      <c r="E633" t="s">
        <v>565</v>
      </c>
      <c r="F633" t="s">
        <v>1740</v>
      </c>
      <c r="G633" t="s">
        <v>27</v>
      </c>
      <c r="H633" t="s">
        <v>28</v>
      </c>
      <c r="I633">
        <v>65000000</v>
      </c>
      <c r="J633">
        <v>2008</v>
      </c>
      <c r="K633">
        <v>10000</v>
      </c>
      <c r="L633">
        <v>4.9000000000000004</v>
      </c>
      <c r="M633">
        <v>2.35</v>
      </c>
      <c r="N633">
        <v>29000</v>
      </c>
      <c r="P633" t="s">
        <v>30</v>
      </c>
      <c r="Q633" t="s">
        <v>47</v>
      </c>
      <c r="R633" t="s">
        <v>76</v>
      </c>
      <c r="S633" t="s">
        <v>63</v>
      </c>
    </row>
    <row r="634" spans="1:19" x14ac:dyDescent="0.3">
      <c r="A634" t="s">
        <v>1741</v>
      </c>
      <c r="B634">
        <v>125</v>
      </c>
      <c r="C634" t="s">
        <v>1465</v>
      </c>
      <c r="D634">
        <v>171383253</v>
      </c>
      <c r="E634" t="s">
        <v>1067</v>
      </c>
      <c r="F634" t="s">
        <v>1742</v>
      </c>
      <c r="G634" t="s">
        <v>27</v>
      </c>
      <c r="H634" t="s">
        <v>28</v>
      </c>
      <c r="I634">
        <v>60000000</v>
      </c>
      <c r="J634">
        <v>2010</v>
      </c>
      <c r="K634">
        <v>2000</v>
      </c>
      <c r="L634">
        <v>6.8</v>
      </c>
      <c r="M634">
        <v>2.35</v>
      </c>
      <c r="N634">
        <v>0</v>
      </c>
      <c r="P634" t="s">
        <v>76</v>
      </c>
      <c r="Q634" t="s">
        <v>30</v>
      </c>
      <c r="R634" t="s">
        <v>88</v>
      </c>
      <c r="S634" t="s">
        <v>68</v>
      </c>
    </row>
    <row r="635" spans="1:19" x14ac:dyDescent="0.3">
      <c r="A635" t="s">
        <v>122</v>
      </c>
      <c r="B635">
        <v>141</v>
      </c>
      <c r="C635" t="s">
        <v>1743</v>
      </c>
      <c r="D635">
        <v>172071312</v>
      </c>
      <c r="E635" t="s">
        <v>1463</v>
      </c>
      <c r="F635" t="s">
        <v>1744</v>
      </c>
      <c r="G635" t="s">
        <v>27</v>
      </c>
      <c r="H635" t="s">
        <v>28</v>
      </c>
      <c r="I635">
        <v>61000000</v>
      </c>
      <c r="J635">
        <v>2012</v>
      </c>
      <c r="K635">
        <v>220</v>
      </c>
      <c r="L635">
        <v>7.7</v>
      </c>
      <c r="M635">
        <v>2.35</v>
      </c>
      <c r="N635">
        <v>31000</v>
      </c>
      <c r="P635" t="s">
        <v>58</v>
      </c>
      <c r="Q635" t="s">
        <v>53</v>
      </c>
      <c r="R635" t="s">
        <v>40</v>
      </c>
      <c r="S635" t="s">
        <v>34</v>
      </c>
    </row>
    <row r="636" spans="1:19" x14ac:dyDescent="0.3">
      <c r="A636" t="s">
        <v>982</v>
      </c>
      <c r="B636">
        <v>121</v>
      </c>
      <c r="C636" t="s">
        <v>278</v>
      </c>
      <c r="D636">
        <v>119412921</v>
      </c>
      <c r="E636" t="s">
        <v>1745</v>
      </c>
      <c r="F636" t="s">
        <v>1746</v>
      </c>
      <c r="G636" t="s">
        <v>27</v>
      </c>
      <c r="H636" t="s">
        <v>1747</v>
      </c>
      <c r="I636">
        <v>65000000</v>
      </c>
      <c r="J636">
        <v>1999</v>
      </c>
      <c r="K636">
        <v>11000</v>
      </c>
      <c r="L636">
        <v>5.6</v>
      </c>
      <c r="M636">
        <v>1.85</v>
      </c>
      <c r="N636">
        <v>617</v>
      </c>
      <c r="P636" t="s">
        <v>29</v>
      </c>
      <c r="Q636" t="s">
        <v>76</v>
      </c>
      <c r="R636" t="s">
        <v>31</v>
      </c>
      <c r="S636" t="s">
        <v>32</v>
      </c>
    </row>
    <row r="637" spans="1:19" x14ac:dyDescent="0.3">
      <c r="A637" t="s">
        <v>1077</v>
      </c>
      <c r="B637">
        <v>111</v>
      </c>
      <c r="C637" t="s">
        <v>1748</v>
      </c>
      <c r="D637">
        <v>139225854</v>
      </c>
      <c r="E637" t="s">
        <v>63</v>
      </c>
      <c r="F637" t="s">
        <v>1749</v>
      </c>
      <c r="G637" t="s">
        <v>27</v>
      </c>
      <c r="H637" t="s">
        <v>28</v>
      </c>
      <c r="I637">
        <v>65000000</v>
      </c>
      <c r="J637">
        <v>1998</v>
      </c>
      <c r="K637">
        <v>451</v>
      </c>
      <c r="L637">
        <v>6.4</v>
      </c>
      <c r="M637">
        <v>2.35</v>
      </c>
      <c r="N637">
        <v>30000</v>
      </c>
      <c r="P637" t="s">
        <v>63</v>
      </c>
      <c r="Q637" t="s">
        <v>31</v>
      </c>
      <c r="R637" t="s">
        <v>40</v>
      </c>
      <c r="S637" t="s">
        <v>47</v>
      </c>
    </row>
    <row r="638" spans="1:19" x14ac:dyDescent="0.3">
      <c r="A638" t="s">
        <v>1213</v>
      </c>
      <c r="B638">
        <v>157</v>
      </c>
      <c r="C638" t="s">
        <v>1750</v>
      </c>
      <c r="D638">
        <v>148775460</v>
      </c>
      <c r="E638" t="s">
        <v>1751</v>
      </c>
      <c r="F638" t="s">
        <v>1752</v>
      </c>
      <c r="G638" t="s">
        <v>27</v>
      </c>
      <c r="H638" t="s">
        <v>28</v>
      </c>
      <c r="I638">
        <v>65000000</v>
      </c>
      <c r="J638">
        <v>2007</v>
      </c>
      <c r="K638">
        <v>855</v>
      </c>
      <c r="L638">
        <v>7.2</v>
      </c>
      <c r="M638">
        <v>2.35</v>
      </c>
      <c r="N638">
        <v>29000</v>
      </c>
      <c r="P638" t="s">
        <v>30</v>
      </c>
      <c r="Q638" t="s">
        <v>58</v>
      </c>
      <c r="R638" t="s">
        <v>47</v>
      </c>
      <c r="S638" t="s">
        <v>57</v>
      </c>
    </row>
    <row r="639" spans="1:19" x14ac:dyDescent="0.3">
      <c r="A639" t="s">
        <v>1753</v>
      </c>
      <c r="B639">
        <v>117</v>
      </c>
      <c r="C639" t="s">
        <v>1754</v>
      </c>
      <c r="D639">
        <v>115731542</v>
      </c>
      <c r="E639" t="s">
        <v>499</v>
      </c>
      <c r="F639" t="s">
        <v>1755</v>
      </c>
      <c r="G639" t="s">
        <v>27</v>
      </c>
      <c r="H639" t="s">
        <v>28</v>
      </c>
      <c r="I639">
        <v>65000000</v>
      </c>
      <c r="J639">
        <v>1998</v>
      </c>
      <c r="K639">
        <v>919</v>
      </c>
      <c r="L639">
        <v>6</v>
      </c>
      <c r="M639">
        <v>16</v>
      </c>
      <c r="N639">
        <v>0</v>
      </c>
      <c r="P639" t="s">
        <v>29</v>
      </c>
      <c r="Q639" t="s">
        <v>89</v>
      </c>
      <c r="R639" t="s">
        <v>40</v>
      </c>
      <c r="S639" t="s">
        <v>40</v>
      </c>
    </row>
    <row r="640" spans="1:19" x14ac:dyDescent="0.3">
      <c r="A640" t="s">
        <v>1756</v>
      </c>
      <c r="B640">
        <v>128</v>
      </c>
      <c r="C640" t="s">
        <v>1040</v>
      </c>
      <c r="D640">
        <v>100468793</v>
      </c>
      <c r="E640" t="s">
        <v>843</v>
      </c>
      <c r="F640" t="s">
        <v>1757</v>
      </c>
      <c r="G640" t="s">
        <v>27</v>
      </c>
      <c r="H640" t="s">
        <v>28</v>
      </c>
      <c r="I640">
        <v>65000000</v>
      </c>
      <c r="J640">
        <v>2014</v>
      </c>
      <c r="K640">
        <v>826</v>
      </c>
      <c r="L640">
        <v>5.9</v>
      </c>
      <c r="M640">
        <v>2.35</v>
      </c>
      <c r="N640">
        <v>10000</v>
      </c>
      <c r="P640" t="s">
        <v>63</v>
      </c>
      <c r="Q640" t="s">
        <v>53</v>
      </c>
      <c r="R640" t="s">
        <v>63</v>
      </c>
      <c r="S640" t="s">
        <v>32</v>
      </c>
    </row>
    <row r="641" spans="1:19" x14ac:dyDescent="0.3">
      <c r="A641" t="s">
        <v>218</v>
      </c>
      <c r="B641">
        <v>114</v>
      </c>
      <c r="C641" t="s">
        <v>1758</v>
      </c>
      <c r="D641">
        <v>93771072</v>
      </c>
      <c r="E641" t="s">
        <v>1759</v>
      </c>
      <c r="F641" t="s">
        <v>1760</v>
      </c>
      <c r="G641" t="s">
        <v>27</v>
      </c>
      <c r="H641" t="s">
        <v>28</v>
      </c>
      <c r="I641">
        <v>65000000</v>
      </c>
      <c r="J641">
        <v>2000</v>
      </c>
      <c r="K641">
        <v>562</v>
      </c>
      <c r="L641">
        <v>7.9</v>
      </c>
      <c r="M641">
        <v>2.35</v>
      </c>
      <c r="N641">
        <v>0</v>
      </c>
      <c r="P641" t="s">
        <v>81</v>
      </c>
      <c r="Q641" t="s">
        <v>32</v>
      </c>
      <c r="R641" t="s">
        <v>31</v>
      </c>
      <c r="S641" t="s">
        <v>40</v>
      </c>
    </row>
    <row r="642" spans="1:19" x14ac:dyDescent="0.3">
      <c r="A642" t="s">
        <v>1761</v>
      </c>
      <c r="B642">
        <v>105</v>
      </c>
      <c r="C642" t="s">
        <v>1762</v>
      </c>
      <c r="D642">
        <v>100448498</v>
      </c>
      <c r="E642" t="s">
        <v>1763</v>
      </c>
      <c r="F642" t="s">
        <v>1764</v>
      </c>
      <c r="G642" t="s">
        <v>27</v>
      </c>
      <c r="H642" t="s">
        <v>28</v>
      </c>
      <c r="I642">
        <v>70000000</v>
      </c>
      <c r="J642">
        <v>2002</v>
      </c>
      <c r="K642">
        <v>149</v>
      </c>
      <c r="L642">
        <v>6.8</v>
      </c>
      <c r="M642">
        <v>1.85</v>
      </c>
      <c r="N642">
        <v>12000</v>
      </c>
      <c r="P642" t="s">
        <v>29</v>
      </c>
      <c r="Q642" t="s">
        <v>53</v>
      </c>
      <c r="R642" t="s">
        <v>53</v>
      </c>
      <c r="S642" t="s">
        <v>40</v>
      </c>
    </row>
    <row r="643" spans="1:19" x14ac:dyDescent="0.3">
      <c r="A643" t="s">
        <v>1174</v>
      </c>
      <c r="B643">
        <v>113</v>
      </c>
      <c r="C643" t="s">
        <v>1765</v>
      </c>
      <c r="D643">
        <v>115603980</v>
      </c>
      <c r="E643" t="s">
        <v>478</v>
      </c>
      <c r="F643" t="s">
        <v>1766</v>
      </c>
      <c r="G643" t="s">
        <v>27</v>
      </c>
      <c r="H643" t="s">
        <v>28</v>
      </c>
      <c r="I643">
        <v>50000000</v>
      </c>
      <c r="J643">
        <v>2003</v>
      </c>
      <c r="K643">
        <v>1000</v>
      </c>
      <c r="L643">
        <v>7.1</v>
      </c>
      <c r="M643">
        <v>2.35</v>
      </c>
      <c r="N643">
        <v>0</v>
      </c>
      <c r="P643" t="s">
        <v>29</v>
      </c>
      <c r="Q643" t="s">
        <v>32</v>
      </c>
      <c r="R643" t="s">
        <v>31</v>
      </c>
      <c r="S643" t="s">
        <v>40</v>
      </c>
    </row>
    <row r="644" spans="1:19" x14ac:dyDescent="0.3">
      <c r="A644" t="s">
        <v>903</v>
      </c>
      <c r="B644">
        <v>30</v>
      </c>
      <c r="C644" t="s">
        <v>556</v>
      </c>
      <c r="D644">
        <v>90454043</v>
      </c>
      <c r="E644" t="s">
        <v>63</v>
      </c>
      <c r="F644" t="s">
        <v>1767</v>
      </c>
      <c r="G644" t="s">
        <v>27</v>
      </c>
      <c r="H644" t="s">
        <v>28</v>
      </c>
      <c r="I644">
        <v>60000000</v>
      </c>
      <c r="J644">
        <v>2012</v>
      </c>
      <c r="K644">
        <v>3000</v>
      </c>
      <c r="L644">
        <v>5.9</v>
      </c>
      <c r="M644">
        <v>1.37</v>
      </c>
      <c r="N644">
        <v>0</v>
      </c>
      <c r="P644" t="s">
        <v>63</v>
      </c>
      <c r="Q644" t="s">
        <v>39</v>
      </c>
      <c r="R644" t="s">
        <v>89</v>
      </c>
      <c r="S644" t="s">
        <v>34</v>
      </c>
    </row>
    <row r="645" spans="1:19" x14ac:dyDescent="0.3">
      <c r="A645" t="s">
        <v>1768</v>
      </c>
      <c r="B645">
        <v>121</v>
      </c>
      <c r="C645" t="s">
        <v>1769</v>
      </c>
      <c r="D645">
        <v>84049211</v>
      </c>
      <c r="E645" t="s">
        <v>1700</v>
      </c>
      <c r="F645" t="s">
        <v>1770</v>
      </c>
      <c r="G645" t="s">
        <v>27</v>
      </c>
      <c r="H645" t="s">
        <v>28</v>
      </c>
      <c r="I645">
        <v>63000000</v>
      </c>
      <c r="J645">
        <v>1999</v>
      </c>
      <c r="K645">
        <v>427</v>
      </c>
      <c r="L645">
        <v>5.9</v>
      </c>
      <c r="M645">
        <v>1.85</v>
      </c>
      <c r="N645">
        <v>98000</v>
      </c>
      <c r="P645" t="s">
        <v>29</v>
      </c>
      <c r="Q645" t="s">
        <v>33</v>
      </c>
      <c r="R645" t="s">
        <v>63</v>
      </c>
      <c r="S645" t="s">
        <v>39</v>
      </c>
    </row>
    <row r="646" spans="1:19" x14ac:dyDescent="0.3">
      <c r="A646" t="s">
        <v>218</v>
      </c>
      <c r="B646">
        <v>102</v>
      </c>
      <c r="C646" t="s">
        <v>1771</v>
      </c>
      <c r="D646">
        <v>70450000</v>
      </c>
      <c r="E646" t="s">
        <v>807</v>
      </c>
      <c r="F646" t="s">
        <v>1772</v>
      </c>
      <c r="G646" t="s">
        <v>27</v>
      </c>
      <c r="H646" t="s">
        <v>28</v>
      </c>
      <c r="I646">
        <v>65000000</v>
      </c>
      <c r="J646">
        <v>1995</v>
      </c>
      <c r="K646">
        <v>363</v>
      </c>
      <c r="L646">
        <v>6.2</v>
      </c>
      <c r="M646">
        <v>2.35</v>
      </c>
      <c r="N646">
        <v>0</v>
      </c>
      <c r="P646" t="s">
        <v>29</v>
      </c>
      <c r="Q646" t="s">
        <v>53</v>
      </c>
      <c r="R646" t="s">
        <v>76</v>
      </c>
      <c r="S646" t="s">
        <v>40</v>
      </c>
    </row>
    <row r="647" spans="1:19" x14ac:dyDescent="0.3">
      <c r="A647" t="s">
        <v>242</v>
      </c>
      <c r="B647">
        <v>169</v>
      </c>
      <c r="C647" t="s">
        <v>1773</v>
      </c>
      <c r="D647">
        <v>69688384</v>
      </c>
      <c r="E647" t="s">
        <v>63</v>
      </c>
      <c r="F647" t="s">
        <v>1774</v>
      </c>
      <c r="G647" t="s">
        <v>27</v>
      </c>
      <c r="H647" t="s">
        <v>46</v>
      </c>
      <c r="I647">
        <v>65000000</v>
      </c>
      <c r="J647">
        <v>1990</v>
      </c>
      <c r="K647">
        <v>826</v>
      </c>
      <c r="L647">
        <v>7.4</v>
      </c>
      <c r="M647">
        <v>2.35</v>
      </c>
      <c r="N647">
        <v>0</v>
      </c>
      <c r="P647" t="s">
        <v>63</v>
      </c>
      <c r="Q647" t="s">
        <v>30</v>
      </c>
      <c r="R647" t="s">
        <v>32</v>
      </c>
      <c r="S647" t="s">
        <v>48</v>
      </c>
    </row>
    <row r="648" spans="1:19" x14ac:dyDescent="0.3">
      <c r="A648" t="s">
        <v>438</v>
      </c>
      <c r="B648">
        <v>132</v>
      </c>
      <c r="C648" t="s">
        <v>1775</v>
      </c>
      <c r="D648">
        <v>70236496</v>
      </c>
      <c r="E648" t="s">
        <v>1104</v>
      </c>
      <c r="F648" t="s">
        <v>1776</v>
      </c>
      <c r="G648" t="s">
        <v>27</v>
      </c>
      <c r="H648" t="s">
        <v>28</v>
      </c>
      <c r="I648">
        <v>65000000</v>
      </c>
      <c r="J648">
        <v>2002</v>
      </c>
      <c r="K648">
        <v>394</v>
      </c>
      <c r="L648">
        <v>7</v>
      </c>
      <c r="M648">
        <v>2.35</v>
      </c>
      <c r="N648">
        <v>0</v>
      </c>
      <c r="P648" t="s">
        <v>53</v>
      </c>
      <c r="Q648" t="s">
        <v>53</v>
      </c>
      <c r="R648" t="s">
        <v>63</v>
      </c>
      <c r="S648" t="s">
        <v>40</v>
      </c>
    </row>
    <row r="649" spans="1:19" x14ac:dyDescent="0.3">
      <c r="A649" t="s">
        <v>661</v>
      </c>
      <c r="B649">
        <v>127</v>
      </c>
      <c r="C649" t="s">
        <v>346</v>
      </c>
      <c r="D649">
        <v>63695760</v>
      </c>
      <c r="E649" t="s">
        <v>1777</v>
      </c>
      <c r="F649" t="s">
        <v>1778</v>
      </c>
      <c r="G649" t="s">
        <v>27</v>
      </c>
      <c r="H649" t="s">
        <v>28</v>
      </c>
      <c r="I649">
        <v>65000000</v>
      </c>
      <c r="J649">
        <v>2012</v>
      </c>
      <c r="K649">
        <v>14000</v>
      </c>
      <c r="L649">
        <v>5.4</v>
      </c>
      <c r="M649">
        <v>2.35</v>
      </c>
      <c r="N649">
        <v>0</v>
      </c>
      <c r="P649" t="s">
        <v>29</v>
      </c>
      <c r="Q649" t="s">
        <v>53</v>
      </c>
      <c r="R649" t="s">
        <v>32</v>
      </c>
      <c r="S649" t="s">
        <v>48</v>
      </c>
    </row>
    <row r="650" spans="1:19" x14ac:dyDescent="0.3">
      <c r="A650" t="s">
        <v>1779</v>
      </c>
      <c r="B650">
        <v>103</v>
      </c>
      <c r="C650" t="s">
        <v>556</v>
      </c>
      <c r="D650">
        <v>59617068</v>
      </c>
      <c r="E650" t="s">
        <v>742</v>
      </c>
      <c r="F650" t="s">
        <v>1780</v>
      </c>
      <c r="G650" t="s">
        <v>27</v>
      </c>
      <c r="H650" t="s">
        <v>28</v>
      </c>
      <c r="I650">
        <v>50100000</v>
      </c>
      <c r="J650">
        <v>1998</v>
      </c>
      <c r="K650">
        <v>3000</v>
      </c>
      <c r="L650">
        <v>8.6</v>
      </c>
      <c r="M650">
        <v>1.85</v>
      </c>
      <c r="N650">
        <v>22000</v>
      </c>
      <c r="P650" t="s">
        <v>29</v>
      </c>
      <c r="Q650" t="s">
        <v>30</v>
      </c>
      <c r="R650" t="s">
        <v>40</v>
      </c>
      <c r="S650" t="s">
        <v>34</v>
      </c>
    </row>
    <row r="651" spans="1:19" x14ac:dyDescent="0.3">
      <c r="A651" t="s">
        <v>1781</v>
      </c>
      <c r="B651">
        <v>136</v>
      </c>
      <c r="C651" t="s">
        <v>1782</v>
      </c>
      <c r="D651">
        <v>55637680</v>
      </c>
      <c r="E651" t="s">
        <v>250</v>
      </c>
      <c r="F651" t="s">
        <v>1783</v>
      </c>
      <c r="G651" t="s">
        <v>27</v>
      </c>
      <c r="H651" t="s">
        <v>28</v>
      </c>
      <c r="I651">
        <v>65000000</v>
      </c>
      <c r="J651">
        <v>2008</v>
      </c>
      <c r="K651">
        <v>955</v>
      </c>
      <c r="L651">
        <v>6.5</v>
      </c>
      <c r="M651">
        <v>1.85</v>
      </c>
      <c r="N651">
        <v>32000</v>
      </c>
      <c r="P651" t="s">
        <v>29</v>
      </c>
      <c r="Q651" t="s">
        <v>30</v>
      </c>
      <c r="R651" t="s">
        <v>53</v>
      </c>
      <c r="S651" t="s">
        <v>40</v>
      </c>
    </row>
    <row r="652" spans="1:19" x14ac:dyDescent="0.3">
      <c r="A652" t="s">
        <v>1784</v>
      </c>
      <c r="B652">
        <v>150</v>
      </c>
      <c r="C652" t="s">
        <v>1006</v>
      </c>
      <c r="D652">
        <v>85911262</v>
      </c>
      <c r="E652" t="s">
        <v>1785</v>
      </c>
      <c r="F652" t="s">
        <v>1786</v>
      </c>
      <c r="G652" t="s">
        <v>27</v>
      </c>
      <c r="H652" t="s">
        <v>28</v>
      </c>
      <c r="I652">
        <v>65000000</v>
      </c>
      <c r="J652">
        <v>1998</v>
      </c>
      <c r="K652">
        <v>939</v>
      </c>
      <c r="L652">
        <v>6.4</v>
      </c>
      <c r="M652">
        <v>1.85</v>
      </c>
      <c r="N652">
        <v>0</v>
      </c>
      <c r="P652" t="s">
        <v>63</v>
      </c>
      <c r="Q652" t="s">
        <v>76</v>
      </c>
      <c r="R652" t="s">
        <v>53</v>
      </c>
      <c r="S652" t="s">
        <v>40</v>
      </c>
    </row>
    <row r="653" spans="1:19" x14ac:dyDescent="0.3">
      <c r="A653" t="s">
        <v>870</v>
      </c>
      <c r="B653">
        <v>136</v>
      </c>
      <c r="C653" t="s">
        <v>395</v>
      </c>
      <c r="D653">
        <v>53846915</v>
      </c>
      <c r="E653" t="s">
        <v>254</v>
      </c>
      <c r="F653" t="s">
        <v>1787</v>
      </c>
      <c r="G653" t="s">
        <v>27</v>
      </c>
      <c r="H653" t="s">
        <v>28</v>
      </c>
      <c r="I653">
        <v>16900000</v>
      </c>
      <c r="J653">
        <v>2010</v>
      </c>
      <c r="K653">
        <v>599</v>
      </c>
      <c r="L653">
        <v>7.6</v>
      </c>
      <c r="M653">
        <v>1.85</v>
      </c>
      <c r="N653">
        <v>3000</v>
      </c>
      <c r="P653" t="s">
        <v>30</v>
      </c>
      <c r="Q653" t="s">
        <v>39</v>
      </c>
      <c r="R653" t="s">
        <v>32</v>
      </c>
      <c r="S653" t="s">
        <v>40</v>
      </c>
    </row>
    <row r="654" spans="1:19" x14ac:dyDescent="0.3">
      <c r="A654" t="s">
        <v>183</v>
      </c>
      <c r="B654">
        <v>140</v>
      </c>
      <c r="C654" t="s">
        <v>1235</v>
      </c>
      <c r="D654">
        <v>54758461</v>
      </c>
      <c r="E654" t="s">
        <v>1564</v>
      </c>
      <c r="F654" t="s">
        <v>1788</v>
      </c>
      <c r="G654" t="s">
        <v>27</v>
      </c>
      <c r="H654" t="s">
        <v>28</v>
      </c>
      <c r="I654">
        <v>65000000</v>
      </c>
      <c r="J654">
        <v>2014</v>
      </c>
      <c r="K654">
        <v>826</v>
      </c>
      <c r="L654">
        <v>5.5</v>
      </c>
      <c r="M654">
        <v>2.35</v>
      </c>
      <c r="N654">
        <v>4000</v>
      </c>
      <c r="P654" t="s">
        <v>53</v>
      </c>
      <c r="Q654" t="s">
        <v>68</v>
      </c>
      <c r="R654" t="s">
        <v>53</v>
      </c>
      <c r="S654" t="s">
        <v>32</v>
      </c>
    </row>
    <row r="655" spans="1:19" x14ac:dyDescent="0.3">
      <c r="A655" t="s">
        <v>1255</v>
      </c>
      <c r="B655">
        <v>113</v>
      </c>
      <c r="C655" t="s">
        <v>1789</v>
      </c>
      <c r="D655">
        <v>52397389</v>
      </c>
      <c r="E655" t="s">
        <v>1598</v>
      </c>
      <c r="F655" t="s">
        <v>1790</v>
      </c>
      <c r="G655" t="s">
        <v>27</v>
      </c>
      <c r="H655" t="s">
        <v>28</v>
      </c>
      <c r="I655">
        <v>65000000</v>
      </c>
      <c r="J655">
        <v>2000</v>
      </c>
      <c r="K655">
        <v>145</v>
      </c>
      <c r="L655">
        <v>7.4</v>
      </c>
      <c r="M655">
        <v>2.35</v>
      </c>
      <c r="N655">
        <v>71000</v>
      </c>
      <c r="P655" t="s">
        <v>81</v>
      </c>
      <c r="Q655" t="s">
        <v>34</v>
      </c>
      <c r="R655" t="s">
        <v>63</v>
      </c>
      <c r="S655" t="s">
        <v>40</v>
      </c>
    </row>
    <row r="656" spans="1:19" x14ac:dyDescent="0.3">
      <c r="A656" t="s">
        <v>399</v>
      </c>
      <c r="B656">
        <v>104</v>
      </c>
      <c r="C656" t="s">
        <v>1791</v>
      </c>
      <c r="D656">
        <v>38966057</v>
      </c>
      <c r="E656" t="s">
        <v>343</v>
      </c>
      <c r="F656" t="s">
        <v>1792</v>
      </c>
      <c r="G656" t="s">
        <v>27</v>
      </c>
      <c r="H656" t="s">
        <v>28</v>
      </c>
      <c r="I656">
        <v>45000000</v>
      </c>
      <c r="J656">
        <v>1993</v>
      </c>
      <c r="K656">
        <v>968</v>
      </c>
      <c r="L656">
        <v>8.6999999999999993</v>
      </c>
      <c r="M656">
        <v>2.35</v>
      </c>
      <c r="N656">
        <v>25000</v>
      </c>
      <c r="P656" t="s">
        <v>29</v>
      </c>
      <c r="Q656" t="s">
        <v>47</v>
      </c>
      <c r="R656" t="s">
        <v>31</v>
      </c>
      <c r="S656" t="s">
        <v>40</v>
      </c>
    </row>
    <row r="657" spans="1:19" x14ac:dyDescent="0.3">
      <c r="A657" t="s">
        <v>1793</v>
      </c>
      <c r="B657">
        <v>158</v>
      </c>
      <c r="C657" t="s">
        <v>664</v>
      </c>
      <c r="D657">
        <v>42345531</v>
      </c>
      <c r="E657" t="s">
        <v>1082</v>
      </c>
      <c r="F657" t="s">
        <v>1794</v>
      </c>
      <c r="G657" t="s">
        <v>27</v>
      </c>
      <c r="H657" t="s">
        <v>28</v>
      </c>
      <c r="I657">
        <v>65000000</v>
      </c>
      <c r="J657">
        <v>1996</v>
      </c>
      <c r="K657">
        <v>308</v>
      </c>
      <c r="L657">
        <v>7.6</v>
      </c>
      <c r="M657">
        <v>2.35</v>
      </c>
      <c r="N657">
        <v>5000</v>
      </c>
      <c r="P657" t="s">
        <v>30</v>
      </c>
      <c r="Q657" t="s">
        <v>53</v>
      </c>
      <c r="R657" t="s">
        <v>58</v>
      </c>
      <c r="S657" t="s">
        <v>40</v>
      </c>
    </row>
    <row r="658" spans="1:19" x14ac:dyDescent="0.3">
      <c r="A658" t="s">
        <v>1032</v>
      </c>
      <c r="B658">
        <v>119</v>
      </c>
      <c r="C658" t="s">
        <v>1795</v>
      </c>
      <c r="D658">
        <v>36064910</v>
      </c>
      <c r="E658" t="s">
        <v>343</v>
      </c>
      <c r="F658" t="s">
        <v>665</v>
      </c>
      <c r="G658" t="s">
        <v>27</v>
      </c>
      <c r="H658" t="s">
        <v>28</v>
      </c>
      <c r="I658">
        <v>65000000</v>
      </c>
      <c r="J658">
        <v>2000</v>
      </c>
      <c r="K658">
        <v>857</v>
      </c>
      <c r="L658">
        <v>7.5</v>
      </c>
      <c r="M658">
        <v>2.35</v>
      </c>
      <c r="N658">
        <v>0</v>
      </c>
      <c r="P658" t="s">
        <v>29</v>
      </c>
      <c r="Q658" t="s">
        <v>76</v>
      </c>
      <c r="R658" t="s">
        <v>76</v>
      </c>
      <c r="S658" t="s">
        <v>40</v>
      </c>
    </row>
    <row r="659" spans="1:19" x14ac:dyDescent="0.3">
      <c r="A659" t="s">
        <v>677</v>
      </c>
      <c r="B659">
        <v>106</v>
      </c>
      <c r="C659" t="s">
        <v>1796</v>
      </c>
      <c r="D659">
        <v>33328051</v>
      </c>
      <c r="E659" t="s">
        <v>279</v>
      </c>
      <c r="F659" t="s">
        <v>1797</v>
      </c>
      <c r="G659" t="s">
        <v>27</v>
      </c>
      <c r="H659" t="s">
        <v>28</v>
      </c>
      <c r="I659">
        <v>65000000</v>
      </c>
      <c r="J659">
        <v>2006</v>
      </c>
      <c r="K659">
        <v>13000</v>
      </c>
      <c r="L659">
        <v>5.5</v>
      </c>
      <c r="M659">
        <v>2.35</v>
      </c>
      <c r="N659">
        <v>1000</v>
      </c>
      <c r="P659" t="s">
        <v>63</v>
      </c>
      <c r="Q659" t="s">
        <v>63</v>
      </c>
      <c r="R659" t="s">
        <v>31</v>
      </c>
      <c r="S659" t="s">
        <v>48</v>
      </c>
    </row>
    <row r="660" spans="1:19" x14ac:dyDescent="0.3">
      <c r="A660" t="s">
        <v>371</v>
      </c>
      <c r="B660">
        <v>136</v>
      </c>
      <c r="C660" t="s">
        <v>1798</v>
      </c>
      <c r="D660">
        <v>32598931</v>
      </c>
      <c r="E660" t="s">
        <v>1409</v>
      </c>
      <c r="F660" t="s">
        <v>1799</v>
      </c>
      <c r="G660" t="s">
        <v>27</v>
      </c>
      <c r="H660" t="s">
        <v>28</v>
      </c>
      <c r="I660">
        <v>63000000</v>
      </c>
      <c r="J660">
        <v>2003</v>
      </c>
      <c r="K660">
        <v>793</v>
      </c>
      <c r="L660">
        <v>7.6</v>
      </c>
      <c r="M660">
        <v>2.35</v>
      </c>
      <c r="N660">
        <v>144000</v>
      </c>
      <c r="P660" t="s">
        <v>53</v>
      </c>
      <c r="Q660" t="s">
        <v>30</v>
      </c>
      <c r="R660" t="s">
        <v>53</v>
      </c>
      <c r="S660" t="s">
        <v>48</v>
      </c>
    </row>
    <row r="661" spans="1:19" x14ac:dyDescent="0.3">
      <c r="A661" t="s">
        <v>398</v>
      </c>
      <c r="B661">
        <v>95</v>
      </c>
      <c r="C661" t="s">
        <v>775</v>
      </c>
      <c r="D661">
        <v>28045540</v>
      </c>
      <c r="E661" t="s">
        <v>718</v>
      </c>
      <c r="F661" t="s">
        <v>1800</v>
      </c>
      <c r="G661" t="s">
        <v>27</v>
      </c>
      <c r="H661" t="s">
        <v>28</v>
      </c>
      <c r="I661">
        <v>65000000</v>
      </c>
      <c r="J661">
        <v>2012</v>
      </c>
      <c r="K661">
        <v>3000</v>
      </c>
      <c r="L661">
        <v>6.5</v>
      </c>
      <c r="M661">
        <v>1.85</v>
      </c>
      <c r="N661">
        <v>0</v>
      </c>
      <c r="P661" t="s">
        <v>63</v>
      </c>
      <c r="Q661" t="s">
        <v>53</v>
      </c>
      <c r="R661" t="s">
        <v>68</v>
      </c>
      <c r="S661" t="s">
        <v>88</v>
      </c>
    </row>
    <row r="662" spans="1:19" x14ac:dyDescent="0.3">
      <c r="A662" t="s">
        <v>210</v>
      </c>
      <c r="B662">
        <v>137</v>
      </c>
      <c r="C662" t="s">
        <v>1801</v>
      </c>
      <c r="D662">
        <v>37023395</v>
      </c>
      <c r="E662" t="s">
        <v>63</v>
      </c>
      <c r="F662" t="s">
        <v>1802</v>
      </c>
      <c r="G662" t="s">
        <v>27</v>
      </c>
      <c r="H662" t="s">
        <v>28</v>
      </c>
      <c r="I662">
        <v>70000000</v>
      </c>
      <c r="J662">
        <v>1999</v>
      </c>
      <c r="K662">
        <v>174</v>
      </c>
      <c r="L662">
        <v>6.9</v>
      </c>
      <c r="M662">
        <v>1.85</v>
      </c>
      <c r="N662">
        <v>0</v>
      </c>
      <c r="P662" t="s">
        <v>63</v>
      </c>
      <c r="Q662" t="s">
        <v>53</v>
      </c>
      <c r="R662" t="s">
        <v>47</v>
      </c>
      <c r="S662" t="s">
        <v>32</v>
      </c>
    </row>
    <row r="663" spans="1:19" x14ac:dyDescent="0.3">
      <c r="A663" t="s">
        <v>1803</v>
      </c>
      <c r="B663">
        <v>130</v>
      </c>
      <c r="C663" t="s">
        <v>1584</v>
      </c>
      <c r="D663">
        <v>43532294</v>
      </c>
      <c r="E663" t="s">
        <v>1804</v>
      </c>
      <c r="F663" t="s">
        <v>1805</v>
      </c>
      <c r="G663" t="s">
        <v>27</v>
      </c>
      <c r="H663" t="s">
        <v>28</v>
      </c>
      <c r="I663">
        <v>65000000</v>
      </c>
      <c r="J663">
        <v>2014</v>
      </c>
      <c r="K663">
        <v>561</v>
      </c>
      <c r="L663">
        <v>6.7</v>
      </c>
      <c r="M663">
        <v>1.85</v>
      </c>
      <c r="N663">
        <v>0</v>
      </c>
      <c r="P663" t="s">
        <v>29</v>
      </c>
      <c r="Q663" t="s">
        <v>89</v>
      </c>
      <c r="R663" t="s">
        <v>34</v>
      </c>
      <c r="S663" t="s">
        <v>88</v>
      </c>
    </row>
    <row r="664" spans="1:19" x14ac:dyDescent="0.3">
      <c r="A664" t="s">
        <v>1806</v>
      </c>
      <c r="B664">
        <v>124</v>
      </c>
      <c r="C664" t="s">
        <v>1807</v>
      </c>
      <c r="D664">
        <v>17218080</v>
      </c>
      <c r="E664" t="s">
        <v>1253</v>
      </c>
      <c r="F664" t="s">
        <v>1808</v>
      </c>
      <c r="G664" t="s">
        <v>27</v>
      </c>
      <c r="H664" t="s">
        <v>28</v>
      </c>
      <c r="I664">
        <v>65000000</v>
      </c>
      <c r="J664">
        <v>2015</v>
      </c>
      <c r="K664">
        <v>698</v>
      </c>
      <c r="L664">
        <v>6.6</v>
      </c>
      <c r="M664">
        <v>2.35</v>
      </c>
      <c r="N664">
        <v>25000</v>
      </c>
      <c r="P664" t="s">
        <v>63</v>
      </c>
      <c r="Q664" t="s">
        <v>32</v>
      </c>
      <c r="R664" t="s">
        <v>32</v>
      </c>
      <c r="S664" t="s">
        <v>40</v>
      </c>
    </row>
    <row r="665" spans="1:19" x14ac:dyDescent="0.3">
      <c r="A665" t="s">
        <v>1809</v>
      </c>
      <c r="B665">
        <v>108</v>
      </c>
      <c r="C665" t="s">
        <v>1810</v>
      </c>
      <c r="D665">
        <v>10014234</v>
      </c>
      <c r="E665" t="s">
        <v>1811</v>
      </c>
      <c r="F665" t="s">
        <v>1812</v>
      </c>
      <c r="G665" t="s">
        <v>27</v>
      </c>
      <c r="H665" t="s">
        <v>28</v>
      </c>
      <c r="I665">
        <v>50000000</v>
      </c>
      <c r="J665">
        <v>2012</v>
      </c>
      <c r="K665">
        <v>495</v>
      </c>
      <c r="L665">
        <v>7.2</v>
      </c>
      <c r="M665">
        <v>1.66</v>
      </c>
      <c r="N665">
        <v>35000</v>
      </c>
      <c r="P665" t="s">
        <v>81</v>
      </c>
      <c r="Q665" t="s">
        <v>76</v>
      </c>
      <c r="R665" t="s">
        <v>40</v>
      </c>
      <c r="S665" t="s">
        <v>53</v>
      </c>
    </row>
    <row r="666" spans="1:19" x14ac:dyDescent="0.3">
      <c r="A666" t="s">
        <v>1813</v>
      </c>
      <c r="B666">
        <v>104</v>
      </c>
      <c r="C666" t="s">
        <v>1814</v>
      </c>
      <c r="D666">
        <v>19059018</v>
      </c>
      <c r="E666" t="s">
        <v>44</v>
      </c>
      <c r="F666" t="s">
        <v>1815</v>
      </c>
      <c r="G666" t="s">
        <v>27</v>
      </c>
      <c r="H666" t="s">
        <v>28</v>
      </c>
      <c r="I666">
        <v>43000000</v>
      </c>
      <c r="J666">
        <v>2004</v>
      </c>
      <c r="K666">
        <v>730</v>
      </c>
      <c r="L666">
        <v>6.4</v>
      </c>
      <c r="M666">
        <v>2.39</v>
      </c>
      <c r="N666">
        <v>0</v>
      </c>
      <c r="P666" t="s">
        <v>29</v>
      </c>
      <c r="Q666" t="s">
        <v>53</v>
      </c>
      <c r="R666" t="s">
        <v>63</v>
      </c>
      <c r="S666" t="s">
        <v>40</v>
      </c>
    </row>
    <row r="667" spans="1:19" x14ac:dyDescent="0.3">
      <c r="A667" t="s">
        <v>189</v>
      </c>
      <c r="B667">
        <v>129</v>
      </c>
      <c r="C667" t="s">
        <v>1816</v>
      </c>
      <c r="D667">
        <v>1987287</v>
      </c>
      <c r="E667" t="s">
        <v>44</v>
      </c>
      <c r="F667" t="s">
        <v>1817</v>
      </c>
      <c r="G667" t="s">
        <v>27</v>
      </c>
      <c r="H667" t="s">
        <v>28</v>
      </c>
      <c r="I667">
        <v>65000000</v>
      </c>
      <c r="J667">
        <v>1984</v>
      </c>
      <c r="K667">
        <v>517</v>
      </c>
      <c r="L667">
        <v>6.4</v>
      </c>
      <c r="M667">
        <v>1.85</v>
      </c>
      <c r="N667">
        <v>0</v>
      </c>
      <c r="P667" t="s">
        <v>29</v>
      </c>
      <c r="Q667" t="s">
        <v>30</v>
      </c>
      <c r="R667" t="s">
        <v>32</v>
      </c>
      <c r="S667" t="s">
        <v>31</v>
      </c>
    </row>
    <row r="668" spans="1:19" x14ac:dyDescent="0.3">
      <c r="A668" t="s">
        <v>1818</v>
      </c>
      <c r="B668">
        <v>117</v>
      </c>
      <c r="C668" t="s">
        <v>1819</v>
      </c>
      <c r="D668">
        <v>24407944</v>
      </c>
      <c r="E668" t="s">
        <v>194</v>
      </c>
      <c r="F668" t="s">
        <v>1820</v>
      </c>
      <c r="G668" t="s">
        <v>27</v>
      </c>
      <c r="H668" t="s">
        <v>28</v>
      </c>
      <c r="I668">
        <v>64000000</v>
      </c>
      <c r="J668">
        <v>1998</v>
      </c>
      <c r="K668">
        <v>718</v>
      </c>
      <c r="L668">
        <v>6</v>
      </c>
      <c r="M668">
        <v>2.35</v>
      </c>
      <c r="N668">
        <v>0</v>
      </c>
      <c r="P668" t="s">
        <v>29</v>
      </c>
      <c r="Q668" t="s">
        <v>57</v>
      </c>
      <c r="R668" t="s">
        <v>34</v>
      </c>
      <c r="S668" t="s">
        <v>34</v>
      </c>
    </row>
    <row r="669" spans="1:19" x14ac:dyDescent="0.3">
      <c r="A669" t="s">
        <v>1136</v>
      </c>
      <c r="B669">
        <v>99</v>
      </c>
      <c r="C669" t="s">
        <v>1821</v>
      </c>
      <c r="D669">
        <v>13750556</v>
      </c>
      <c r="E669" t="s">
        <v>279</v>
      </c>
      <c r="F669" t="s">
        <v>1822</v>
      </c>
      <c r="G669" t="s">
        <v>27</v>
      </c>
      <c r="H669" t="s">
        <v>28</v>
      </c>
      <c r="I669">
        <v>55000000</v>
      </c>
      <c r="J669">
        <v>2012</v>
      </c>
      <c r="K669">
        <v>1000</v>
      </c>
      <c r="L669">
        <v>6.1</v>
      </c>
      <c r="M669">
        <v>2.35</v>
      </c>
      <c r="N669">
        <v>0</v>
      </c>
      <c r="P669" t="s">
        <v>63</v>
      </c>
      <c r="Q669" t="s">
        <v>53</v>
      </c>
      <c r="R669" t="s">
        <v>47</v>
      </c>
      <c r="S669" t="s">
        <v>53</v>
      </c>
    </row>
    <row r="670" spans="1:19" x14ac:dyDescent="0.3">
      <c r="A670" t="s">
        <v>1495</v>
      </c>
      <c r="B670">
        <v>159</v>
      </c>
      <c r="C670" t="s">
        <v>1823</v>
      </c>
      <c r="D670">
        <v>31054924</v>
      </c>
      <c r="E670" t="s">
        <v>1396</v>
      </c>
      <c r="F670" t="s">
        <v>1824</v>
      </c>
      <c r="G670" t="s">
        <v>27</v>
      </c>
      <c r="H670" t="s">
        <v>28</v>
      </c>
      <c r="I670">
        <v>50000000</v>
      </c>
      <c r="J670">
        <v>2008</v>
      </c>
      <c r="K670">
        <v>4000</v>
      </c>
      <c r="L670">
        <v>6</v>
      </c>
      <c r="M670">
        <v>1.85</v>
      </c>
      <c r="N670">
        <v>0</v>
      </c>
      <c r="P670" t="s">
        <v>53</v>
      </c>
      <c r="Q670" t="s">
        <v>30</v>
      </c>
      <c r="R670" t="s">
        <v>32</v>
      </c>
      <c r="S670" t="s">
        <v>39</v>
      </c>
    </row>
    <row r="671" spans="1:19" x14ac:dyDescent="0.3">
      <c r="A671" t="s">
        <v>1159</v>
      </c>
      <c r="B671">
        <v>118</v>
      </c>
      <c r="C671" t="s">
        <v>1825</v>
      </c>
      <c r="D671">
        <v>43247140</v>
      </c>
      <c r="E671" t="s">
        <v>53</v>
      </c>
      <c r="F671" t="s">
        <v>1826</v>
      </c>
      <c r="G671" t="s">
        <v>27</v>
      </c>
      <c r="H671" t="s">
        <v>46</v>
      </c>
      <c r="I671">
        <v>63000000</v>
      </c>
      <c r="J671">
        <v>1996</v>
      </c>
      <c r="K671">
        <v>346</v>
      </c>
      <c r="L671">
        <v>6.4</v>
      </c>
      <c r="M671">
        <v>2.35</v>
      </c>
      <c r="N671">
        <v>0</v>
      </c>
      <c r="P671" t="s">
        <v>53</v>
      </c>
      <c r="Q671" t="s">
        <v>76</v>
      </c>
      <c r="R671" t="s">
        <v>53</v>
      </c>
      <c r="S671" t="s">
        <v>32</v>
      </c>
    </row>
    <row r="672" spans="1:19" x14ac:dyDescent="0.3">
      <c r="A672" t="s">
        <v>1159</v>
      </c>
      <c r="B672">
        <v>105</v>
      </c>
      <c r="C672" t="s">
        <v>1827</v>
      </c>
      <c r="D672">
        <v>2208939</v>
      </c>
      <c r="E672" t="s">
        <v>843</v>
      </c>
      <c r="F672" t="s">
        <v>1828</v>
      </c>
      <c r="G672" t="s">
        <v>27</v>
      </c>
      <c r="H672" t="s">
        <v>28</v>
      </c>
      <c r="I672">
        <v>65000000</v>
      </c>
      <c r="J672">
        <v>2000</v>
      </c>
      <c r="K672">
        <v>580</v>
      </c>
      <c r="L672">
        <v>6.4</v>
      </c>
      <c r="M672">
        <v>2.35</v>
      </c>
      <c r="N672">
        <v>59000</v>
      </c>
      <c r="P672" t="s">
        <v>63</v>
      </c>
      <c r="Q672" t="s">
        <v>31</v>
      </c>
      <c r="R672" t="s">
        <v>53</v>
      </c>
      <c r="S672" t="s">
        <v>53</v>
      </c>
    </row>
    <row r="673" spans="1:19" x14ac:dyDescent="0.3">
      <c r="A673" t="s">
        <v>1032</v>
      </c>
      <c r="B673">
        <v>103</v>
      </c>
      <c r="C673" t="s">
        <v>1350</v>
      </c>
      <c r="D673">
        <v>213079163</v>
      </c>
      <c r="E673" t="s">
        <v>965</v>
      </c>
      <c r="F673" t="s">
        <v>1829</v>
      </c>
      <c r="G673" t="s">
        <v>27</v>
      </c>
      <c r="H673" t="s">
        <v>28</v>
      </c>
      <c r="I673">
        <v>63000000</v>
      </c>
      <c r="J673">
        <v>2005</v>
      </c>
      <c r="K673">
        <v>1000</v>
      </c>
      <c r="L673">
        <v>7.3</v>
      </c>
      <c r="M673">
        <v>2.35</v>
      </c>
      <c r="N673">
        <v>10000</v>
      </c>
      <c r="P673" t="s">
        <v>53</v>
      </c>
      <c r="Q673" t="s">
        <v>53</v>
      </c>
      <c r="R673" t="s">
        <v>105</v>
      </c>
      <c r="S673" t="s">
        <v>40</v>
      </c>
    </row>
    <row r="674" spans="1:19" x14ac:dyDescent="0.3">
      <c r="A674" t="s">
        <v>1830</v>
      </c>
      <c r="B674">
        <v>122</v>
      </c>
      <c r="C674" t="s">
        <v>1057</v>
      </c>
      <c r="D674">
        <v>19548064</v>
      </c>
      <c r="E674" t="s">
        <v>1831</v>
      </c>
      <c r="F674" t="s">
        <v>1832</v>
      </c>
      <c r="G674" t="s">
        <v>27</v>
      </c>
      <c r="H674" t="s">
        <v>28</v>
      </c>
      <c r="I674">
        <v>63000000</v>
      </c>
      <c r="J674">
        <v>1999</v>
      </c>
      <c r="K674">
        <v>806</v>
      </c>
      <c r="L674">
        <v>5.2</v>
      </c>
      <c r="M674">
        <v>2.35</v>
      </c>
      <c r="N674">
        <v>16000</v>
      </c>
      <c r="P674" t="s">
        <v>63</v>
      </c>
      <c r="Q674" t="s">
        <v>76</v>
      </c>
      <c r="R674" t="s">
        <v>57</v>
      </c>
      <c r="S674" t="s">
        <v>40</v>
      </c>
    </row>
    <row r="675" spans="1:19" x14ac:dyDescent="0.3">
      <c r="A675" t="s">
        <v>155</v>
      </c>
      <c r="B675">
        <v>114</v>
      </c>
      <c r="C675" t="s">
        <v>1833</v>
      </c>
      <c r="D675">
        <v>356784000</v>
      </c>
      <c r="E675" t="s">
        <v>1542</v>
      </c>
      <c r="F675" t="s">
        <v>1834</v>
      </c>
      <c r="G675" t="s">
        <v>27</v>
      </c>
      <c r="H675" t="s">
        <v>28</v>
      </c>
      <c r="I675">
        <v>62000000</v>
      </c>
      <c r="J675">
        <v>2006</v>
      </c>
      <c r="K675">
        <v>1000</v>
      </c>
      <c r="L675">
        <v>6.6</v>
      </c>
      <c r="M675">
        <v>2.35</v>
      </c>
      <c r="N675">
        <v>23000</v>
      </c>
      <c r="P675" t="s">
        <v>63</v>
      </c>
      <c r="Q675" t="s">
        <v>76</v>
      </c>
      <c r="R675" t="s">
        <v>53</v>
      </c>
      <c r="S675" t="s">
        <v>32</v>
      </c>
    </row>
    <row r="676" spans="1:19" x14ac:dyDescent="0.3">
      <c r="A676" t="s">
        <v>361</v>
      </c>
      <c r="B676">
        <v>143</v>
      </c>
      <c r="C676" t="s">
        <v>1835</v>
      </c>
      <c r="D676">
        <v>25052000</v>
      </c>
      <c r="E676" t="s">
        <v>721</v>
      </c>
      <c r="F676" t="s">
        <v>1836</v>
      </c>
      <c r="G676" t="s">
        <v>27</v>
      </c>
      <c r="H676" t="s">
        <v>28</v>
      </c>
      <c r="I676">
        <v>65000000</v>
      </c>
      <c r="J676">
        <v>1991</v>
      </c>
      <c r="K676">
        <v>1000</v>
      </c>
      <c r="L676">
        <v>6.3</v>
      </c>
      <c r="M676">
        <v>1.85</v>
      </c>
      <c r="N676">
        <v>18000</v>
      </c>
      <c r="P676" t="s">
        <v>29</v>
      </c>
      <c r="Q676" t="s">
        <v>47</v>
      </c>
      <c r="R676" t="s">
        <v>39</v>
      </c>
      <c r="S676" t="s">
        <v>34</v>
      </c>
    </row>
    <row r="677" spans="1:19" x14ac:dyDescent="0.3">
      <c r="A677" t="s">
        <v>189</v>
      </c>
      <c r="B677">
        <v>96</v>
      </c>
      <c r="C677" t="s">
        <v>1837</v>
      </c>
      <c r="D677">
        <v>122012710</v>
      </c>
      <c r="E677" t="s">
        <v>1838</v>
      </c>
      <c r="F677" t="s">
        <v>1839</v>
      </c>
      <c r="G677" t="s">
        <v>27</v>
      </c>
      <c r="H677" t="s">
        <v>737</v>
      </c>
      <c r="I677">
        <v>64000000</v>
      </c>
      <c r="J677">
        <v>2000</v>
      </c>
      <c r="K677">
        <v>1000</v>
      </c>
      <c r="L677">
        <v>5.9</v>
      </c>
      <c r="M677">
        <v>2.35</v>
      </c>
      <c r="N677">
        <v>0</v>
      </c>
      <c r="P677" t="s">
        <v>29</v>
      </c>
      <c r="Q677" t="s">
        <v>81</v>
      </c>
      <c r="R677" t="s">
        <v>76</v>
      </c>
      <c r="S677" t="s">
        <v>32</v>
      </c>
    </row>
    <row r="678" spans="1:19" x14ac:dyDescent="0.3">
      <c r="A678" t="s">
        <v>1840</v>
      </c>
      <c r="B678">
        <v>111</v>
      </c>
      <c r="C678" t="s">
        <v>1841</v>
      </c>
      <c r="D678">
        <v>72413</v>
      </c>
      <c r="E678" t="s">
        <v>742</v>
      </c>
      <c r="F678" t="s">
        <v>1842</v>
      </c>
      <c r="G678" t="s">
        <v>27</v>
      </c>
      <c r="H678" t="s">
        <v>397</v>
      </c>
      <c r="I678">
        <v>62000000</v>
      </c>
      <c r="J678">
        <v>2014</v>
      </c>
      <c r="K678">
        <v>317</v>
      </c>
      <c r="L678">
        <v>6.4</v>
      </c>
      <c r="M678">
        <v>2.35</v>
      </c>
      <c r="N678">
        <v>0</v>
      </c>
      <c r="P678" t="s">
        <v>29</v>
      </c>
      <c r="Q678" t="s">
        <v>53</v>
      </c>
      <c r="R678" t="s">
        <v>89</v>
      </c>
      <c r="S678" t="s">
        <v>57</v>
      </c>
    </row>
    <row r="679" spans="1:19" x14ac:dyDescent="0.3">
      <c r="A679" t="s">
        <v>1784</v>
      </c>
      <c r="B679">
        <v>121</v>
      </c>
      <c r="C679" t="s">
        <v>1843</v>
      </c>
      <c r="D679">
        <v>58255287</v>
      </c>
      <c r="E679" t="s">
        <v>1253</v>
      </c>
      <c r="F679" t="s">
        <v>1844</v>
      </c>
      <c r="G679" t="s">
        <v>27</v>
      </c>
      <c r="H679" t="s">
        <v>28</v>
      </c>
      <c r="I679">
        <v>62000000</v>
      </c>
      <c r="J679">
        <v>2005</v>
      </c>
      <c r="K679">
        <v>1000</v>
      </c>
      <c r="L679">
        <v>6.7</v>
      </c>
      <c r="M679">
        <v>1.85</v>
      </c>
      <c r="N679">
        <v>688</v>
      </c>
      <c r="P679" t="s">
        <v>63</v>
      </c>
      <c r="Q679" t="s">
        <v>63</v>
      </c>
      <c r="R679" t="s">
        <v>63</v>
      </c>
      <c r="S679" t="s">
        <v>40</v>
      </c>
    </row>
    <row r="680" spans="1:19" x14ac:dyDescent="0.3">
      <c r="A680" t="s">
        <v>1845</v>
      </c>
      <c r="B680">
        <v>135</v>
      </c>
      <c r="C680" t="s">
        <v>1462</v>
      </c>
      <c r="D680">
        <v>77086030</v>
      </c>
      <c r="E680" t="s">
        <v>1109</v>
      </c>
      <c r="F680" t="s">
        <v>1846</v>
      </c>
      <c r="G680" t="s">
        <v>27</v>
      </c>
      <c r="H680" t="s">
        <v>28</v>
      </c>
      <c r="I680">
        <v>62000000</v>
      </c>
      <c r="J680">
        <v>2005</v>
      </c>
      <c r="K680">
        <v>872</v>
      </c>
      <c r="L680">
        <v>5.4</v>
      </c>
      <c r="M680">
        <v>1.85</v>
      </c>
      <c r="N680">
        <v>32000</v>
      </c>
      <c r="P680" t="s">
        <v>29</v>
      </c>
      <c r="Q680" t="s">
        <v>58</v>
      </c>
      <c r="R680" t="s">
        <v>40</v>
      </c>
      <c r="S680" t="s">
        <v>39</v>
      </c>
    </row>
    <row r="681" spans="1:19" x14ac:dyDescent="0.3">
      <c r="A681" t="s">
        <v>1847</v>
      </c>
      <c r="B681">
        <v>101</v>
      </c>
      <c r="C681" t="s">
        <v>1848</v>
      </c>
      <c r="D681">
        <v>65000000</v>
      </c>
      <c r="E681" t="s">
        <v>1393</v>
      </c>
      <c r="F681" t="s">
        <v>1849</v>
      </c>
      <c r="G681" t="s">
        <v>27</v>
      </c>
      <c r="H681" t="s">
        <v>28</v>
      </c>
      <c r="I681">
        <v>42000000</v>
      </c>
      <c r="J681">
        <v>2014</v>
      </c>
      <c r="K681">
        <v>380</v>
      </c>
      <c r="L681">
        <v>6.4</v>
      </c>
      <c r="M681">
        <v>2.35</v>
      </c>
      <c r="N681">
        <v>0</v>
      </c>
      <c r="P681" t="s">
        <v>29</v>
      </c>
      <c r="Q681" t="s">
        <v>32</v>
      </c>
      <c r="R681" t="s">
        <v>32</v>
      </c>
      <c r="S681" t="s">
        <v>40</v>
      </c>
    </row>
    <row r="682" spans="1:19" x14ac:dyDescent="0.3">
      <c r="A682" t="s">
        <v>1753</v>
      </c>
      <c r="B682">
        <v>151</v>
      </c>
      <c r="C682" t="s">
        <v>1850</v>
      </c>
      <c r="D682">
        <v>32178777</v>
      </c>
      <c r="E682" t="s">
        <v>573</v>
      </c>
      <c r="F682" t="s">
        <v>1851</v>
      </c>
      <c r="G682" t="s">
        <v>27</v>
      </c>
      <c r="H682" t="s">
        <v>28</v>
      </c>
      <c r="I682">
        <v>44000000</v>
      </c>
      <c r="J682">
        <v>1999</v>
      </c>
      <c r="K682">
        <v>192</v>
      </c>
      <c r="L682">
        <v>6.7</v>
      </c>
      <c r="M682">
        <v>2.35</v>
      </c>
      <c r="N682">
        <v>4000</v>
      </c>
      <c r="P682" t="s">
        <v>29</v>
      </c>
      <c r="Q682" t="s">
        <v>81</v>
      </c>
      <c r="R682" t="s">
        <v>47</v>
      </c>
      <c r="S682" t="s">
        <v>89</v>
      </c>
    </row>
    <row r="683" spans="1:19" x14ac:dyDescent="0.3">
      <c r="A683" t="s">
        <v>1852</v>
      </c>
      <c r="B683">
        <v>131</v>
      </c>
      <c r="C683" t="s">
        <v>596</v>
      </c>
      <c r="D683">
        <v>15738632</v>
      </c>
      <c r="E683" t="s">
        <v>478</v>
      </c>
      <c r="F683" t="s">
        <v>1853</v>
      </c>
      <c r="G683" t="s">
        <v>27</v>
      </c>
      <c r="H683" t="s">
        <v>28</v>
      </c>
      <c r="I683">
        <v>61000000</v>
      </c>
      <c r="J683">
        <v>2015</v>
      </c>
      <c r="K683">
        <v>14000</v>
      </c>
      <c r="L683">
        <v>6.2</v>
      </c>
      <c r="M683">
        <v>2.35</v>
      </c>
      <c r="N683">
        <v>892</v>
      </c>
      <c r="P683" t="s">
        <v>29</v>
      </c>
      <c r="Q683" t="s">
        <v>76</v>
      </c>
      <c r="R683" t="s">
        <v>47</v>
      </c>
      <c r="S683" t="s">
        <v>31</v>
      </c>
    </row>
    <row r="684" spans="1:19" x14ac:dyDescent="0.3">
      <c r="A684" t="s">
        <v>1102</v>
      </c>
      <c r="B684">
        <v>60</v>
      </c>
      <c r="C684" t="s">
        <v>1854</v>
      </c>
      <c r="D684">
        <v>54116191</v>
      </c>
      <c r="E684" t="s">
        <v>112</v>
      </c>
      <c r="F684" t="s">
        <v>1855</v>
      </c>
      <c r="G684" t="s">
        <v>27</v>
      </c>
      <c r="H684" t="s">
        <v>28</v>
      </c>
      <c r="I684">
        <v>63000000</v>
      </c>
      <c r="J684">
        <v>2006</v>
      </c>
      <c r="K684">
        <v>783</v>
      </c>
      <c r="L684">
        <v>6.1</v>
      </c>
      <c r="M684">
        <v>1.85</v>
      </c>
      <c r="N684">
        <v>0</v>
      </c>
      <c r="P684" t="s">
        <v>29</v>
      </c>
      <c r="Q684" t="s">
        <v>30</v>
      </c>
      <c r="R684" t="s">
        <v>53</v>
      </c>
      <c r="S684" t="s">
        <v>31</v>
      </c>
    </row>
    <row r="685" spans="1:19" x14ac:dyDescent="0.3">
      <c r="A685" t="s">
        <v>1856</v>
      </c>
      <c r="B685">
        <v>100</v>
      </c>
      <c r="C685" t="s">
        <v>1857</v>
      </c>
      <c r="D685">
        <v>118153533</v>
      </c>
      <c r="E685" t="s">
        <v>53</v>
      </c>
      <c r="F685" t="s">
        <v>1858</v>
      </c>
      <c r="G685" t="s">
        <v>27</v>
      </c>
      <c r="H685" t="s">
        <v>46</v>
      </c>
      <c r="I685">
        <v>65000000</v>
      </c>
      <c r="J685">
        <v>2002</v>
      </c>
      <c r="K685">
        <v>529</v>
      </c>
      <c r="L685">
        <v>8.8000000000000007</v>
      </c>
      <c r="M685">
        <v>1.85</v>
      </c>
      <c r="N685">
        <v>48000</v>
      </c>
      <c r="P685" t="s">
        <v>53</v>
      </c>
      <c r="Q685" t="s">
        <v>76</v>
      </c>
      <c r="R685" t="s">
        <v>40</v>
      </c>
      <c r="S685" t="s">
        <v>47</v>
      </c>
    </row>
    <row r="686" spans="1:19" x14ac:dyDescent="0.3">
      <c r="A686" t="s">
        <v>920</v>
      </c>
      <c r="B686">
        <v>105</v>
      </c>
      <c r="C686" t="s">
        <v>1859</v>
      </c>
      <c r="D686">
        <v>108012170</v>
      </c>
      <c r="E686" t="s">
        <v>1860</v>
      </c>
      <c r="F686" t="s">
        <v>1861</v>
      </c>
      <c r="G686" t="s">
        <v>27</v>
      </c>
      <c r="H686" t="s">
        <v>28</v>
      </c>
      <c r="I686">
        <v>80000000</v>
      </c>
      <c r="J686">
        <v>2009</v>
      </c>
      <c r="K686">
        <v>773</v>
      </c>
      <c r="L686">
        <v>7.1</v>
      </c>
      <c r="M686">
        <v>2.35</v>
      </c>
      <c r="N686">
        <v>0</v>
      </c>
      <c r="P686" t="s">
        <v>53</v>
      </c>
      <c r="Q686" t="s">
        <v>48</v>
      </c>
      <c r="R686" t="s">
        <v>40</v>
      </c>
      <c r="S686" t="s">
        <v>40</v>
      </c>
    </row>
    <row r="687" spans="1:19" x14ac:dyDescent="0.3">
      <c r="A687" t="s">
        <v>982</v>
      </c>
      <c r="B687">
        <v>92</v>
      </c>
      <c r="C687" t="s">
        <v>877</v>
      </c>
      <c r="D687">
        <v>210592590</v>
      </c>
      <c r="E687" t="s">
        <v>1519</v>
      </c>
      <c r="F687" t="s">
        <v>1862</v>
      </c>
      <c r="G687" t="s">
        <v>27</v>
      </c>
      <c r="H687" t="s">
        <v>737</v>
      </c>
      <c r="I687">
        <v>60000000</v>
      </c>
      <c r="J687">
        <v>1993</v>
      </c>
      <c r="K687">
        <v>773</v>
      </c>
      <c r="L687">
        <v>8.1</v>
      </c>
      <c r="M687">
        <v>2.35</v>
      </c>
      <c r="N687">
        <v>0</v>
      </c>
      <c r="P687" t="s">
        <v>76</v>
      </c>
      <c r="Q687" t="s">
        <v>53</v>
      </c>
      <c r="R687" t="s">
        <v>47</v>
      </c>
      <c r="S687" t="s">
        <v>53</v>
      </c>
    </row>
    <row r="688" spans="1:19" x14ac:dyDescent="0.3">
      <c r="A688" t="s">
        <v>483</v>
      </c>
      <c r="B688">
        <v>130</v>
      </c>
      <c r="C688" t="s">
        <v>1863</v>
      </c>
      <c r="D688">
        <v>279167575</v>
      </c>
      <c r="E688" t="s">
        <v>818</v>
      </c>
      <c r="F688" t="s">
        <v>1864</v>
      </c>
      <c r="G688" t="s">
        <v>27</v>
      </c>
      <c r="H688" t="s">
        <v>206</v>
      </c>
      <c r="I688">
        <v>60000000</v>
      </c>
      <c r="J688">
        <v>1994</v>
      </c>
      <c r="K688">
        <v>909</v>
      </c>
      <c r="L688">
        <v>5.7</v>
      </c>
      <c r="M688">
        <v>2.35</v>
      </c>
      <c r="N688">
        <v>0</v>
      </c>
      <c r="P688" t="s">
        <v>29</v>
      </c>
      <c r="Q688" t="s">
        <v>34</v>
      </c>
      <c r="R688" t="s">
        <v>47</v>
      </c>
      <c r="S688" t="s">
        <v>40</v>
      </c>
    </row>
    <row r="689" spans="1:19" x14ac:dyDescent="0.3">
      <c r="A689" t="s">
        <v>218</v>
      </c>
      <c r="B689">
        <v>100</v>
      </c>
      <c r="C689" t="s">
        <v>1865</v>
      </c>
      <c r="D689">
        <v>143151473</v>
      </c>
      <c r="E689" t="s">
        <v>517</v>
      </c>
      <c r="F689" t="s">
        <v>1866</v>
      </c>
      <c r="G689" t="s">
        <v>27</v>
      </c>
      <c r="H689" t="s">
        <v>46</v>
      </c>
      <c r="I689">
        <v>150000000</v>
      </c>
      <c r="J689">
        <v>1994</v>
      </c>
      <c r="K689">
        <v>593</v>
      </c>
      <c r="L689">
        <v>5</v>
      </c>
      <c r="M689">
        <v>2.35</v>
      </c>
      <c r="N689">
        <v>177</v>
      </c>
      <c r="P689" t="s">
        <v>63</v>
      </c>
      <c r="Q689" t="s">
        <v>63</v>
      </c>
      <c r="R689" t="s">
        <v>39</v>
      </c>
      <c r="S689" t="s">
        <v>32</v>
      </c>
    </row>
    <row r="690" spans="1:19" x14ac:dyDescent="0.3">
      <c r="A690" t="s">
        <v>1768</v>
      </c>
      <c r="B690">
        <v>102</v>
      </c>
      <c r="C690" t="s">
        <v>1867</v>
      </c>
      <c r="D690">
        <v>136801374</v>
      </c>
      <c r="E690" t="s">
        <v>1868</v>
      </c>
      <c r="F690" t="s">
        <v>1869</v>
      </c>
      <c r="G690" t="s">
        <v>27</v>
      </c>
      <c r="H690" t="s">
        <v>160</v>
      </c>
      <c r="I690">
        <v>61000000</v>
      </c>
      <c r="J690">
        <v>2015</v>
      </c>
      <c r="K690">
        <v>85</v>
      </c>
      <c r="L690">
        <v>5.0999999999999996</v>
      </c>
      <c r="M690">
        <v>1.85</v>
      </c>
      <c r="N690">
        <v>15000</v>
      </c>
      <c r="P690" t="s">
        <v>29</v>
      </c>
      <c r="Q690" t="s">
        <v>53</v>
      </c>
      <c r="R690" t="s">
        <v>40</v>
      </c>
      <c r="S690" t="s">
        <v>32</v>
      </c>
    </row>
    <row r="691" spans="1:19" x14ac:dyDescent="0.3">
      <c r="A691" t="s">
        <v>607</v>
      </c>
      <c r="B691">
        <v>133</v>
      </c>
      <c r="C691" t="s">
        <v>314</v>
      </c>
      <c r="D691">
        <v>168213584</v>
      </c>
      <c r="E691" t="s">
        <v>973</v>
      </c>
      <c r="F691" t="s">
        <v>1870</v>
      </c>
      <c r="G691" t="s">
        <v>27</v>
      </c>
      <c r="H691" t="s">
        <v>28</v>
      </c>
      <c r="I691">
        <v>60000000</v>
      </c>
      <c r="J691">
        <v>2006</v>
      </c>
      <c r="K691">
        <v>1000</v>
      </c>
      <c r="L691">
        <v>6.9</v>
      </c>
      <c r="M691">
        <v>2.35</v>
      </c>
      <c r="N691">
        <v>0</v>
      </c>
      <c r="P691" t="s">
        <v>76</v>
      </c>
      <c r="Q691" t="s">
        <v>57</v>
      </c>
      <c r="R691" t="s">
        <v>31</v>
      </c>
      <c r="S691" t="s">
        <v>39</v>
      </c>
    </row>
    <row r="692" spans="1:19" x14ac:dyDescent="0.3">
      <c r="A692" t="s">
        <v>1871</v>
      </c>
      <c r="B692">
        <v>121</v>
      </c>
      <c r="C692" t="s">
        <v>991</v>
      </c>
      <c r="D692">
        <v>135381507</v>
      </c>
      <c r="E692" t="s">
        <v>1478</v>
      </c>
      <c r="F692" t="s">
        <v>1872</v>
      </c>
      <c r="G692" t="s">
        <v>27</v>
      </c>
      <c r="H692" t="s">
        <v>28</v>
      </c>
      <c r="I692">
        <v>58000000</v>
      </c>
      <c r="J692">
        <v>2000</v>
      </c>
      <c r="K692">
        <v>13000</v>
      </c>
      <c r="L692">
        <v>4.8</v>
      </c>
      <c r="M692">
        <v>2.35</v>
      </c>
      <c r="N692">
        <v>0</v>
      </c>
      <c r="P692" t="s">
        <v>29</v>
      </c>
      <c r="Q692" t="s">
        <v>58</v>
      </c>
      <c r="R692" t="s">
        <v>31</v>
      </c>
      <c r="S692" t="s">
        <v>40</v>
      </c>
    </row>
    <row r="693" spans="1:19" x14ac:dyDescent="0.3">
      <c r="A693" t="s">
        <v>1873</v>
      </c>
      <c r="B693">
        <v>147</v>
      </c>
      <c r="C693" t="s">
        <v>1256</v>
      </c>
      <c r="D693">
        <v>167735396</v>
      </c>
      <c r="E693" t="s">
        <v>194</v>
      </c>
      <c r="F693" t="s">
        <v>1874</v>
      </c>
      <c r="G693" t="s">
        <v>27</v>
      </c>
      <c r="H693" t="s">
        <v>46</v>
      </c>
      <c r="I693">
        <v>95000000</v>
      </c>
      <c r="J693">
        <v>1995</v>
      </c>
      <c r="K693">
        <v>1000</v>
      </c>
      <c r="L693">
        <v>6.5</v>
      </c>
      <c r="M693">
        <v>2.35</v>
      </c>
      <c r="N693">
        <v>32000</v>
      </c>
      <c r="P693" t="s">
        <v>29</v>
      </c>
      <c r="Q693" t="s">
        <v>53</v>
      </c>
      <c r="R693" t="s">
        <v>47</v>
      </c>
      <c r="S693" t="s">
        <v>40</v>
      </c>
    </row>
    <row r="694" spans="1:19" x14ac:dyDescent="0.3">
      <c r="A694" t="s">
        <v>341</v>
      </c>
      <c r="B694">
        <v>94</v>
      </c>
      <c r="C694" t="s">
        <v>1875</v>
      </c>
      <c r="D694">
        <v>121468960</v>
      </c>
      <c r="E694" t="s">
        <v>1876</v>
      </c>
      <c r="F694" t="s">
        <v>1877</v>
      </c>
      <c r="G694" t="s">
        <v>27</v>
      </c>
      <c r="H694" t="s">
        <v>397</v>
      </c>
      <c r="I694">
        <v>60000000</v>
      </c>
      <c r="J694">
        <v>2008</v>
      </c>
      <c r="K694">
        <v>580</v>
      </c>
      <c r="L694">
        <v>5.0999999999999996</v>
      </c>
      <c r="M694">
        <v>1.85</v>
      </c>
      <c r="N694">
        <v>295</v>
      </c>
      <c r="P694" t="s">
        <v>53</v>
      </c>
      <c r="Q694" t="s">
        <v>34</v>
      </c>
      <c r="R694" t="s">
        <v>31</v>
      </c>
      <c r="S694" t="s">
        <v>39</v>
      </c>
    </row>
    <row r="695" spans="1:19" x14ac:dyDescent="0.3">
      <c r="A695" t="s">
        <v>1878</v>
      </c>
      <c r="B695">
        <v>94</v>
      </c>
      <c r="C695" t="s">
        <v>1879</v>
      </c>
      <c r="D695">
        <v>106635996</v>
      </c>
      <c r="E695" t="s">
        <v>1880</v>
      </c>
      <c r="F695" t="s">
        <v>1881</v>
      </c>
      <c r="G695" t="s">
        <v>27</v>
      </c>
      <c r="H695" t="s">
        <v>28</v>
      </c>
      <c r="I695">
        <v>70000000</v>
      </c>
      <c r="J695">
        <v>2001</v>
      </c>
      <c r="K695">
        <v>27</v>
      </c>
      <c r="L695">
        <v>7.1</v>
      </c>
      <c r="M695">
        <v>2.35</v>
      </c>
      <c r="N695">
        <v>40000</v>
      </c>
      <c r="P695" t="s">
        <v>30</v>
      </c>
      <c r="Q695" t="s">
        <v>53</v>
      </c>
      <c r="R695" t="s">
        <v>34</v>
      </c>
      <c r="S695" t="s">
        <v>40</v>
      </c>
    </row>
    <row r="696" spans="1:19" x14ac:dyDescent="0.3">
      <c r="A696" t="s">
        <v>1882</v>
      </c>
      <c r="B696">
        <v>127</v>
      </c>
      <c r="C696" t="s">
        <v>1883</v>
      </c>
      <c r="D696">
        <v>102678089</v>
      </c>
      <c r="E696" t="s">
        <v>1884</v>
      </c>
      <c r="F696" t="s">
        <v>1885</v>
      </c>
      <c r="G696" t="s">
        <v>27</v>
      </c>
      <c r="H696" t="s">
        <v>1886</v>
      </c>
      <c r="I696">
        <v>60000000</v>
      </c>
      <c r="J696">
        <v>2015</v>
      </c>
      <c r="K696">
        <v>522</v>
      </c>
      <c r="L696">
        <v>7.5</v>
      </c>
      <c r="M696">
        <v>2.35</v>
      </c>
      <c r="N696">
        <v>26000</v>
      </c>
      <c r="P696" t="s">
        <v>76</v>
      </c>
      <c r="Q696" t="s">
        <v>53</v>
      </c>
      <c r="R696" t="s">
        <v>31</v>
      </c>
      <c r="S696" t="s">
        <v>105</v>
      </c>
    </row>
    <row r="697" spans="1:19" x14ac:dyDescent="0.3">
      <c r="A697" t="s">
        <v>1887</v>
      </c>
      <c r="B697">
        <v>212</v>
      </c>
      <c r="C697" t="s">
        <v>404</v>
      </c>
      <c r="D697">
        <v>125603360</v>
      </c>
      <c r="E697" t="s">
        <v>878</v>
      </c>
      <c r="F697" t="s">
        <v>1888</v>
      </c>
      <c r="G697" t="s">
        <v>27</v>
      </c>
      <c r="H697" t="s">
        <v>28</v>
      </c>
      <c r="I697">
        <v>61000000</v>
      </c>
      <c r="J697">
        <v>2007</v>
      </c>
      <c r="K697">
        <v>9000</v>
      </c>
      <c r="L697">
        <v>6.2</v>
      </c>
      <c r="M697">
        <v>2.35</v>
      </c>
      <c r="N697">
        <v>0</v>
      </c>
      <c r="P697" t="s">
        <v>29</v>
      </c>
      <c r="Q697" t="s">
        <v>30</v>
      </c>
      <c r="R697" t="s">
        <v>48</v>
      </c>
      <c r="S697" t="s">
        <v>39</v>
      </c>
    </row>
    <row r="698" spans="1:19" x14ac:dyDescent="0.3">
      <c r="A698" t="s">
        <v>876</v>
      </c>
      <c r="B698">
        <v>141</v>
      </c>
      <c r="C698" t="s">
        <v>1889</v>
      </c>
      <c r="D698">
        <v>101217900</v>
      </c>
      <c r="E698" t="s">
        <v>637</v>
      </c>
      <c r="F698" t="s">
        <v>1890</v>
      </c>
      <c r="G698" t="s">
        <v>27</v>
      </c>
      <c r="H698" t="s">
        <v>28</v>
      </c>
      <c r="I698">
        <v>60000000</v>
      </c>
      <c r="J698">
        <v>2011</v>
      </c>
      <c r="K698">
        <v>610</v>
      </c>
      <c r="L698">
        <v>6.3</v>
      </c>
      <c r="M698">
        <v>2.35</v>
      </c>
      <c r="N698">
        <v>0</v>
      </c>
      <c r="P698" t="s">
        <v>29</v>
      </c>
      <c r="Q698" t="s">
        <v>58</v>
      </c>
      <c r="R698" t="s">
        <v>63</v>
      </c>
      <c r="S698" t="s">
        <v>88</v>
      </c>
    </row>
    <row r="699" spans="1:19" x14ac:dyDescent="0.3">
      <c r="A699" t="s">
        <v>1891</v>
      </c>
      <c r="B699">
        <v>103</v>
      </c>
      <c r="C699" t="s">
        <v>1892</v>
      </c>
      <c r="D699">
        <v>104148781</v>
      </c>
      <c r="E699" t="s">
        <v>597</v>
      </c>
      <c r="F699" t="s">
        <v>1893</v>
      </c>
      <c r="G699" t="s">
        <v>27</v>
      </c>
      <c r="H699" t="s">
        <v>28</v>
      </c>
      <c r="I699">
        <v>60000000</v>
      </c>
      <c r="J699">
        <v>2006</v>
      </c>
      <c r="K699">
        <v>925</v>
      </c>
      <c r="L699">
        <v>8.1</v>
      </c>
      <c r="M699">
        <v>2.76</v>
      </c>
      <c r="N699">
        <v>19000</v>
      </c>
      <c r="P699" t="s">
        <v>30</v>
      </c>
      <c r="Q699" t="s">
        <v>53</v>
      </c>
      <c r="R699" t="s">
        <v>53</v>
      </c>
      <c r="S699" t="s">
        <v>32</v>
      </c>
    </row>
    <row r="700" spans="1:19" x14ac:dyDescent="0.3">
      <c r="A700" t="s">
        <v>1894</v>
      </c>
      <c r="B700">
        <v>98</v>
      </c>
      <c r="C700" t="s">
        <v>1895</v>
      </c>
      <c r="D700">
        <v>75573300</v>
      </c>
      <c r="E700" t="s">
        <v>1896</v>
      </c>
      <c r="F700" t="s">
        <v>1897</v>
      </c>
      <c r="G700" t="s">
        <v>970</v>
      </c>
      <c r="H700" t="s">
        <v>458</v>
      </c>
      <c r="I700">
        <v>60000000</v>
      </c>
      <c r="J700">
        <v>2004</v>
      </c>
      <c r="K700">
        <v>913</v>
      </c>
      <c r="L700">
        <v>6.6</v>
      </c>
      <c r="M700">
        <v>1.85</v>
      </c>
      <c r="N700">
        <v>0</v>
      </c>
      <c r="P700" t="s">
        <v>30</v>
      </c>
      <c r="Q700" t="s">
        <v>47</v>
      </c>
      <c r="R700" t="s">
        <v>39</v>
      </c>
      <c r="S700" t="s">
        <v>47</v>
      </c>
    </row>
    <row r="701" spans="1:19" x14ac:dyDescent="0.3">
      <c r="A701" t="s">
        <v>82</v>
      </c>
      <c r="B701">
        <v>116</v>
      </c>
      <c r="C701" t="s">
        <v>1898</v>
      </c>
      <c r="D701">
        <v>93375151</v>
      </c>
      <c r="E701" t="s">
        <v>250</v>
      </c>
      <c r="F701" t="s">
        <v>1899</v>
      </c>
      <c r="G701" t="s">
        <v>27</v>
      </c>
      <c r="H701" t="s">
        <v>28</v>
      </c>
      <c r="I701">
        <v>105000000</v>
      </c>
      <c r="J701">
        <v>2008</v>
      </c>
      <c r="K701">
        <v>18</v>
      </c>
      <c r="L701">
        <v>6.9</v>
      </c>
      <c r="M701">
        <v>1.85</v>
      </c>
      <c r="N701">
        <v>0</v>
      </c>
      <c r="P701" t="s">
        <v>29</v>
      </c>
      <c r="Q701" t="s">
        <v>30</v>
      </c>
      <c r="R701" t="s">
        <v>31</v>
      </c>
      <c r="S701" t="s">
        <v>39</v>
      </c>
    </row>
    <row r="702" spans="1:19" x14ac:dyDescent="0.3">
      <c r="A702" t="s">
        <v>982</v>
      </c>
      <c r="B702">
        <v>114</v>
      </c>
      <c r="C702" t="s">
        <v>1900</v>
      </c>
      <c r="D702">
        <v>106126012</v>
      </c>
      <c r="E702" t="s">
        <v>124</v>
      </c>
      <c r="F702" t="s">
        <v>1901</v>
      </c>
      <c r="G702" t="s">
        <v>27</v>
      </c>
      <c r="H702" t="s">
        <v>737</v>
      </c>
      <c r="I702">
        <v>60000000</v>
      </c>
      <c r="J702">
        <v>1999</v>
      </c>
      <c r="K702">
        <v>862</v>
      </c>
      <c r="L702">
        <v>6.1</v>
      </c>
      <c r="M702">
        <v>2.35</v>
      </c>
      <c r="N702">
        <v>0</v>
      </c>
      <c r="P702" t="s">
        <v>29</v>
      </c>
      <c r="Q702" t="s">
        <v>47</v>
      </c>
      <c r="R702" t="s">
        <v>34</v>
      </c>
      <c r="S702" t="s">
        <v>40</v>
      </c>
    </row>
    <row r="703" spans="1:19" x14ac:dyDescent="0.3">
      <c r="A703" t="s">
        <v>1902</v>
      </c>
      <c r="B703">
        <v>87</v>
      </c>
      <c r="C703" t="s">
        <v>134</v>
      </c>
      <c r="D703">
        <v>93307796</v>
      </c>
      <c r="E703" t="s">
        <v>517</v>
      </c>
      <c r="F703" t="s">
        <v>1903</v>
      </c>
      <c r="G703" t="s">
        <v>27</v>
      </c>
      <c r="H703" t="s">
        <v>28</v>
      </c>
      <c r="I703">
        <v>60000000</v>
      </c>
      <c r="J703">
        <v>2007</v>
      </c>
      <c r="K703">
        <v>919</v>
      </c>
      <c r="L703">
        <v>4.3</v>
      </c>
      <c r="M703">
        <v>1.85</v>
      </c>
      <c r="N703">
        <v>0</v>
      </c>
      <c r="P703" t="s">
        <v>63</v>
      </c>
      <c r="Q703" t="s">
        <v>53</v>
      </c>
      <c r="R703" t="s">
        <v>34</v>
      </c>
      <c r="S703" t="s">
        <v>57</v>
      </c>
    </row>
    <row r="704" spans="1:19" x14ac:dyDescent="0.3">
      <c r="A704" t="s">
        <v>1587</v>
      </c>
      <c r="B704">
        <v>125</v>
      </c>
      <c r="C704" t="s">
        <v>1816</v>
      </c>
      <c r="D704">
        <v>90646554</v>
      </c>
      <c r="E704" t="s">
        <v>1904</v>
      </c>
      <c r="F704" t="s">
        <v>1905</v>
      </c>
      <c r="G704" t="s">
        <v>27</v>
      </c>
      <c r="H704" t="s">
        <v>28</v>
      </c>
      <c r="I704">
        <v>60000000</v>
      </c>
      <c r="J704">
        <v>2005</v>
      </c>
      <c r="K704">
        <v>517</v>
      </c>
      <c r="L704">
        <v>6.6</v>
      </c>
      <c r="M704">
        <v>2.35</v>
      </c>
      <c r="N704">
        <v>0</v>
      </c>
      <c r="P704" t="s">
        <v>29</v>
      </c>
      <c r="Q704" t="s">
        <v>58</v>
      </c>
      <c r="R704" t="s">
        <v>40</v>
      </c>
      <c r="S704" t="s">
        <v>47</v>
      </c>
    </row>
    <row r="705" spans="1:19" x14ac:dyDescent="0.3">
      <c r="A705" t="s">
        <v>1080</v>
      </c>
      <c r="B705">
        <v>187</v>
      </c>
      <c r="C705" t="s">
        <v>1906</v>
      </c>
      <c r="D705">
        <v>109176215</v>
      </c>
      <c r="E705" t="s">
        <v>718</v>
      </c>
      <c r="F705" t="s">
        <v>1907</v>
      </c>
      <c r="G705" t="s">
        <v>27</v>
      </c>
      <c r="H705" t="s">
        <v>28</v>
      </c>
      <c r="I705">
        <v>61000000</v>
      </c>
      <c r="J705">
        <v>2014</v>
      </c>
      <c r="K705">
        <v>966</v>
      </c>
      <c r="L705">
        <v>6.8</v>
      </c>
      <c r="M705">
        <v>1.85</v>
      </c>
      <c r="N705">
        <v>0</v>
      </c>
      <c r="P705" t="s">
        <v>63</v>
      </c>
      <c r="Q705" t="s">
        <v>39</v>
      </c>
      <c r="R705" t="s">
        <v>34</v>
      </c>
      <c r="S705" t="s">
        <v>39</v>
      </c>
    </row>
    <row r="706" spans="1:19" x14ac:dyDescent="0.3">
      <c r="A706" t="s">
        <v>884</v>
      </c>
      <c r="B706">
        <v>93</v>
      </c>
      <c r="C706" t="s">
        <v>1908</v>
      </c>
      <c r="D706">
        <v>82670733</v>
      </c>
      <c r="E706" t="s">
        <v>1909</v>
      </c>
      <c r="F706" t="s">
        <v>1910</v>
      </c>
      <c r="G706" t="s">
        <v>27</v>
      </c>
      <c r="H706" t="s">
        <v>28</v>
      </c>
      <c r="I706">
        <v>60000000</v>
      </c>
      <c r="J706">
        <v>2002</v>
      </c>
      <c r="K706">
        <v>904</v>
      </c>
      <c r="L706">
        <v>3.8</v>
      </c>
      <c r="M706">
        <v>2.35</v>
      </c>
      <c r="N706">
        <v>0</v>
      </c>
      <c r="P706" t="s">
        <v>63</v>
      </c>
      <c r="Q706" t="s">
        <v>63</v>
      </c>
      <c r="R706" t="s">
        <v>34</v>
      </c>
      <c r="S706" t="s">
        <v>48</v>
      </c>
    </row>
    <row r="707" spans="1:19" x14ac:dyDescent="0.3">
      <c r="A707" t="s">
        <v>361</v>
      </c>
      <c r="B707">
        <v>95</v>
      </c>
      <c r="C707" t="s">
        <v>1293</v>
      </c>
      <c r="D707">
        <v>82569532</v>
      </c>
      <c r="E707" t="s">
        <v>233</v>
      </c>
      <c r="F707" t="s">
        <v>1911</v>
      </c>
      <c r="G707" t="s">
        <v>27</v>
      </c>
      <c r="H707" t="s">
        <v>28</v>
      </c>
      <c r="I707">
        <v>60000000</v>
      </c>
      <c r="J707">
        <v>1995</v>
      </c>
      <c r="K707">
        <v>1000</v>
      </c>
      <c r="L707">
        <v>5.9</v>
      </c>
      <c r="M707">
        <v>1.85</v>
      </c>
      <c r="N707">
        <v>0</v>
      </c>
      <c r="P707" t="s">
        <v>29</v>
      </c>
      <c r="Q707" t="s">
        <v>63</v>
      </c>
      <c r="R707" t="s">
        <v>89</v>
      </c>
      <c r="S707" t="s">
        <v>31</v>
      </c>
    </row>
    <row r="708" spans="1:19" x14ac:dyDescent="0.3">
      <c r="A708" t="s">
        <v>281</v>
      </c>
      <c r="B708">
        <v>117</v>
      </c>
      <c r="C708" t="s">
        <v>1912</v>
      </c>
      <c r="D708">
        <v>81687587</v>
      </c>
      <c r="E708" t="s">
        <v>1913</v>
      </c>
      <c r="F708" t="s">
        <v>1914</v>
      </c>
      <c r="G708" t="s">
        <v>27</v>
      </c>
      <c r="H708" t="s">
        <v>28</v>
      </c>
      <c r="I708">
        <v>58000000</v>
      </c>
      <c r="J708">
        <v>1999</v>
      </c>
      <c r="K708">
        <v>1000</v>
      </c>
      <c r="L708">
        <v>7.9</v>
      </c>
      <c r="M708">
        <v>2.35</v>
      </c>
      <c r="N708">
        <v>114000</v>
      </c>
      <c r="P708" t="s">
        <v>76</v>
      </c>
      <c r="Q708" t="s">
        <v>76</v>
      </c>
      <c r="R708" t="s">
        <v>53</v>
      </c>
      <c r="S708" t="s">
        <v>47</v>
      </c>
    </row>
    <row r="709" spans="1:19" x14ac:dyDescent="0.3">
      <c r="A709" t="s">
        <v>183</v>
      </c>
      <c r="B709">
        <v>106</v>
      </c>
      <c r="C709" t="s">
        <v>1915</v>
      </c>
      <c r="D709">
        <v>80574010</v>
      </c>
      <c r="E709" t="s">
        <v>1916</v>
      </c>
      <c r="F709" t="s">
        <v>1917</v>
      </c>
      <c r="G709" t="s">
        <v>27</v>
      </c>
      <c r="H709" t="s">
        <v>28</v>
      </c>
      <c r="I709">
        <v>55000000</v>
      </c>
      <c r="J709">
        <v>1998</v>
      </c>
      <c r="K709">
        <v>664</v>
      </c>
      <c r="L709">
        <v>6.3</v>
      </c>
      <c r="M709">
        <v>2.35</v>
      </c>
      <c r="N709">
        <v>0</v>
      </c>
      <c r="P709" t="s">
        <v>63</v>
      </c>
      <c r="Q709" t="s">
        <v>34</v>
      </c>
      <c r="R709" t="s">
        <v>40</v>
      </c>
      <c r="S709" t="s">
        <v>34</v>
      </c>
    </row>
    <row r="710" spans="1:19" x14ac:dyDescent="0.3">
      <c r="A710" t="s">
        <v>888</v>
      </c>
      <c r="B710">
        <v>115</v>
      </c>
      <c r="C710" t="s">
        <v>247</v>
      </c>
      <c r="D710">
        <v>75764085</v>
      </c>
      <c r="E710" t="s">
        <v>167</v>
      </c>
      <c r="F710" t="s">
        <v>1918</v>
      </c>
      <c r="G710" t="s">
        <v>27</v>
      </c>
      <c r="H710" t="s">
        <v>28</v>
      </c>
      <c r="I710">
        <v>60000000</v>
      </c>
      <c r="J710">
        <v>1998</v>
      </c>
      <c r="K710">
        <v>13000</v>
      </c>
      <c r="L710">
        <v>5.5</v>
      </c>
      <c r="M710">
        <v>2.35</v>
      </c>
      <c r="N710">
        <v>0</v>
      </c>
      <c r="P710" t="s">
        <v>30</v>
      </c>
      <c r="Q710" t="s">
        <v>58</v>
      </c>
      <c r="R710" t="s">
        <v>31</v>
      </c>
      <c r="S710" t="s">
        <v>40</v>
      </c>
    </row>
    <row r="711" spans="1:19" x14ac:dyDescent="0.3">
      <c r="A711" t="s">
        <v>560</v>
      </c>
      <c r="B711">
        <v>189</v>
      </c>
      <c r="C711" t="s">
        <v>871</v>
      </c>
      <c r="D711">
        <v>90356857</v>
      </c>
      <c r="E711" t="s">
        <v>791</v>
      </c>
      <c r="F711" t="s">
        <v>1919</v>
      </c>
      <c r="G711" t="s">
        <v>27</v>
      </c>
      <c r="H711" t="s">
        <v>28</v>
      </c>
      <c r="I711">
        <v>65000000</v>
      </c>
      <c r="J711">
        <v>2003</v>
      </c>
      <c r="K711">
        <v>713</v>
      </c>
      <c r="L711">
        <v>7.7</v>
      </c>
      <c r="M711">
        <v>2.35</v>
      </c>
      <c r="N711">
        <v>13000</v>
      </c>
      <c r="P711" t="s">
        <v>29</v>
      </c>
      <c r="Q711" t="s">
        <v>53</v>
      </c>
      <c r="R711" t="s">
        <v>76</v>
      </c>
      <c r="S711" t="s">
        <v>40</v>
      </c>
    </row>
    <row r="712" spans="1:19" x14ac:dyDescent="0.3">
      <c r="A712" t="s">
        <v>1920</v>
      </c>
      <c r="B712">
        <v>100</v>
      </c>
      <c r="C712" t="s">
        <v>1921</v>
      </c>
      <c r="D712">
        <v>75530832</v>
      </c>
      <c r="E712" t="s">
        <v>843</v>
      </c>
      <c r="F712" t="s">
        <v>1922</v>
      </c>
      <c r="G712" t="s">
        <v>27</v>
      </c>
      <c r="H712" t="s">
        <v>28</v>
      </c>
      <c r="I712">
        <v>60000000</v>
      </c>
      <c r="J712">
        <v>2013</v>
      </c>
      <c r="K712">
        <v>899</v>
      </c>
      <c r="L712">
        <v>6.3</v>
      </c>
      <c r="M712">
        <v>1.85</v>
      </c>
      <c r="N712">
        <v>0</v>
      </c>
      <c r="P712" t="s">
        <v>63</v>
      </c>
      <c r="Q712" t="s">
        <v>63</v>
      </c>
      <c r="R712" t="s">
        <v>40</v>
      </c>
      <c r="S712" t="s">
        <v>40</v>
      </c>
    </row>
    <row r="713" spans="1:19" x14ac:dyDescent="0.3">
      <c r="A713" t="s">
        <v>1576</v>
      </c>
      <c r="B713">
        <v>81</v>
      </c>
      <c r="C713" t="s">
        <v>1923</v>
      </c>
      <c r="D713">
        <v>75370763</v>
      </c>
      <c r="E713" t="s">
        <v>1924</v>
      </c>
      <c r="F713" t="s">
        <v>1925</v>
      </c>
      <c r="G713" t="s">
        <v>27</v>
      </c>
      <c r="H713" t="s">
        <v>28</v>
      </c>
      <c r="I713">
        <v>55000000</v>
      </c>
      <c r="J713">
        <v>2001</v>
      </c>
      <c r="K713">
        <v>745</v>
      </c>
      <c r="L713">
        <v>7.1</v>
      </c>
      <c r="M713">
        <v>1.85</v>
      </c>
      <c r="N713">
        <v>11000</v>
      </c>
      <c r="P713" t="s">
        <v>63</v>
      </c>
      <c r="Q713" t="s">
        <v>32</v>
      </c>
      <c r="R713" t="s">
        <v>34</v>
      </c>
      <c r="S713" t="s">
        <v>32</v>
      </c>
    </row>
    <row r="714" spans="1:19" x14ac:dyDescent="0.3">
      <c r="A714" t="s">
        <v>1856</v>
      </c>
      <c r="B714">
        <v>149</v>
      </c>
      <c r="C714" t="s">
        <v>1926</v>
      </c>
      <c r="D714">
        <v>100003492</v>
      </c>
      <c r="E714" t="s">
        <v>1927</v>
      </c>
      <c r="F714" t="s">
        <v>1928</v>
      </c>
      <c r="G714" t="s">
        <v>27</v>
      </c>
      <c r="H714" t="s">
        <v>28</v>
      </c>
      <c r="I714">
        <v>60000000</v>
      </c>
      <c r="J714">
        <v>2003</v>
      </c>
      <c r="K714">
        <v>330</v>
      </c>
      <c r="L714">
        <v>8.5</v>
      </c>
      <c r="M714">
        <v>1.85</v>
      </c>
      <c r="N714">
        <v>30000</v>
      </c>
      <c r="P714" t="s">
        <v>76</v>
      </c>
      <c r="Q714" t="s">
        <v>34</v>
      </c>
      <c r="R714" t="s">
        <v>53</v>
      </c>
      <c r="S714" t="s">
        <v>32</v>
      </c>
    </row>
    <row r="715" spans="1:19" x14ac:dyDescent="0.3">
      <c r="A715" t="s">
        <v>944</v>
      </c>
      <c r="B715">
        <v>119</v>
      </c>
      <c r="C715" t="s">
        <v>229</v>
      </c>
      <c r="D715">
        <v>90341670</v>
      </c>
      <c r="E715" t="s">
        <v>818</v>
      </c>
      <c r="F715" t="s">
        <v>1929</v>
      </c>
      <c r="G715" t="s">
        <v>27</v>
      </c>
      <c r="H715" t="s">
        <v>28</v>
      </c>
      <c r="I715">
        <v>60000000</v>
      </c>
      <c r="J715">
        <v>2002</v>
      </c>
      <c r="K715">
        <v>729</v>
      </c>
      <c r="L715">
        <v>5.9</v>
      </c>
      <c r="M715">
        <v>2.35</v>
      </c>
      <c r="N715">
        <v>0</v>
      </c>
      <c r="P715" t="s">
        <v>29</v>
      </c>
      <c r="Q715" t="s">
        <v>53</v>
      </c>
      <c r="R715" t="s">
        <v>39</v>
      </c>
      <c r="S715" t="s">
        <v>53</v>
      </c>
    </row>
    <row r="716" spans="1:19" x14ac:dyDescent="0.3">
      <c r="A716" t="s">
        <v>1501</v>
      </c>
      <c r="B716">
        <v>130</v>
      </c>
      <c r="C716" t="s">
        <v>336</v>
      </c>
      <c r="D716">
        <v>74540762</v>
      </c>
      <c r="E716" t="s">
        <v>331</v>
      </c>
      <c r="F716" t="s">
        <v>1930</v>
      </c>
      <c r="G716" t="s">
        <v>27</v>
      </c>
      <c r="H716" t="s">
        <v>28</v>
      </c>
      <c r="I716">
        <v>60000000</v>
      </c>
      <c r="J716">
        <v>1998</v>
      </c>
      <c r="K716">
        <v>812</v>
      </c>
      <c r="L716">
        <v>5.8</v>
      </c>
      <c r="M716">
        <v>1.85</v>
      </c>
      <c r="N716">
        <v>912</v>
      </c>
      <c r="P716" t="s">
        <v>30</v>
      </c>
      <c r="Q716" t="s">
        <v>63</v>
      </c>
      <c r="R716" t="s">
        <v>53</v>
      </c>
      <c r="S716" t="s">
        <v>39</v>
      </c>
    </row>
    <row r="717" spans="1:19" x14ac:dyDescent="0.3">
      <c r="A717" t="s">
        <v>1931</v>
      </c>
      <c r="B717">
        <v>116</v>
      </c>
      <c r="C717" t="s">
        <v>1932</v>
      </c>
      <c r="D717">
        <v>80033643</v>
      </c>
      <c r="E717" t="s">
        <v>1075</v>
      </c>
      <c r="F717" t="s">
        <v>1933</v>
      </c>
      <c r="G717" t="s">
        <v>27</v>
      </c>
      <c r="H717" t="s">
        <v>46</v>
      </c>
      <c r="I717">
        <v>60000000</v>
      </c>
      <c r="J717">
        <v>2009</v>
      </c>
      <c r="K717">
        <v>147</v>
      </c>
      <c r="L717">
        <v>8.1</v>
      </c>
      <c r="M717">
        <v>2.35</v>
      </c>
      <c r="N717">
        <v>146000</v>
      </c>
      <c r="P717" t="s">
        <v>76</v>
      </c>
      <c r="Q717" t="s">
        <v>57</v>
      </c>
      <c r="R717" t="s">
        <v>53</v>
      </c>
      <c r="S717" t="s">
        <v>40</v>
      </c>
    </row>
    <row r="718" spans="1:19" x14ac:dyDescent="0.3">
      <c r="A718" t="s">
        <v>416</v>
      </c>
      <c r="B718">
        <v>103</v>
      </c>
      <c r="C718" t="s">
        <v>1934</v>
      </c>
      <c r="D718">
        <v>73648142</v>
      </c>
      <c r="E718" t="s">
        <v>589</v>
      </c>
      <c r="F718" t="s">
        <v>1935</v>
      </c>
      <c r="G718" t="s">
        <v>27</v>
      </c>
      <c r="H718" t="s">
        <v>28</v>
      </c>
      <c r="I718">
        <v>60000000</v>
      </c>
      <c r="J718">
        <v>1990</v>
      </c>
      <c r="K718">
        <v>387</v>
      </c>
      <c r="L718">
        <v>7.9</v>
      </c>
      <c r="M718">
        <v>1.85</v>
      </c>
      <c r="N718">
        <v>0</v>
      </c>
      <c r="P718" t="s">
        <v>29</v>
      </c>
      <c r="Q718" t="s">
        <v>34</v>
      </c>
      <c r="R718" t="s">
        <v>32</v>
      </c>
      <c r="S718" t="s">
        <v>57</v>
      </c>
    </row>
    <row r="719" spans="1:19" x14ac:dyDescent="0.3">
      <c r="A719" t="s">
        <v>1936</v>
      </c>
      <c r="B719">
        <v>99</v>
      </c>
      <c r="C719" t="s">
        <v>1937</v>
      </c>
      <c r="D719">
        <v>71844424</v>
      </c>
      <c r="E719" t="s">
        <v>44</v>
      </c>
      <c r="F719" t="s">
        <v>1938</v>
      </c>
      <c r="G719" t="s">
        <v>27</v>
      </c>
      <c r="H719" t="s">
        <v>28</v>
      </c>
      <c r="I719">
        <v>60000000</v>
      </c>
      <c r="J719">
        <v>2005</v>
      </c>
      <c r="K719">
        <v>501</v>
      </c>
      <c r="L719">
        <v>7.2</v>
      </c>
      <c r="M719">
        <v>1.85</v>
      </c>
      <c r="N719">
        <v>0</v>
      </c>
      <c r="P719" t="s">
        <v>29</v>
      </c>
      <c r="Q719" t="s">
        <v>53</v>
      </c>
      <c r="R719" t="s">
        <v>63</v>
      </c>
      <c r="S719" t="s">
        <v>40</v>
      </c>
    </row>
    <row r="720" spans="1:19" x14ac:dyDescent="0.3">
      <c r="A720" t="s">
        <v>862</v>
      </c>
      <c r="B720">
        <v>92</v>
      </c>
      <c r="C720" t="s">
        <v>1939</v>
      </c>
      <c r="D720">
        <v>75638743</v>
      </c>
      <c r="E720" t="s">
        <v>965</v>
      </c>
      <c r="F720" t="s">
        <v>1940</v>
      </c>
      <c r="G720" t="s">
        <v>27</v>
      </c>
      <c r="H720" t="s">
        <v>28</v>
      </c>
      <c r="I720">
        <v>48000000</v>
      </c>
      <c r="J720">
        <v>2015</v>
      </c>
      <c r="K720">
        <v>617</v>
      </c>
      <c r="L720">
        <v>6.3</v>
      </c>
      <c r="M720">
        <v>1.85</v>
      </c>
      <c r="N720">
        <v>885</v>
      </c>
      <c r="P720" t="s">
        <v>53</v>
      </c>
      <c r="Q720" t="s">
        <v>30</v>
      </c>
      <c r="R720" t="s">
        <v>40</v>
      </c>
      <c r="S720" t="s">
        <v>40</v>
      </c>
    </row>
    <row r="721" spans="1:19" x14ac:dyDescent="0.3">
      <c r="A721" t="s">
        <v>1286</v>
      </c>
      <c r="B721">
        <v>109</v>
      </c>
      <c r="C721" t="s">
        <v>1941</v>
      </c>
      <c r="D721">
        <v>66734992</v>
      </c>
      <c r="E721" t="s">
        <v>1130</v>
      </c>
      <c r="F721" t="s">
        <v>1942</v>
      </c>
      <c r="G721" t="s">
        <v>27</v>
      </c>
      <c r="H721" t="s">
        <v>28</v>
      </c>
      <c r="I721">
        <v>70000000</v>
      </c>
      <c r="J721">
        <v>2010</v>
      </c>
      <c r="K721">
        <v>263</v>
      </c>
      <c r="L721">
        <v>8.1</v>
      </c>
      <c r="M721">
        <v>2.35</v>
      </c>
      <c r="N721">
        <v>18000</v>
      </c>
      <c r="P721" t="s">
        <v>63</v>
      </c>
      <c r="Q721" t="s">
        <v>53</v>
      </c>
      <c r="R721" t="s">
        <v>34</v>
      </c>
      <c r="S721" t="s">
        <v>40</v>
      </c>
    </row>
    <row r="722" spans="1:19" x14ac:dyDescent="0.3">
      <c r="A722" t="s">
        <v>1943</v>
      </c>
      <c r="B722">
        <v>87</v>
      </c>
      <c r="C722" t="s">
        <v>1782</v>
      </c>
      <c r="D722">
        <v>75280058</v>
      </c>
      <c r="E722" t="s">
        <v>1944</v>
      </c>
      <c r="F722" t="s">
        <v>1945</v>
      </c>
      <c r="G722" t="s">
        <v>27</v>
      </c>
      <c r="H722" t="s">
        <v>28</v>
      </c>
      <c r="I722">
        <v>50000000</v>
      </c>
      <c r="J722">
        <v>2000</v>
      </c>
      <c r="K722">
        <v>955</v>
      </c>
      <c r="L722">
        <v>7</v>
      </c>
      <c r="M722">
        <v>2.35</v>
      </c>
      <c r="N722">
        <v>0</v>
      </c>
      <c r="P722" t="s">
        <v>30</v>
      </c>
      <c r="Q722" t="s">
        <v>76</v>
      </c>
      <c r="R722" t="s">
        <v>31</v>
      </c>
      <c r="S722" t="s">
        <v>53</v>
      </c>
    </row>
    <row r="723" spans="1:19" x14ac:dyDescent="0.3">
      <c r="A723" t="s">
        <v>1946</v>
      </c>
      <c r="B723">
        <v>111</v>
      </c>
      <c r="C723" t="s">
        <v>1947</v>
      </c>
      <c r="D723">
        <v>64505912</v>
      </c>
      <c r="E723" t="s">
        <v>1504</v>
      </c>
      <c r="F723" t="s">
        <v>1948</v>
      </c>
      <c r="G723" t="s">
        <v>27</v>
      </c>
      <c r="H723" t="s">
        <v>28</v>
      </c>
      <c r="I723">
        <v>60000000</v>
      </c>
      <c r="J723">
        <v>2010</v>
      </c>
      <c r="K723">
        <v>497</v>
      </c>
      <c r="L723">
        <v>5.5</v>
      </c>
      <c r="M723">
        <v>2.35</v>
      </c>
      <c r="N723">
        <v>886</v>
      </c>
      <c r="P723" t="s">
        <v>63</v>
      </c>
      <c r="Q723" t="s">
        <v>32</v>
      </c>
      <c r="R723" t="s">
        <v>40</v>
      </c>
      <c r="S723" t="s">
        <v>40</v>
      </c>
    </row>
    <row r="724" spans="1:19" x14ac:dyDescent="0.3">
      <c r="A724" t="s">
        <v>161</v>
      </c>
      <c r="B724">
        <v>101</v>
      </c>
      <c r="C724" t="s">
        <v>1915</v>
      </c>
      <c r="D724">
        <v>77862546</v>
      </c>
      <c r="E724" t="s">
        <v>1745</v>
      </c>
      <c r="F724" t="s">
        <v>1949</v>
      </c>
      <c r="G724" t="s">
        <v>27</v>
      </c>
      <c r="H724" t="s">
        <v>28</v>
      </c>
      <c r="I724">
        <v>60000000</v>
      </c>
      <c r="J724">
        <v>1999</v>
      </c>
      <c r="K724">
        <v>664</v>
      </c>
      <c r="L724">
        <v>6.7</v>
      </c>
      <c r="M724">
        <v>1.85</v>
      </c>
      <c r="N724">
        <v>22000</v>
      </c>
      <c r="P724" t="s">
        <v>29</v>
      </c>
      <c r="Q724" t="s">
        <v>105</v>
      </c>
      <c r="R724" t="s">
        <v>34</v>
      </c>
      <c r="S724" t="s">
        <v>34</v>
      </c>
    </row>
    <row r="725" spans="1:19" x14ac:dyDescent="0.3">
      <c r="A725" t="s">
        <v>639</v>
      </c>
      <c r="B725">
        <v>83</v>
      </c>
      <c r="C725" t="s">
        <v>404</v>
      </c>
      <c r="D725">
        <v>61112916</v>
      </c>
      <c r="E725" t="s">
        <v>1241</v>
      </c>
      <c r="F725" t="s">
        <v>1950</v>
      </c>
      <c r="G725" t="s">
        <v>27</v>
      </c>
      <c r="H725" t="s">
        <v>28</v>
      </c>
      <c r="I725">
        <v>66000000</v>
      </c>
      <c r="J725">
        <v>1998</v>
      </c>
      <c r="K725">
        <v>9000</v>
      </c>
      <c r="L725">
        <v>5.2</v>
      </c>
      <c r="M725">
        <v>2.35</v>
      </c>
      <c r="N725">
        <v>0</v>
      </c>
      <c r="P725" t="s">
        <v>29</v>
      </c>
      <c r="Q725" t="s">
        <v>40</v>
      </c>
      <c r="R725" t="s">
        <v>40</v>
      </c>
      <c r="S725" t="s">
        <v>40</v>
      </c>
    </row>
    <row r="726" spans="1:19" x14ac:dyDescent="0.3">
      <c r="A726" t="s">
        <v>398</v>
      </c>
      <c r="B726">
        <v>113</v>
      </c>
      <c r="C726" t="s">
        <v>1951</v>
      </c>
      <c r="D726">
        <v>88200225</v>
      </c>
      <c r="E726" t="s">
        <v>194</v>
      </c>
      <c r="F726" t="s">
        <v>1952</v>
      </c>
      <c r="G726" t="s">
        <v>27</v>
      </c>
      <c r="H726" t="s">
        <v>28</v>
      </c>
      <c r="I726">
        <v>60000000</v>
      </c>
      <c r="J726">
        <v>2004</v>
      </c>
      <c r="K726">
        <v>976</v>
      </c>
      <c r="L726">
        <v>7</v>
      </c>
      <c r="M726">
        <v>2.35</v>
      </c>
      <c r="N726">
        <v>0</v>
      </c>
      <c r="P726" t="s">
        <v>29</v>
      </c>
      <c r="Q726" t="s">
        <v>30</v>
      </c>
      <c r="R726" t="s">
        <v>40</v>
      </c>
      <c r="S726" t="s">
        <v>34</v>
      </c>
    </row>
    <row r="727" spans="1:19" x14ac:dyDescent="0.3">
      <c r="A727" t="s">
        <v>1953</v>
      </c>
      <c r="B727">
        <v>107</v>
      </c>
      <c r="C727" t="s">
        <v>1954</v>
      </c>
      <c r="D727">
        <v>60573641</v>
      </c>
      <c r="E727" t="s">
        <v>843</v>
      </c>
      <c r="F727" t="s">
        <v>1955</v>
      </c>
      <c r="G727" t="s">
        <v>27</v>
      </c>
      <c r="H727" t="s">
        <v>28</v>
      </c>
      <c r="I727">
        <v>60000000</v>
      </c>
      <c r="J727">
        <v>2002</v>
      </c>
      <c r="K727">
        <v>11000</v>
      </c>
      <c r="L727">
        <v>6.1</v>
      </c>
      <c r="M727">
        <v>2.35</v>
      </c>
      <c r="N727">
        <v>0</v>
      </c>
      <c r="P727" t="s">
        <v>63</v>
      </c>
      <c r="Q727" t="s">
        <v>39</v>
      </c>
      <c r="R727" t="s">
        <v>34</v>
      </c>
      <c r="S727" t="s">
        <v>32</v>
      </c>
    </row>
    <row r="728" spans="1:19" x14ac:dyDescent="0.3">
      <c r="A728" t="s">
        <v>814</v>
      </c>
      <c r="B728">
        <v>94</v>
      </c>
      <c r="C728" t="s">
        <v>1956</v>
      </c>
      <c r="D728">
        <v>59035104</v>
      </c>
      <c r="E728" t="s">
        <v>254</v>
      </c>
      <c r="F728" t="s">
        <v>1957</v>
      </c>
      <c r="G728" t="s">
        <v>27</v>
      </c>
      <c r="H728" t="s">
        <v>28</v>
      </c>
      <c r="I728">
        <v>60000000</v>
      </c>
      <c r="J728">
        <v>2004</v>
      </c>
      <c r="K728">
        <v>722</v>
      </c>
      <c r="L728">
        <v>6.6</v>
      </c>
      <c r="M728">
        <v>1.85</v>
      </c>
      <c r="N728">
        <v>0</v>
      </c>
      <c r="P728" t="s">
        <v>30</v>
      </c>
      <c r="Q728" t="s">
        <v>40</v>
      </c>
      <c r="R728" t="s">
        <v>53</v>
      </c>
      <c r="S728" t="s">
        <v>40</v>
      </c>
    </row>
    <row r="729" spans="1:19" x14ac:dyDescent="0.3">
      <c r="A729" t="s">
        <v>873</v>
      </c>
      <c r="B729">
        <v>132</v>
      </c>
      <c r="C729" t="s">
        <v>1284</v>
      </c>
      <c r="D729">
        <v>56702901</v>
      </c>
      <c r="E729" t="s">
        <v>63</v>
      </c>
      <c r="F729" t="s">
        <v>1958</v>
      </c>
      <c r="G729" t="s">
        <v>27</v>
      </c>
      <c r="H729" t="s">
        <v>28</v>
      </c>
      <c r="I729">
        <v>60000000</v>
      </c>
      <c r="J729">
        <v>2012</v>
      </c>
      <c r="K729">
        <v>3000</v>
      </c>
      <c r="L729">
        <v>5.5</v>
      </c>
      <c r="M729">
        <v>2.35</v>
      </c>
      <c r="N729">
        <v>0</v>
      </c>
      <c r="P729" t="s">
        <v>63</v>
      </c>
      <c r="Q729" t="s">
        <v>76</v>
      </c>
      <c r="R729" t="s">
        <v>53</v>
      </c>
      <c r="S729" t="s">
        <v>40</v>
      </c>
    </row>
    <row r="730" spans="1:19" x14ac:dyDescent="0.3">
      <c r="A730" t="s">
        <v>1959</v>
      </c>
      <c r="B730">
        <v>140</v>
      </c>
      <c r="C730" t="s">
        <v>1960</v>
      </c>
      <c r="D730">
        <v>55994557</v>
      </c>
      <c r="E730" t="s">
        <v>1607</v>
      </c>
      <c r="F730" t="s">
        <v>1961</v>
      </c>
      <c r="G730" t="s">
        <v>27</v>
      </c>
      <c r="H730" t="s">
        <v>28</v>
      </c>
      <c r="I730">
        <v>60000000</v>
      </c>
      <c r="J730">
        <v>1999</v>
      </c>
      <c r="K730">
        <v>3000</v>
      </c>
      <c r="L730">
        <v>5.9</v>
      </c>
      <c r="M730">
        <v>2.35</v>
      </c>
      <c r="N730">
        <v>0</v>
      </c>
      <c r="P730" t="s">
        <v>29</v>
      </c>
      <c r="Q730" t="s">
        <v>39</v>
      </c>
      <c r="R730" t="s">
        <v>76</v>
      </c>
      <c r="S730" t="s">
        <v>40</v>
      </c>
    </row>
    <row r="731" spans="1:19" x14ac:dyDescent="0.3">
      <c r="A731" t="s">
        <v>459</v>
      </c>
      <c r="B731">
        <v>125</v>
      </c>
      <c r="C731" t="s">
        <v>1316</v>
      </c>
      <c r="D731">
        <v>54910560</v>
      </c>
      <c r="E731" t="s">
        <v>1177</v>
      </c>
      <c r="F731" t="s">
        <v>1962</v>
      </c>
      <c r="G731" t="s">
        <v>27</v>
      </c>
      <c r="H731" t="s">
        <v>28</v>
      </c>
      <c r="I731">
        <v>60000000</v>
      </c>
      <c r="J731">
        <v>2009</v>
      </c>
      <c r="K731">
        <v>960</v>
      </c>
      <c r="L731">
        <v>5.4</v>
      </c>
      <c r="M731">
        <v>1.85</v>
      </c>
      <c r="N731">
        <v>781</v>
      </c>
      <c r="P731" t="s">
        <v>30</v>
      </c>
      <c r="Q731" t="s">
        <v>76</v>
      </c>
      <c r="R731" t="s">
        <v>89</v>
      </c>
      <c r="S731" t="s">
        <v>34</v>
      </c>
    </row>
    <row r="732" spans="1:19" x14ac:dyDescent="0.3">
      <c r="A732" t="s">
        <v>1032</v>
      </c>
      <c r="B732">
        <v>111</v>
      </c>
      <c r="C732" t="s">
        <v>768</v>
      </c>
      <c r="D732">
        <v>53789313</v>
      </c>
      <c r="E732" t="s">
        <v>1393</v>
      </c>
      <c r="F732" t="s">
        <v>1963</v>
      </c>
      <c r="G732" t="s">
        <v>27</v>
      </c>
      <c r="H732" t="s">
        <v>28</v>
      </c>
      <c r="I732">
        <v>60000000</v>
      </c>
      <c r="J732">
        <v>2011</v>
      </c>
      <c r="K732">
        <v>8000</v>
      </c>
      <c r="L732">
        <v>6.4</v>
      </c>
      <c r="M732">
        <v>2.35</v>
      </c>
      <c r="N732">
        <v>24000</v>
      </c>
      <c r="P732" t="s">
        <v>29</v>
      </c>
      <c r="Q732" t="s">
        <v>39</v>
      </c>
      <c r="R732" t="s">
        <v>63</v>
      </c>
      <c r="S732" t="s">
        <v>57</v>
      </c>
    </row>
    <row r="733" spans="1:19" x14ac:dyDescent="0.3">
      <c r="A733" t="s">
        <v>1964</v>
      </c>
      <c r="B733">
        <v>156</v>
      </c>
      <c r="C733" t="s">
        <v>1367</v>
      </c>
      <c r="D733">
        <v>51045801</v>
      </c>
      <c r="E733" t="s">
        <v>138</v>
      </c>
      <c r="F733" t="s">
        <v>1965</v>
      </c>
      <c r="G733" t="s">
        <v>27</v>
      </c>
      <c r="H733" t="s">
        <v>28</v>
      </c>
      <c r="I733">
        <v>60000000</v>
      </c>
      <c r="J733">
        <v>2003</v>
      </c>
      <c r="K733">
        <v>3000</v>
      </c>
      <c r="L733">
        <v>5.7</v>
      </c>
      <c r="M733">
        <v>2.35</v>
      </c>
      <c r="N733">
        <v>26000</v>
      </c>
      <c r="P733" t="s">
        <v>53</v>
      </c>
      <c r="Q733" t="s">
        <v>31</v>
      </c>
      <c r="R733" t="s">
        <v>40</v>
      </c>
      <c r="S733" t="s">
        <v>68</v>
      </c>
    </row>
    <row r="734" spans="1:19" x14ac:dyDescent="0.3">
      <c r="A734" t="s">
        <v>765</v>
      </c>
      <c r="B734">
        <v>170</v>
      </c>
      <c r="C734" t="s">
        <v>278</v>
      </c>
      <c r="D734">
        <v>50818750</v>
      </c>
      <c r="E734" t="s">
        <v>1236</v>
      </c>
      <c r="F734" t="s">
        <v>1966</v>
      </c>
      <c r="G734" t="s">
        <v>27</v>
      </c>
      <c r="H734" t="s">
        <v>28</v>
      </c>
      <c r="I734">
        <v>60000000</v>
      </c>
      <c r="J734">
        <v>2009</v>
      </c>
      <c r="K734">
        <v>11000</v>
      </c>
      <c r="L734">
        <v>6.7</v>
      </c>
      <c r="M734">
        <v>1.78</v>
      </c>
      <c r="N734">
        <v>0</v>
      </c>
      <c r="P734" t="s">
        <v>63</v>
      </c>
      <c r="Q734" t="s">
        <v>58</v>
      </c>
      <c r="R734" t="s">
        <v>31</v>
      </c>
      <c r="S734" t="s">
        <v>68</v>
      </c>
    </row>
    <row r="735" spans="1:19" x14ac:dyDescent="0.3">
      <c r="A735" t="s">
        <v>1967</v>
      </c>
      <c r="B735">
        <v>120</v>
      </c>
      <c r="C735" t="s">
        <v>288</v>
      </c>
      <c r="D735">
        <v>50189179</v>
      </c>
      <c r="E735" t="s">
        <v>233</v>
      </c>
      <c r="F735" t="s">
        <v>1968</v>
      </c>
      <c r="G735" t="s">
        <v>27</v>
      </c>
      <c r="H735" t="s">
        <v>28</v>
      </c>
      <c r="I735">
        <v>60000000</v>
      </c>
      <c r="J735">
        <v>2008</v>
      </c>
      <c r="K735">
        <v>2000</v>
      </c>
      <c r="L735">
        <v>7.1</v>
      </c>
      <c r="M735">
        <v>1.85</v>
      </c>
      <c r="N735">
        <v>32000</v>
      </c>
      <c r="P735" t="s">
        <v>29</v>
      </c>
      <c r="Q735" t="s">
        <v>30</v>
      </c>
      <c r="R735" t="s">
        <v>31</v>
      </c>
      <c r="S735" t="s">
        <v>40</v>
      </c>
    </row>
    <row r="736" spans="1:19" x14ac:dyDescent="0.3">
      <c r="A736" t="s">
        <v>1548</v>
      </c>
      <c r="B736">
        <v>100</v>
      </c>
      <c r="C736" t="s">
        <v>1256</v>
      </c>
      <c r="D736">
        <v>50024083</v>
      </c>
      <c r="E736" t="s">
        <v>1860</v>
      </c>
      <c r="F736" t="s">
        <v>1969</v>
      </c>
      <c r="G736" t="s">
        <v>27</v>
      </c>
      <c r="H736" t="s">
        <v>28</v>
      </c>
      <c r="I736">
        <v>60000000</v>
      </c>
      <c r="J736">
        <v>2004</v>
      </c>
      <c r="K736">
        <v>1000</v>
      </c>
      <c r="L736">
        <v>6.8</v>
      </c>
      <c r="M736">
        <v>2.35</v>
      </c>
      <c r="N736">
        <v>0</v>
      </c>
      <c r="P736" t="s">
        <v>53</v>
      </c>
      <c r="Q736" t="s">
        <v>47</v>
      </c>
      <c r="R736" t="s">
        <v>63</v>
      </c>
      <c r="S736" t="s">
        <v>53</v>
      </c>
    </row>
    <row r="737" spans="1:19" x14ac:dyDescent="0.3">
      <c r="A737" t="s">
        <v>472</v>
      </c>
      <c r="B737">
        <v>115</v>
      </c>
      <c r="C737" t="s">
        <v>417</v>
      </c>
      <c r="D737">
        <v>50549107</v>
      </c>
      <c r="E737" t="s">
        <v>1970</v>
      </c>
      <c r="F737" t="s">
        <v>1971</v>
      </c>
      <c r="G737" t="s">
        <v>27</v>
      </c>
      <c r="H737" t="s">
        <v>28</v>
      </c>
      <c r="I737">
        <v>75000000</v>
      </c>
      <c r="J737">
        <v>2006</v>
      </c>
      <c r="K737">
        <v>851</v>
      </c>
      <c r="L737">
        <v>6.5</v>
      </c>
      <c r="M737">
        <v>1.85</v>
      </c>
      <c r="N737">
        <v>0</v>
      </c>
      <c r="P737" t="s">
        <v>53</v>
      </c>
      <c r="Q737" t="s">
        <v>34</v>
      </c>
      <c r="R737" t="s">
        <v>32</v>
      </c>
      <c r="S737" t="s">
        <v>40</v>
      </c>
    </row>
    <row r="738" spans="1:19" x14ac:dyDescent="0.3">
      <c r="A738" t="s">
        <v>862</v>
      </c>
      <c r="B738">
        <v>130</v>
      </c>
      <c r="C738" t="s">
        <v>1972</v>
      </c>
      <c r="D738">
        <v>56443482</v>
      </c>
      <c r="E738" t="s">
        <v>1067</v>
      </c>
      <c r="F738" t="s">
        <v>1973</v>
      </c>
      <c r="G738" t="s">
        <v>27</v>
      </c>
      <c r="H738" t="s">
        <v>28</v>
      </c>
      <c r="I738">
        <v>61000000</v>
      </c>
      <c r="J738">
        <v>2004</v>
      </c>
      <c r="K738">
        <v>1000</v>
      </c>
      <c r="L738">
        <v>7.6</v>
      </c>
      <c r="M738">
        <v>1.85</v>
      </c>
      <c r="N738">
        <v>0</v>
      </c>
      <c r="P738" t="s">
        <v>76</v>
      </c>
      <c r="Q738" t="s">
        <v>58</v>
      </c>
      <c r="R738" t="s">
        <v>68</v>
      </c>
      <c r="S738" t="s">
        <v>31</v>
      </c>
    </row>
    <row r="739" spans="1:19" x14ac:dyDescent="0.3">
      <c r="A739" t="s">
        <v>1974</v>
      </c>
      <c r="B739">
        <v>105</v>
      </c>
      <c r="C739" t="s">
        <v>1821</v>
      </c>
      <c r="D739">
        <v>62401264</v>
      </c>
      <c r="E739" t="s">
        <v>968</v>
      </c>
      <c r="F739" t="s">
        <v>1975</v>
      </c>
      <c r="G739" t="s">
        <v>27</v>
      </c>
      <c r="H739" t="s">
        <v>28</v>
      </c>
      <c r="I739">
        <v>60000000</v>
      </c>
      <c r="J739">
        <v>1996</v>
      </c>
      <c r="K739">
        <v>1000</v>
      </c>
      <c r="L739">
        <v>5.5</v>
      </c>
      <c r="M739">
        <v>2.35</v>
      </c>
      <c r="N739">
        <v>0</v>
      </c>
      <c r="P739" t="s">
        <v>29</v>
      </c>
      <c r="Q739" t="s">
        <v>34</v>
      </c>
      <c r="R739" t="s">
        <v>76</v>
      </c>
      <c r="S739" t="s">
        <v>34</v>
      </c>
    </row>
    <row r="740" spans="1:19" x14ac:dyDescent="0.3">
      <c r="A740" t="s">
        <v>1255</v>
      </c>
      <c r="B740">
        <v>111</v>
      </c>
      <c r="C740" t="s">
        <v>1284</v>
      </c>
      <c r="D740">
        <v>47748610</v>
      </c>
      <c r="E740" t="s">
        <v>478</v>
      </c>
      <c r="F740" t="s">
        <v>1976</v>
      </c>
      <c r="G740" t="s">
        <v>27</v>
      </c>
      <c r="H740" t="s">
        <v>28</v>
      </c>
      <c r="I740">
        <v>48000000</v>
      </c>
      <c r="J740">
        <v>2004</v>
      </c>
      <c r="K740">
        <v>3000</v>
      </c>
      <c r="L740">
        <v>6.5</v>
      </c>
      <c r="M740">
        <v>2.35</v>
      </c>
      <c r="N740">
        <v>0</v>
      </c>
      <c r="P740" t="s">
        <v>29</v>
      </c>
      <c r="Q740" t="s">
        <v>63</v>
      </c>
      <c r="R740" t="s">
        <v>89</v>
      </c>
      <c r="S740" t="s">
        <v>32</v>
      </c>
    </row>
    <row r="741" spans="1:19" x14ac:dyDescent="0.3">
      <c r="A741" t="s">
        <v>1977</v>
      </c>
      <c r="B741">
        <v>106</v>
      </c>
      <c r="C741" t="s">
        <v>1248</v>
      </c>
      <c r="D741">
        <v>46975183</v>
      </c>
      <c r="E741" t="s">
        <v>612</v>
      </c>
      <c r="F741" t="s">
        <v>1978</v>
      </c>
      <c r="G741" t="s">
        <v>27</v>
      </c>
      <c r="H741" t="s">
        <v>28</v>
      </c>
      <c r="I741">
        <v>60000000</v>
      </c>
      <c r="J741">
        <v>1998</v>
      </c>
      <c r="K741">
        <v>975</v>
      </c>
      <c r="L741">
        <v>7</v>
      </c>
      <c r="M741">
        <v>2.35</v>
      </c>
      <c r="N741">
        <v>38000</v>
      </c>
      <c r="P741" t="s">
        <v>29</v>
      </c>
      <c r="Q741" t="s">
        <v>40</v>
      </c>
      <c r="R741" t="s">
        <v>39</v>
      </c>
      <c r="S741" t="s">
        <v>31</v>
      </c>
    </row>
    <row r="742" spans="1:19" x14ac:dyDescent="0.3">
      <c r="A742" t="s">
        <v>213</v>
      </c>
      <c r="B742">
        <v>89</v>
      </c>
      <c r="C742" t="s">
        <v>1979</v>
      </c>
      <c r="D742">
        <v>50807639</v>
      </c>
      <c r="E742" t="s">
        <v>1393</v>
      </c>
      <c r="F742" t="s">
        <v>1980</v>
      </c>
      <c r="G742" t="s">
        <v>27</v>
      </c>
      <c r="H742" t="s">
        <v>28</v>
      </c>
      <c r="I742">
        <v>45000000</v>
      </c>
      <c r="J742">
        <v>2012</v>
      </c>
      <c r="K742">
        <v>208</v>
      </c>
      <c r="L742">
        <v>5.8</v>
      </c>
      <c r="M742">
        <v>1.85</v>
      </c>
      <c r="N742">
        <v>0</v>
      </c>
      <c r="P742" t="s">
        <v>29</v>
      </c>
      <c r="Q742" t="s">
        <v>53</v>
      </c>
      <c r="R742" t="s">
        <v>32</v>
      </c>
      <c r="S742" t="s">
        <v>53</v>
      </c>
    </row>
    <row r="743" spans="1:19" x14ac:dyDescent="0.3">
      <c r="A743" t="s">
        <v>1981</v>
      </c>
      <c r="B743">
        <v>100</v>
      </c>
      <c r="C743" t="s">
        <v>1982</v>
      </c>
      <c r="D743">
        <v>46611204</v>
      </c>
      <c r="E743" t="s">
        <v>1983</v>
      </c>
      <c r="F743" t="s">
        <v>1984</v>
      </c>
      <c r="G743" t="s">
        <v>27</v>
      </c>
      <c r="H743" t="s">
        <v>28</v>
      </c>
      <c r="I743">
        <v>60000000</v>
      </c>
      <c r="J743">
        <v>1997</v>
      </c>
      <c r="K743">
        <v>240</v>
      </c>
      <c r="L743">
        <v>7.3</v>
      </c>
      <c r="M743">
        <v>1.85</v>
      </c>
      <c r="N743">
        <v>0</v>
      </c>
      <c r="P743" t="s">
        <v>41</v>
      </c>
      <c r="Q743" t="s">
        <v>63</v>
      </c>
      <c r="R743" t="s">
        <v>53</v>
      </c>
      <c r="S743" t="s">
        <v>40</v>
      </c>
    </row>
    <row r="744" spans="1:19" x14ac:dyDescent="0.3">
      <c r="A744" t="s">
        <v>1985</v>
      </c>
      <c r="B744">
        <v>91</v>
      </c>
      <c r="C744" t="s">
        <v>1986</v>
      </c>
      <c r="D744">
        <v>257756197</v>
      </c>
      <c r="E744" t="s">
        <v>1987</v>
      </c>
      <c r="F744" t="s">
        <v>1988</v>
      </c>
      <c r="G744" t="s">
        <v>27</v>
      </c>
      <c r="H744" t="s">
        <v>28</v>
      </c>
      <c r="I744">
        <v>60000000</v>
      </c>
      <c r="J744">
        <v>2003</v>
      </c>
      <c r="K744">
        <v>257</v>
      </c>
      <c r="L744">
        <v>6.6</v>
      </c>
      <c r="M744">
        <v>2.35</v>
      </c>
      <c r="N744">
        <v>42000</v>
      </c>
      <c r="P744" t="s">
        <v>53</v>
      </c>
      <c r="Q744" t="s">
        <v>76</v>
      </c>
      <c r="R744" t="s">
        <v>63</v>
      </c>
      <c r="S744" t="s">
        <v>40</v>
      </c>
    </row>
    <row r="745" spans="1:19" x14ac:dyDescent="0.3">
      <c r="A745" t="s">
        <v>1707</v>
      </c>
      <c r="B745">
        <v>146</v>
      </c>
      <c r="C745" t="s">
        <v>1989</v>
      </c>
      <c r="D745">
        <v>48472213</v>
      </c>
      <c r="E745" t="s">
        <v>696</v>
      </c>
      <c r="F745" t="s">
        <v>1990</v>
      </c>
      <c r="G745" t="s">
        <v>27</v>
      </c>
      <c r="H745" t="s">
        <v>28</v>
      </c>
      <c r="I745">
        <v>60000000</v>
      </c>
      <c r="J745">
        <v>1996</v>
      </c>
      <c r="K745">
        <v>229</v>
      </c>
      <c r="L745">
        <v>4.4000000000000004</v>
      </c>
      <c r="M745">
        <v>2.35</v>
      </c>
      <c r="N745">
        <v>858</v>
      </c>
      <c r="P745" t="s">
        <v>29</v>
      </c>
      <c r="Q745" t="s">
        <v>89</v>
      </c>
      <c r="R745" t="s">
        <v>47</v>
      </c>
      <c r="S745" t="s">
        <v>39</v>
      </c>
    </row>
    <row r="746" spans="1:19" x14ac:dyDescent="0.3">
      <c r="A746" t="s">
        <v>677</v>
      </c>
      <c r="B746">
        <v>98</v>
      </c>
      <c r="C746" t="s">
        <v>1147</v>
      </c>
      <c r="D746">
        <v>43060566</v>
      </c>
      <c r="E746" t="s">
        <v>1991</v>
      </c>
      <c r="F746" t="s">
        <v>1992</v>
      </c>
      <c r="G746" t="s">
        <v>27</v>
      </c>
      <c r="H746" t="s">
        <v>28</v>
      </c>
      <c r="I746">
        <v>60000000</v>
      </c>
      <c r="J746">
        <v>2008</v>
      </c>
      <c r="K746">
        <v>946</v>
      </c>
      <c r="L746">
        <v>7.7</v>
      </c>
      <c r="M746">
        <v>2.35</v>
      </c>
      <c r="N746">
        <v>10000</v>
      </c>
      <c r="P746" t="s">
        <v>58</v>
      </c>
      <c r="Q746" t="s">
        <v>76</v>
      </c>
      <c r="R746" t="s">
        <v>32</v>
      </c>
      <c r="S746" t="s">
        <v>68</v>
      </c>
    </row>
    <row r="747" spans="1:19" x14ac:dyDescent="0.3">
      <c r="A747" t="s">
        <v>1993</v>
      </c>
      <c r="B747">
        <v>101</v>
      </c>
      <c r="C747" t="s">
        <v>1994</v>
      </c>
      <c r="D747">
        <v>45996718</v>
      </c>
      <c r="E747" t="s">
        <v>1458</v>
      </c>
      <c r="F747" t="s">
        <v>1995</v>
      </c>
      <c r="G747" t="s">
        <v>27</v>
      </c>
      <c r="H747" t="s">
        <v>28</v>
      </c>
      <c r="I747">
        <v>60000000</v>
      </c>
      <c r="J747">
        <v>2002</v>
      </c>
      <c r="K747">
        <v>992</v>
      </c>
      <c r="L747">
        <v>5</v>
      </c>
      <c r="M747">
        <v>2.35</v>
      </c>
      <c r="N747">
        <v>6000</v>
      </c>
      <c r="P747" t="s">
        <v>32</v>
      </c>
      <c r="Q747" t="s">
        <v>58</v>
      </c>
      <c r="R747" t="s">
        <v>57</v>
      </c>
      <c r="S747" t="s">
        <v>53</v>
      </c>
    </row>
    <row r="748" spans="1:19" x14ac:dyDescent="0.3">
      <c r="A748" t="s">
        <v>1996</v>
      </c>
      <c r="B748">
        <v>94</v>
      </c>
      <c r="C748" t="s">
        <v>24</v>
      </c>
      <c r="D748">
        <v>43337279</v>
      </c>
      <c r="E748" t="s">
        <v>250</v>
      </c>
      <c r="F748" t="s">
        <v>1997</v>
      </c>
      <c r="G748" t="s">
        <v>27</v>
      </c>
      <c r="H748" t="s">
        <v>28</v>
      </c>
      <c r="I748">
        <v>65000000</v>
      </c>
      <c r="J748">
        <v>1995</v>
      </c>
      <c r="K748">
        <v>936</v>
      </c>
      <c r="L748">
        <v>7.7</v>
      </c>
      <c r="M748">
        <v>1.85</v>
      </c>
      <c r="N748">
        <v>14000</v>
      </c>
      <c r="P748" t="s">
        <v>29</v>
      </c>
      <c r="Q748" t="s">
        <v>53</v>
      </c>
      <c r="R748" t="s">
        <v>34</v>
      </c>
      <c r="S748" t="s">
        <v>105</v>
      </c>
    </row>
    <row r="749" spans="1:19" x14ac:dyDescent="0.3">
      <c r="A749" t="s">
        <v>1998</v>
      </c>
      <c r="B749">
        <v>132</v>
      </c>
      <c r="C749" t="s">
        <v>1291</v>
      </c>
      <c r="D749">
        <v>37479778</v>
      </c>
      <c r="E749" t="s">
        <v>279</v>
      </c>
      <c r="F749" t="s">
        <v>1999</v>
      </c>
      <c r="G749" t="s">
        <v>27</v>
      </c>
      <c r="H749" t="s">
        <v>28</v>
      </c>
      <c r="I749">
        <v>60000000</v>
      </c>
      <c r="J749">
        <v>2014</v>
      </c>
      <c r="K749">
        <v>869</v>
      </c>
      <c r="L749">
        <v>4.4000000000000004</v>
      </c>
      <c r="M749">
        <v>2.35</v>
      </c>
      <c r="N749">
        <v>747</v>
      </c>
      <c r="P749" t="s">
        <v>63</v>
      </c>
      <c r="Q749" t="s">
        <v>30</v>
      </c>
      <c r="R749" t="s">
        <v>68</v>
      </c>
      <c r="S749" t="s">
        <v>68</v>
      </c>
    </row>
    <row r="750" spans="1:19" x14ac:dyDescent="0.3">
      <c r="A750" t="s">
        <v>2000</v>
      </c>
      <c r="B750">
        <v>115</v>
      </c>
      <c r="C750" t="s">
        <v>2001</v>
      </c>
      <c r="D750">
        <v>36965395</v>
      </c>
      <c r="E750" t="s">
        <v>517</v>
      </c>
      <c r="F750" t="s">
        <v>2002</v>
      </c>
      <c r="G750" t="s">
        <v>27</v>
      </c>
      <c r="H750" t="s">
        <v>28</v>
      </c>
      <c r="I750">
        <v>70000000</v>
      </c>
      <c r="J750">
        <v>2015</v>
      </c>
      <c r="K750">
        <v>628</v>
      </c>
      <c r="L750">
        <v>6.1</v>
      </c>
      <c r="M750">
        <v>1.78</v>
      </c>
      <c r="N750">
        <v>0</v>
      </c>
      <c r="P750" t="s">
        <v>63</v>
      </c>
      <c r="Q750" t="s">
        <v>63</v>
      </c>
      <c r="R750" t="s">
        <v>48</v>
      </c>
      <c r="S750" t="s">
        <v>57</v>
      </c>
    </row>
    <row r="751" spans="1:19" x14ac:dyDescent="0.3">
      <c r="A751" t="s">
        <v>442</v>
      </c>
      <c r="B751">
        <v>92</v>
      </c>
      <c r="C751" t="s">
        <v>2003</v>
      </c>
      <c r="D751">
        <v>40559930</v>
      </c>
      <c r="E751" t="s">
        <v>1504</v>
      </c>
      <c r="F751" t="s">
        <v>2004</v>
      </c>
      <c r="G751" t="s">
        <v>27</v>
      </c>
      <c r="H751" t="s">
        <v>28</v>
      </c>
      <c r="I751">
        <v>60000000</v>
      </c>
      <c r="J751">
        <v>2016</v>
      </c>
      <c r="K751">
        <v>334</v>
      </c>
      <c r="L751">
        <v>5.4</v>
      </c>
      <c r="M751">
        <v>1.85</v>
      </c>
      <c r="N751">
        <v>0</v>
      </c>
      <c r="P751" t="s">
        <v>63</v>
      </c>
      <c r="Q751" t="s">
        <v>30</v>
      </c>
      <c r="R751" t="s">
        <v>39</v>
      </c>
      <c r="S751" t="s">
        <v>40</v>
      </c>
    </row>
    <row r="752" spans="1:19" x14ac:dyDescent="0.3">
      <c r="A752" t="s">
        <v>2005</v>
      </c>
      <c r="B752">
        <v>124</v>
      </c>
      <c r="C752" t="s">
        <v>2006</v>
      </c>
      <c r="D752">
        <v>36830057</v>
      </c>
      <c r="E752" t="s">
        <v>2007</v>
      </c>
      <c r="F752" t="s">
        <v>2008</v>
      </c>
      <c r="G752" t="s">
        <v>27</v>
      </c>
      <c r="H752" t="s">
        <v>28</v>
      </c>
      <c r="I752">
        <v>60000000</v>
      </c>
      <c r="J752">
        <v>1997</v>
      </c>
      <c r="K752">
        <v>552</v>
      </c>
      <c r="L752">
        <v>6.8</v>
      </c>
      <c r="M752">
        <v>1.85</v>
      </c>
      <c r="N752">
        <v>0</v>
      </c>
      <c r="P752" t="s">
        <v>29</v>
      </c>
      <c r="Q752" t="s">
        <v>76</v>
      </c>
      <c r="R752" t="s">
        <v>76</v>
      </c>
      <c r="S752" t="s">
        <v>40</v>
      </c>
    </row>
    <row r="753" spans="1:19" x14ac:dyDescent="0.3">
      <c r="A753" t="s">
        <v>2009</v>
      </c>
      <c r="B753">
        <v>119</v>
      </c>
      <c r="C753" t="s">
        <v>2010</v>
      </c>
      <c r="D753">
        <v>36279230</v>
      </c>
      <c r="E753" t="s">
        <v>53</v>
      </c>
      <c r="F753" t="s">
        <v>2011</v>
      </c>
      <c r="G753" t="s">
        <v>27</v>
      </c>
      <c r="H753" t="s">
        <v>28</v>
      </c>
      <c r="I753">
        <v>80000000</v>
      </c>
      <c r="J753">
        <v>2007</v>
      </c>
      <c r="K753">
        <v>884</v>
      </c>
      <c r="L753">
        <v>6.5</v>
      </c>
      <c r="M753">
        <v>2.35</v>
      </c>
      <c r="N753">
        <v>1000</v>
      </c>
      <c r="P753" t="s">
        <v>53</v>
      </c>
      <c r="Q753" t="s">
        <v>63</v>
      </c>
      <c r="R753" t="s">
        <v>63</v>
      </c>
      <c r="S753" t="s">
        <v>48</v>
      </c>
    </row>
    <row r="754" spans="1:19" x14ac:dyDescent="0.3">
      <c r="A754" t="s">
        <v>2012</v>
      </c>
      <c r="B754">
        <v>124</v>
      </c>
      <c r="C754" t="s">
        <v>991</v>
      </c>
      <c r="D754">
        <v>42194060</v>
      </c>
      <c r="E754" t="s">
        <v>167</v>
      </c>
      <c r="F754" t="s">
        <v>2013</v>
      </c>
      <c r="G754" t="s">
        <v>27</v>
      </c>
      <c r="H754" t="s">
        <v>28</v>
      </c>
      <c r="I754">
        <v>40000000</v>
      </c>
      <c r="J754">
        <v>2014</v>
      </c>
      <c r="K754">
        <v>13000</v>
      </c>
      <c r="L754">
        <v>7</v>
      </c>
      <c r="M754">
        <v>1.85</v>
      </c>
      <c r="N754">
        <v>12000</v>
      </c>
      <c r="P754" t="s">
        <v>30</v>
      </c>
      <c r="Q754" t="s">
        <v>53</v>
      </c>
      <c r="R754" t="s">
        <v>33</v>
      </c>
      <c r="S754" t="s">
        <v>34</v>
      </c>
    </row>
    <row r="755" spans="1:19" x14ac:dyDescent="0.3">
      <c r="A755" t="s">
        <v>1506</v>
      </c>
      <c r="B755">
        <v>93</v>
      </c>
      <c r="C755" t="s">
        <v>535</v>
      </c>
      <c r="D755">
        <v>43119879</v>
      </c>
      <c r="E755" t="s">
        <v>1640</v>
      </c>
      <c r="F755" t="s">
        <v>2014</v>
      </c>
      <c r="G755" t="s">
        <v>27</v>
      </c>
      <c r="H755" t="s">
        <v>28</v>
      </c>
      <c r="I755">
        <v>60000000</v>
      </c>
      <c r="J755">
        <v>1998</v>
      </c>
      <c r="K755">
        <v>780</v>
      </c>
      <c r="L755">
        <v>6.3</v>
      </c>
      <c r="M755">
        <v>2.35</v>
      </c>
      <c r="N755">
        <v>0</v>
      </c>
      <c r="P755" t="s">
        <v>29</v>
      </c>
      <c r="Q755" t="s">
        <v>53</v>
      </c>
      <c r="R755" t="s">
        <v>34</v>
      </c>
      <c r="S755" t="s">
        <v>40</v>
      </c>
    </row>
    <row r="756" spans="1:19" x14ac:dyDescent="0.3">
      <c r="A756" t="s">
        <v>2015</v>
      </c>
      <c r="B756">
        <v>22</v>
      </c>
      <c r="C756" t="s">
        <v>2016</v>
      </c>
      <c r="D756">
        <v>35096190</v>
      </c>
      <c r="E756" t="s">
        <v>824</v>
      </c>
      <c r="F756" t="s">
        <v>2017</v>
      </c>
      <c r="G756" t="s">
        <v>27</v>
      </c>
      <c r="H756" t="s">
        <v>46</v>
      </c>
      <c r="I756">
        <v>60000000</v>
      </c>
      <c r="J756">
        <v>2014</v>
      </c>
      <c r="K756">
        <v>944</v>
      </c>
      <c r="L756">
        <v>6.3</v>
      </c>
      <c r="M756">
        <v>2.35</v>
      </c>
      <c r="N756">
        <v>0</v>
      </c>
      <c r="P756" t="s">
        <v>29</v>
      </c>
      <c r="Q756" t="s">
        <v>76</v>
      </c>
      <c r="R756" t="s">
        <v>34</v>
      </c>
      <c r="S756" t="s">
        <v>40</v>
      </c>
    </row>
    <row r="757" spans="1:19" x14ac:dyDescent="0.3">
      <c r="A757" t="s">
        <v>2018</v>
      </c>
      <c r="B757">
        <v>98</v>
      </c>
      <c r="C757" t="s">
        <v>979</v>
      </c>
      <c r="D757">
        <v>35754555</v>
      </c>
      <c r="E757" t="s">
        <v>138</v>
      </c>
      <c r="F757" t="s">
        <v>2019</v>
      </c>
      <c r="G757" t="s">
        <v>27</v>
      </c>
      <c r="H757" t="s">
        <v>28</v>
      </c>
      <c r="I757">
        <v>60000000</v>
      </c>
      <c r="J757">
        <v>2005</v>
      </c>
      <c r="K757">
        <v>2000</v>
      </c>
      <c r="L757">
        <v>6.1</v>
      </c>
      <c r="M757">
        <v>2.35</v>
      </c>
      <c r="N757">
        <v>829</v>
      </c>
      <c r="P757" t="s">
        <v>53</v>
      </c>
      <c r="Q757" t="s">
        <v>39</v>
      </c>
      <c r="R757" t="s">
        <v>47</v>
      </c>
      <c r="S757" t="s">
        <v>40</v>
      </c>
    </row>
    <row r="758" spans="1:19" x14ac:dyDescent="0.3">
      <c r="A758" t="s">
        <v>1047</v>
      </c>
      <c r="B758">
        <v>92</v>
      </c>
      <c r="C758" t="s">
        <v>2020</v>
      </c>
      <c r="D758">
        <v>43290977</v>
      </c>
      <c r="E758" t="s">
        <v>167</v>
      </c>
      <c r="F758" t="s">
        <v>2021</v>
      </c>
      <c r="G758" t="s">
        <v>27</v>
      </c>
      <c r="H758" t="s">
        <v>28</v>
      </c>
      <c r="I758">
        <v>60000000</v>
      </c>
      <c r="J758">
        <v>2002</v>
      </c>
      <c r="K758">
        <v>607</v>
      </c>
      <c r="L758">
        <v>6.1</v>
      </c>
      <c r="M758">
        <v>1.85</v>
      </c>
      <c r="N758">
        <v>0</v>
      </c>
      <c r="P758" t="s">
        <v>30</v>
      </c>
      <c r="Q758" t="s">
        <v>76</v>
      </c>
      <c r="R758" t="s">
        <v>32</v>
      </c>
      <c r="S758" t="s">
        <v>40</v>
      </c>
    </row>
    <row r="759" spans="1:19" x14ac:dyDescent="0.3">
      <c r="A759" t="s">
        <v>2022</v>
      </c>
      <c r="B759">
        <v>105</v>
      </c>
      <c r="C759" t="s">
        <v>2023</v>
      </c>
      <c r="D759">
        <v>33927476</v>
      </c>
      <c r="E759" t="s">
        <v>843</v>
      </c>
      <c r="F759" t="s">
        <v>2024</v>
      </c>
      <c r="G759" t="s">
        <v>27</v>
      </c>
      <c r="H759" t="s">
        <v>28</v>
      </c>
      <c r="I759">
        <v>60000000</v>
      </c>
      <c r="J759">
        <v>2013</v>
      </c>
      <c r="K759">
        <v>680</v>
      </c>
      <c r="L759">
        <v>7.3</v>
      </c>
      <c r="M759">
        <v>2.35</v>
      </c>
      <c r="N759">
        <v>0</v>
      </c>
      <c r="P759" t="s">
        <v>63</v>
      </c>
      <c r="Q759" t="s">
        <v>58</v>
      </c>
      <c r="R759" t="s">
        <v>34</v>
      </c>
      <c r="S759" t="s">
        <v>31</v>
      </c>
    </row>
    <row r="760" spans="1:19" x14ac:dyDescent="0.3">
      <c r="A760" t="s">
        <v>1753</v>
      </c>
      <c r="B760">
        <v>124</v>
      </c>
      <c r="C760" t="s">
        <v>2025</v>
      </c>
      <c r="D760">
        <v>32122249</v>
      </c>
      <c r="E760" t="s">
        <v>957</v>
      </c>
      <c r="F760" t="s">
        <v>2026</v>
      </c>
      <c r="G760" t="s">
        <v>27</v>
      </c>
      <c r="H760" t="s">
        <v>28</v>
      </c>
      <c r="I760">
        <v>60000000</v>
      </c>
      <c r="J760">
        <v>2009</v>
      </c>
      <c r="K760">
        <v>520</v>
      </c>
      <c r="L760">
        <v>5.3</v>
      </c>
      <c r="M760">
        <v>2.35</v>
      </c>
      <c r="N760">
        <v>797</v>
      </c>
      <c r="P760" t="s">
        <v>29</v>
      </c>
      <c r="Q760" t="s">
        <v>30</v>
      </c>
      <c r="R760" t="s">
        <v>34</v>
      </c>
      <c r="S760" t="s">
        <v>40</v>
      </c>
    </row>
    <row r="761" spans="1:19" x14ac:dyDescent="0.3">
      <c r="A761" t="s">
        <v>2027</v>
      </c>
      <c r="B761">
        <v>99</v>
      </c>
      <c r="C761" t="s">
        <v>1775</v>
      </c>
      <c r="D761">
        <v>40076438</v>
      </c>
      <c r="E761" t="s">
        <v>51</v>
      </c>
      <c r="F761" t="s">
        <v>2028</v>
      </c>
      <c r="G761" t="s">
        <v>27</v>
      </c>
      <c r="H761" t="s">
        <v>28</v>
      </c>
      <c r="I761">
        <v>87000000</v>
      </c>
      <c r="J761">
        <v>2009</v>
      </c>
      <c r="K761">
        <v>394</v>
      </c>
      <c r="L761">
        <v>5.4</v>
      </c>
      <c r="M761">
        <v>2.35</v>
      </c>
      <c r="N761">
        <v>1000</v>
      </c>
      <c r="P761" t="s">
        <v>29</v>
      </c>
      <c r="Q761" t="s">
        <v>76</v>
      </c>
      <c r="R761" t="s">
        <v>34</v>
      </c>
      <c r="S761" t="s">
        <v>105</v>
      </c>
    </row>
    <row r="762" spans="1:19" x14ac:dyDescent="0.3">
      <c r="A762" t="s">
        <v>2029</v>
      </c>
      <c r="B762">
        <v>116</v>
      </c>
      <c r="C762" t="s">
        <v>1705</v>
      </c>
      <c r="D762">
        <v>32940507</v>
      </c>
      <c r="E762" t="s">
        <v>478</v>
      </c>
      <c r="F762" t="s">
        <v>2030</v>
      </c>
      <c r="G762" t="s">
        <v>27</v>
      </c>
      <c r="H762" t="s">
        <v>46</v>
      </c>
      <c r="I762">
        <v>60000000</v>
      </c>
      <c r="J762">
        <v>2009</v>
      </c>
      <c r="K762">
        <v>22000</v>
      </c>
      <c r="L762">
        <v>6.2</v>
      </c>
      <c r="M762">
        <v>2.35</v>
      </c>
      <c r="N762">
        <v>17000</v>
      </c>
      <c r="P762" t="s">
        <v>29</v>
      </c>
      <c r="Q762" t="s">
        <v>57</v>
      </c>
      <c r="R762" t="s">
        <v>40</v>
      </c>
      <c r="S762" t="s">
        <v>34</v>
      </c>
    </row>
    <row r="763" spans="1:19" x14ac:dyDescent="0.3">
      <c r="A763" t="s">
        <v>1793</v>
      </c>
      <c r="B763">
        <v>124</v>
      </c>
      <c r="C763" t="s">
        <v>1994</v>
      </c>
      <c r="D763">
        <v>31670931</v>
      </c>
      <c r="E763" t="s">
        <v>2031</v>
      </c>
      <c r="F763" t="s">
        <v>2032</v>
      </c>
      <c r="G763" t="s">
        <v>27</v>
      </c>
      <c r="H763" t="s">
        <v>28</v>
      </c>
      <c r="I763">
        <v>60000000</v>
      </c>
      <c r="J763">
        <v>2009</v>
      </c>
      <c r="K763">
        <v>992</v>
      </c>
      <c r="L763">
        <v>6.6</v>
      </c>
      <c r="M763">
        <v>2.35</v>
      </c>
      <c r="N763">
        <v>24000</v>
      </c>
      <c r="P763" t="s">
        <v>81</v>
      </c>
      <c r="Q763" t="s">
        <v>53</v>
      </c>
      <c r="R763" t="s">
        <v>53</v>
      </c>
      <c r="S763" t="s">
        <v>40</v>
      </c>
    </row>
    <row r="764" spans="1:19" x14ac:dyDescent="0.3">
      <c r="A764" t="s">
        <v>2033</v>
      </c>
      <c r="B764">
        <v>96</v>
      </c>
      <c r="C764" t="s">
        <v>2034</v>
      </c>
      <c r="D764">
        <v>30695227</v>
      </c>
      <c r="E764" t="s">
        <v>250</v>
      </c>
      <c r="F764" t="s">
        <v>2035</v>
      </c>
      <c r="G764" t="s">
        <v>27</v>
      </c>
      <c r="H764" t="s">
        <v>28</v>
      </c>
      <c r="I764">
        <v>60000000</v>
      </c>
      <c r="J764">
        <v>1999</v>
      </c>
      <c r="K764">
        <v>720</v>
      </c>
      <c r="L764">
        <v>5.9</v>
      </c>
      <c r="M764">
        <v>1.85</v>
      </c>
      <c r="N764">
        <v>28000</v>
      </c>
      <c r="P764" t="s">
        <v>29</v>
      </c>
      <c r="Q764" t="s">
        <v>47</v>
      </c>
      <c r="R764" t="s">
        <v>34</v>
      </c>
      <c r="S764" t="s">
        <v>31</v>
      </c>
    </row>
    <row r="765" spans="1:19" x14ac:dyDescent="0.3">
      <c r="A765" t="s">
        <v>666</v>
      </c>
      <c r="B765">
        <v>104</v>
      </c>
      <c r="C765" t="s">
        <v>2036</v>
      </c>
      <c r="D765">
        <v>32522352</v>
      </c>
      <c r="E765" t="s">
        <v>2037</v>
      </c>
      <c r="F765" t="s">
        <v>2038</v>
      </c>
      <c r="G765" t="s">
        <v>27</v>
      </c>
      <c r="H765" t="s">
        <v>28</v>
      </c>
      <c r="I765">
        <v>220000000</v>
      </c>
      <c r="J765">
        <v>2006</v>
      </c>
      <c r="K765">
        <v>467</v>
      </c>
      <c r="L765">
        <v>6.3</v>
      </c>
      <c r="M765">
        <v>2.35</v>
      </c>
      <c r="N765">
        <v>0</v>
      </c>
      <c r="P765" t="s">
        <v>29</v>
      </c>
      <c r="Q765" t="s">
        <v>76</v>
      </c>
      <c r="R765" t="s">
        <v>40</v>
      </c>
      <c r="S765" t="s">
        <v>47</v>
      </c>
    </row>
    <row r="766" spans="1:19" x14ac:dyDescent="0.3">
      <c r="A766" t="s">
        <v>2039</v>
      </c>
      <c r="B766">
        <v>100</v>
      </c>
      <c r="C766" t="s">
        <v>2040</v>
      </c>
      <c r="D766">
        <v>28424210</v>
      </c>
      <c r="E766" t="s">
        <v>573</v>
      </c>
      <c r="F766" t="s">
        <v>2041</v>
      </c>
      <c r="G766" t="s">
        <v>27</v>
      </c>
      <c r="H766" t="s">
        <v>28</v>
      </c>
      <c r="I766">
        <v>60000000</v>
      </c>
      <c r="J766">
        <v>2009</v>
      </c>
      <c r="K766">
        <v>668</v>
      </c>
      <c r="L766">
        <v>7.2</v>
      </c>
      <c r="M766">
        <v>2.35</v>
      </c>
      <c r="N766">
        <v>0</v>
      </c>
      <c r="P766" t="s">
        <v>29</v>
      </c>
      <c r="Q766" t="s">
        <v>76</v>
      </c>
      <c r="R766" t="s">
        <v>53</v>
      </c>
      <c r="S766" t="s">
        <v>34</v>
      </c>
    </row>
    <row r="767" spans="1:19" x14ac:dyDescent="0.3">
      <c r="A767" t="s">
        <v>1625</v>
      </c>
      <c r="B767">
        <v>115</v>
      </c>
      <c r="C767" t="s">
        <v>2042</v>
      </c>
      <c r="D767">
        <v>26082914</v>
      </c>
      <c r="E767" t="s">
        <v>167</v>
      </c>
      <c r="F767" t="s">
        <v>2043</v>
      </c>
      <c r="G767" t="s">
        <v>27</v>
      </c>
      <c r="H767" t="s">
        <v>206</v>
      </c>
      <c r="I767">
        <v>50000000</v>
      </c>
      <c r="J767">
        <v>2002</v>
      </c>
      <c r="K767">
        <v>967</v>
      </c>
      <c r="L767">
        <v>6.8</v>
      </c>
      <c r="M767">
        <v>2.35</v>
      </c>
      <c r="N767">
        <v>11000</v>
      </c>
      <c r="P767" t="s">
        <v>30</v>
      </c>
      <c r="Q767" t="s">
        <v>76</v>
      </c>
      <c r="R767" t="s">
        <v>48</v>
      </c>
      <c r="S767" t="s">
        <v>89</v>
      </c>
    </row>
    <row r="768" spans="1:19" x14ac:dyDescent="0.3">
      <c r="A768" t="s">
        <v>2044</v>
      </c>
      <c r="B768">
        <v>101</v>
      </c>
      <c r="C768" t="s">
        <v>874</v>
      </c>
      <c r="D768">
        <v>29136626</v>
      </c>
      <c r="E768" t="s">
        <v>1236</v>
      </c>
      <c r="F768" t="s">
        <v>2045</v>
      </c>
      <c r="G768" t="s">
        <v>27</v>
      </c>
      <c r="H768" t="s">
        <v>28</v>
      </c>
      <c r="I768">
        <v>60000000</v>
      </c>
      <c r="J768">
        <v>2003</v>
      </c>
      <c r="K768">
        <v>8000</v>
      </c>
      <c r="L768">
        <v>6.1</v>
      </c>
      <c r="M768">
        <v>1.85</v>
      </c>
      <c r="N768">
        <v>0</v>
      </c>
      <c r="P768" t="s">
        <v>63</v>
      </c>
      <c r="Q768" t="s">
        <v>53</v>
      </c>
      <c r="R768" t="s">
        <v>40</v>
      </c>
      <c r="S768" t="s">
        <v>68</v>
      </c>
    </row>
    <row r="769" spans="1:19" x14ac:dyDescent="0.3">
      <c r="A769" t="s">
        <v>2046</v>
      </c>
      <c r="B769">
        <v>113</v>
      </c>
      <c r="C769" t="s">
        <v>445</v>
      </c>
      <c r="D769">
        <v>26288320</v>
      </c>
      <c r="E769" t="s">
        <v>530</v>
      </c>
      <c r="F769" t="s">
        <v>2047</v>
      </c>
      <c r="G769" t="s">
        <v>27</v>
      </c>
      <c r="H769" t="s">
        <v>28</v>
      </c>
      <c r="I769">
        <v>60000000</v>
      </c>
      <c r="J769">
        <v>2012</v>
      </c>
      <c r="K769">
        <v>759</v>
      </c>
      <c r="L769">
        <v>7.8</v>
      </c>
      <c r="M769">
        <v>2.35</v>
      </c>
      <c r="N769">
        <v>64000</v>
      </c>
      <c r="P769" t="s">
        <v>29</v>
      </c>
      <c r="Q769" t="s">
        <v>31</v>
      </c>
      <c r="R769" t="s">
        <v>40</v>
      </c>
      <c r="S769" t="s">
        <v>40</v>
      </c>
    </row>
    <row r="770" spans="1:19" x14ac:dyDescent="0.3">
      <c r="A770" t="s">
        <v>2048</v>
      </c>
      <c r="B770">
        <v>100</v>
      </c>
      <c r="C770" t="s">
        <v>1408</v>
      </c>
      <c r="D770">
        <v>26616590</v>
      </c>
      <c r="E770" t="s">
        <v>878</v>
      </c>
      <c r="F770" t="s">
        <v>2049</v>
      </c>
      <c r="G770" t="s">
        <v>27</v>
      </c>
      <c r="H770" t="s">
        <v>28</v>
      </c>
      <c r="I770">
        <v>65000000</v>
      </c>
      <c r="J770">
        <v>2010</v>
      </c>
      <c r="K770">
        <v>18000</v>
      </c>
      <c r="L770">
        <v>5</v>
      </c>
      <c r="M770">
        <v>2.35</v>
      </c>
      <c r="N770">
        <v>621</v>
      </c>
      <c r="P770" t="s">
        <v>29</v>
      </c>
      <c r="Q770" t="s">
        <v>63</v>
      </c>
      <c r="R770" t="s">
        <v>89</v>
      </c>
      <c r="S770" t="s">
        <v>39</v>
      </c>
    </row>
    <row r="771" spans="1:19" x14ac:dyDescent="0.3">
      <c r="A771" t="s">
        <v>2050</v>
      </c>
      <c r="B771">
        <v>134</v>
      </c>
      <c r="C771" t="s">
        <v>2051</v>
      </c>
      <c r="D771">
        <v>623279547</v>
      </c>
      <c r="E771" t="s">
        <v>163</v>
      </c>
      <c r="F771" t="s">
        <v>2052</v>
      </c>
      <c r="G771" t="s">
        <v>27</v>
      </c>
      <c r="H771" t="s">
        <v>28</v>
      </c>
      <c r="I771">
        <v>60000000</v>
      </c>
      <c r="J771">
        <v>1997</v>
      </c>
      <c r="K771">
        <v>301</v>
      </c>
      <c r="L771">
        <v>6.2</v>
      </c>
      <c r="M771">
        <v>2.35</v>
      </c>
      <c r="N771">
        <v>0</v>
      </c>
      <c r="P771" t="s">
        <v>29</v>
      </c>
      <c r="Q771" t="s">
        <v>63</v>
      </c>
      <c r="R771" t="s">
        <v>57</v>
      </c>
      <c r="S771" t="s">
        <v>40</v>
      </c>
    </row>
    <row r="772" spans="1:19" x14ac:dyDescent="0.3">
      <c r="A772" t="s">
        <v>183</v>
      </c>
      <c r="B772">
        <v>127</v>
      </c>
      <c r="C772" t="s">
        <v>1126</v>
      </c>
      <c r="D772">
        <v>30063805</v>
      </c>
      <c r="E772" t="s">
        <v>250</v>
      </c>
      <c r="F772" t="s">
        <v>2053</v>
      </c>
      <c r="G772" t="s">
        <v>27</v>
      </c>
      <c r="H772" t="s">
        <v>28</v>
      </c>
      <c r="I772">
        <v>60000000</v>
      </c>
      <c r="J772">
        <v>2002</v>
      </c>
      <c r="K772">
        <v>1000</v>
      </c>
      <c r="L772">
        <v>6.7</v>
      </c>
      <c r="M772">
        <v>1.85</v>
      </c>
      <c r="N772">
        <v>40000</v>
      </c>
      <c r="P772" t="s">
        <v>29</v>
      </c>
      <c r="Q772" t="s">
        <v>30</v>
      </c>
      <c r="R772" t="s">
        <v>53</v>
      </c>
      <c r="S772" t="s">
        <v>40</v>
      </c>
    </row>
    <row r="773" spans="1:19" x14ac:dyDescent="0.3">
      <c r="A773" t="s">
        <v>907</v>
      </c>
      <c r="B773">
        <v>125</v>
      </c>
      <c r="C773" t="s">
        <v>278</v>
      </c>
      <c r="D773">
        <v>22518325</v>
      </c>
      <c r="E773" t="s">
        <v>2054</v>
      </c>
      <c r="F773" t="s">
        <v>2055</v>
      </c>
      <c r="G773" t="s">
        <v>27</v>
      </c>
      <c r="H773" t="s">
        <v>28</v>
      </c>
      <c r="I773">
        <v>60000000</v>
      </c>
      <c r="J773">
        <v>2008</v>
      </c>
      <c r="K773">
        <v>11000</v>
      </c>
      <c r="L773">
        <v>4.9000000000000004</v>
      </c>
      <c r="M773">
        <v>2.35</v>
      </c>
      <c r="N773">
        <v>0</v>
      </c>
      <c r="P773" t="s">
        <v>30</v>
      </c>
      <c r="Q773" t="s">
        <v>31</v>
      </c>
      <c r="R773" t="s">
        <v>40</v>
      </c>
      <c r="S773" t="s">
        <v>105</v>
      </c>
    </row>
    <row r="774" spans="1:19" x14ac:dyDescent="0.3">
      <c r="A774" t="s">
        <v>2029</v>
      </c>
      <c r="B774">
        <v>94</v>
      </c>
      <c r="C774" t="s">
        <v>2056</v>
      </c>
      <c r="D774">
        <v>13082288</v>
      </c>
      <c r="E774" t="s">
        <v>2057</v>
      </c>
      <c r="F774" t="s">
        <v>2058</v>
      </c>
      <c r="G774" t="s">
        <v>27</v>
      </c>
      <c r="H774" t="s">
        <v>28</v>
      </c>
      <c r="I774">
        <v>30000000</v>
      </c>
      <c r="J774">
        <v>1998</v>
      </c>
      <c r="K774">
        <v>748</v>
      </c>
      <c r="L774">
        <v>7.4</v>
      </c>
      <c r="M774">
        <v>2.35</v>
      </c>
      <c r="N774">
        <v>23000</v>
      </c>
      <c r="P774" t="s">
        <v>81</v>
      </c>
      <c r="Q774" t="s">
        <v>58</v>
      </c>
      <c r="R774" t="s">
        <v>34</v>
      </c>
      <c r="S774" t="s">
        <v>40</v>
      </c>
    </row>
    <row r="775" spans="1:19" x14ac:dyDescent="0.3">
      <c r="A775" t="s">
        <v>1993</v>
      </c>
      <c r="B775">
        <v>107</v>
      </c>
      <c r="C775" t="s">
        <v>782</v>
      </c>
      <c r="D775">
        <v>18208078</v>
      </c>
      <c r="E775" t="s">
        <v>1075</v>
      </c>
      <c r="F775" t="s">
        <v>2059</v>
      </c>
      <c r="G775" t="s">
        <v>27</v>
      </c>
      <c r="H775" t="s">
        <v>28</v>
      </c>
      <c r="I775">
        <v>55000000</v>
      </c>
      <c r="J775">
        <v>2009</v>
      </c>
      <c r="K775">
        <v>1000</v>
      </c>
      <c r="L775">
        <v>7.1</v>
      </c>
      <c r="M775">
        <v>2.35</v>
      </c>
      <c r="N775">
        <v>0</v>
      </c>
      <c r="P775" t="s">
        <v>76</v>
      </c>
      <c r="Q775" t="s">
        <v>32</v>
      </c>
      <c r="R775" t="s">
        <v>33</v>
      </c>
      <c r="S775" t="s">
        <v>40</v>
      </c>
    </row>
    <row r="776" spans="1:19" x14ac:dyDescent="0.3">
      <c r="A776" t="s">
        <v>2060</v>
      </c>
      <c r="B776">
        <v>91</v>
      </c>
      <c r="C776" t="s">
        <v>2061</v>
      </c>
      <c r="D776">
        <v>14218868</v>
      </c>
      <c r="E776" t="s">
        <v>2062</v>
      </c>
      <c r="F776" t="s">
        <v>2063</v>
      </c>
      <c r="G776" t="s">
        <v>27</v>
      </c>
      <c r="H776" t="s">
        <v>28</v>
      </c>
      <c r="I776">
        <v>60000000</v>
      </c>
      <c r="J776">
        <v>2000</v>
      </c>
      <c r="K776">
        <v>417</v>
      </c>
      <c r="L776">
        <v>6.2</v>
      </c>
      <c r="M776">
        <v>1.85</v>
      </c>
      <c r="N776">
        <v>0</v>
      </c>
      <c r="P776" t="s">
        <v>63</v>
      </c>
      <c r="Q776" t="s">
        <v>30</v>
      </c>
      <c r="R776" t="s">
        <v>63</v>
      </c>
      <c r="S776" t="s">
        <v>105</v>
      </c>
    </row>
    <row r="777" spans="1:19" x14ac:dyDescent="0.3">
      <c r="A777" t="s">
        <v>485</v>
      </c>
      <c r="B777">
        <v>116</v>
      </c>
      <c r="C777" t="s">
        <v>2064</v>
      </c>
      <c r="D777">
        <v>22451</v>
      </c>
      <c r="E777" t="s">
        <v>1317</v>
      </c>
      <c r="F777" t="s">
        <v>2065</v>
      </c>
      <c r="G777" t="s">
        <v>27</v>
      </c>
      <c r="H777" t="s">
        <v>1747</v>
      </c>
      <c r="I777">
        <v>60000000</v>
      </c>
      <c r="J777">
        <v>2000</v>
      </c>
      <c r="K777">
        <v>219</v>
      </c>
      <c r="L777">
        <v>4.9000000000000004</v>
      </c>
      <c r="M777">
        <v>2.35</v>
      </c>
      <c r="N777">
        <v>448</v>
      </c>
      <c r="P777" t="s">
        <v>63</v>
      </c>
      <c r="Q777" t="s">
        <v>31</v>
      </c>
      <c r="R777" t="s">
        <v>53</v>
      </c>
      <c r="S777" t="s">
        <v>32</v>
      </c>
    </row>
    <row r="778" spans="1:19" x14ac:dyDescent="0.3">
      <c r="A778" t="s">
        <v>1953</v>
      </c>
      <c r="B778">
        <v>100</v>
      </c>
      <c r="C778" t="s">
        <v>470</v>
      </c>
      <c r="D778">
        <v>31165421</v>
      </c>
      <c r="E778" t="s">
        <v>194</v>
      </c>
      <c r="F778" t="s">
        <v>2066</v>
      </c>
      <c r="G778" t="s">
        <v>27</v>
      </c>
      <c r="H778" t="s">
        <v>28</v>
      </c>
      <c r="I778">
        <v>60000000</v>
      </c>
      <c r="J778">
        <v>2006</v>
      </c>
      <c r="K778">
        <v>10000</v>
      </c>
      <c r="L778">
        <v>6.1</v>
      </c>
      <c r="M778">
        <v>2.35</v>
      </c>
      <c r="N778">
        <v>690</v>
      </c>
      <c r="P778" t="s">
        <v>29</v>
      </c>
      <c r="Q778" t="s">
        <v>53</v>
      </c>
      <c r="R778" t="s">
        <v>53</v>
      </c>
      <c r="S778" t="s">
        <v>88</v>
      </c>
    </row>
    <row r="779" spans="1:19" x14ac:dyDescent="0.3">
      <c r="A779" t="s">
        <v>1628</v>
      </c>
      <c r="B779">
        <v>111</v>
      </c>
      <c r="C779" t="s">
        <v>2067</v>
      </c>
      <c r="D779">
        <v>11802056</v>
      </c>
      <c r="E779" t="s">
        <v>331</v>
      </c>
      <c r="F779" t="s">
        <v>2068</v>
      </c>
      <c r="G779" t="s">
        <v>27</v>
      </c>
      <c r="H779" t="s">
        <v>28</v>
      </c>
      <c r="I779">
        <v>60000000</v>
      </c>
      <c r="J779">
        <v>2005</v>
      </c>
      <c r="K779">
        <v>1000</v>
      </c>
      <c r="L779">
        <v>6.1</v>
      </c>
      <c r="M779">
        <v>2.35</v>
      </c>
      <c r="N779">
        <v>0</v>
      </c>
      <c r="P779" t="s">
        <v>30</v>
      </c>
      <c r="Q779" t="s">
        <v>30</v>
      </c>
      <c r="R779" t="s">
        <v>31</v>
      </c>
      <c r="S779" t="s">
        <v>39</v>
      </c>
    </row>
    <row r="780" spans="1:19" x14ac:dyDescent="0.3">
      <c r="A780" t="s">
        <v>1894</v>
      </c>
      <c r="B780">
        <v>117</v>
      </c>
      <c r="C780" t="s">
        <v>2069</v>
      </c>
      <c r="D780">
        <v>25472967</v>
      </c>
      <c r="E780" t="s">
        <v>145</v>
      </c>
      <c r="F780" t="s">
        <v>2070</v>
      </c>
      <c r="G780" t="s">
        <v>27</v>
      </c>
      <c r="H780" t="s">
        <v>28</v>
      </c>
      <c r="I780">
        <v>35000000</v>
      </c>
      <c r="J780">
        <v>2011</v>
      </c>
      <c r="K780">
        <v>399</v>
      </c>
      <c r="L780">
        <v>6.4</v>
      </c>
      <c r="M780">
        <v>1.85</v>
      </c>
      <c r="N780">
        <v>0</v>
      </c>
      <c r="P780" t="s">
        <v>29</v>
      </c>
      <c r="Q780" t="s">
        <v>53</v>
      </c>
      <c r="R780" t="s">
        <v>39</v>
      </c>
      <c r="S780" t="s">
        <v>40</v>
      </c>
    </row>
    <row r="781" spans="1:19" x14ac:dyDescent="0.3">
      <c r="A781" t="s">
        <v>494</v>
      </c>
      <c r="B781">
        <v>110</v>
      </c>
      <c r="C781" t="s">
        <v>2071</v>
      </c>
      <c r="D781">
        <v>22362500</v>
      </c>
      <c r="E781" t="s">
        <v>2072</v>
      </c>
      <c r="F781" t="s">
        <v>2073</v>
      </c>
      <c r="G781" t="s">
        <v>27</v>
      </c>
      <c r="H781" t="s">
        <v>46</v>
      </c>
      <c r="I781">
        <v>68005000</v>
      </c>
      <c r="J781">
        <v>2003</v>
      </c>
      <c r="K781">
        <v>897</v>
      </c>
      <c r="L781">
        <v>6.3</v>
      </c>
      <c r="M781">
        <v>1.85</v>
      </c>
      <c r="N781">
        <v>0</v>
      </c>
      <c r="P781" t="s">
        <v>63</v>
      </c>
      <c r="Q781" t="s">
        <v>32</v>
      </c>
      <c r="R781" t="s">
        <v>31</v>
      </c>
      <c r="S781" t="s">
        <v>32</v>
      </c>
    </row>
    <row r="782" spans="1:19" x14ac:dyDescent="0.3">
      <c r="A782" t="s">
        <v>2074</v>
      </c>
      <c r="B782">
        <v>96</v>
      </c>
      <c r="C782" t="s">
        <v>219</v>
      </c>
      <c r="D782">
        <v>17281832</v>
      </c>
      <c r="E782" t="s">
        <v>1860</v>
      </c>
      <c r="F782" t="s">
        <v>2075</v>
      </c>
      <c r="G782" t="s">
        <v>27</v>
      </c>
      <c r="H782" t="s">
        <v>46</v>
      </c>
      <c r="I782">
        <v>80000000</v>
      </c>
      <c r="J782">
        <v>1997</v>
      </c>
      <c r="K782">
        <v>1000</v>
      </c>
      <c r="L782">
        <v>6.8</v>
      </c>
      <c r="M782">
        <v>1.85</v>
      </c>
      <c r="N782">
        <v>11000</v>
      </c>
      <c r="P782" t="s">
        <v>53</v>
      </c>
      <c r="Q782" t="s">
        <v>31</v>
      </c>
      <c r="R782" t="s">
        <v>63</v>
      </c>
      <c r="S782" t="s">
        <v>34</v>
      </c>
    </row>
    <row r="783" spans="1:19" x14ac:dyDescent="0.3">
      <c r="A783" t="s">
        <v>2076</v>
      </c>
      <c r="B783">
        <v>101</v>
      </c>
      <c r="C783" t="s">
        <v>2077</v>
      </c>
      <c r="D783">
        <v>19781879</v>
      </c>
      <c r="E783" t="s">
        <v>1075</v>
      </c>
      <c r="F783" t="s">
        <v>2078</v>
      </c>
      <c r="G783" t="s">
        <v>27</v>
      </c>
      <c r="H783" t="s">
        <v>28</v>
      </c>
      <c r="I783">
        <v>58000000</v>
      </c>
      <c r="J783">
        <v>2012</v>
      </c>
      <c r="K783">
        <v>344</v>
      </c>
      <c r="L783">
        <v>6.6</v>
      </c>
      <c r="M783">
        <v>2.35</v>
      </c>
      <c r="N783">
        <v>0</v>
      </c>
      <c r="P783" t="s">
        <v>76</v>
      </c>
      <c r="Q783" t="s">
        <v>89</v>
      </c>
      <c r="R783" t="s">
        <v>40</v>
      </c>
      <c r="S783" t="s">
        <v>40</v>
      </c>
    </row>
    <row r="784" spans="1:19" x14ac:dyDescent="0.3">
      <c r="A784" t="s">
        <v>1159</v>
      </c>
      <c r="B784">
        <v>111</v>
      </c>
      <c r="C784" t="s">
        <v>2079</v>
      </c>
      <c r="D784">
        <v>7605668</v>
      </c>
      <c r="E784" t="s">
        <v>2080</v>
      </c>
      <c r="F784" t="s">
        <v>2081</v>
      </c>
      <c r="G784" t="s">
        <v>27</v>
      </c>
      <c r="H784" t="s">
        <v>28</v>
      </c>
      <c r="I784">
        <v>60000000</v>
      </c>
      <c r="J784">
        <v>2002</v>
      </c>
      <c r="K784">
        <v>394</v>
      </c>
      <c r="L784">
        <v>5.7</v>
      </c>
      <c r="M784">
        <v>2.35</v>
      </c>
      <c r="N784">
        <v>956</v>
      </c>
      <c r="P784" t="s">
        <v>89</v>
      </c>
      <c r="Q784" t="s">
        <v>63</v>
      </c>
      <c r="R784" t="s">
        <v>53</v>
      </c>
      <c r="S784" t="s">
        <v>40</v>
      </c>
    </row>
    <row r="785" spans="1:19" x14ac:dyDescent="0.3">
      <c r="A785" t="s">
        <v>73</v>
      </c>
      <c r="B785">
        <v>117</v>
      </c>
      <c r="C785" t="s">
        <v>2082</v>
      </c>
      <c r="D785">
        <v>4535117</v>
      </c>
      <c r="E785" t="s">
        <v>517</v>
      </c>
      <c r="F785" t="s">
        <v>2083</v>
      </c>
      <c r="G785" t="s">
        <v>27</v>
      </c>
      <c r="H785" t="s">
        <v>28</v>
      </c>
      <c r="I785">
        <v>58800000</v>
      </c>
      <c r="J785">
        <v>2006</v>
      </c>
      <c r="K785">
        <v>14000</v>
      </c>
      <c r="L785">
        <v>5.9</v>
      </c>
      <c r="M785">
        <v>1.66</v>
      </c>
      <c r="N785">
        <v>846</v>
      </c>
      <c r="P785" t="s">
        <v>63</v>
      </c>
      <c r="Q785" t="s">
        <v>89</v>
      </c>
      <c r="R785" t="s">
        <v>34</v>
      </c>
      <c r="S785" t="s">
        <v>34</v>
      </c>
    </row>
    <row r="786" spans="1:19" x14ac:dyDescent="0.3">
      <c r="A786" t="s">
        <v>277</v>
      </c>
      <c r="B786">
        <v>126</v>
      </c>
      <c r="C786" t="s">
        <v>1791</v>
      </c>
      <c r="D786">
        <v>4426297</v>
      </c>
      <c r="E786" t="s">
        <v>573</v>
      </c>
      <c r="F786" t="s">
        <v>2084</v>
      </c>
      <c r="G786" t="s">
        <v>27</v>
      </c>
      <c r="H786" t="s">
        <v>46</v>
      </c>
      <c r="I786">
        <v>58000000</v>
      </c>
      <c r="J786">
        <v>2006</v>
      </c>
      <c r="K786">
        <v>968</v>
      </c>
      <c r="L786">
        <v>6</v>
      </c>
      <c r="M786">
        <v>2.35</v>
      </c>
      <c r="N786">
        <v>0</v>
      </c>
      <c r="P786" t="s">
        <v>29</v>
      </c>
      <c r="Q786" t="s">
        <v>53</v>
      </c>
      <c r="R786" t="s">
        <v>34</v>
      </c>
      <c r="S786" t="s">
        <v>34</v>
      </c>
    </row>
    <row r="787" spans="1:19" x14ac:dyDescent="0.3">
      <c r="A787" t="s">
        <v>1119</v>
      </c>
      <c r="B787">
        <v>152</v>
      </c>
      <c r="C787" t="s">
        <v>1006</v>
      </c>
      <c r="D787">
        <v>10166502</v>
      </c>
      <c r="E787" t="s">
        <v>250</v>
      </c>
      <c r="F787" t="s">
        <v>2085</v>
      </c>
      <c r="G787" t="s">
        <v>27</v>
      </c>
      <c r="H787" t="s">
        <v>28</v>
      </c>
      <c r="I787">
        <v>3000000</v>
      </c>
      <c r="J787">
        <v>2001</v>
      </c>
      <c r="K787">
        <v>939</v>
      </c>
      <c r="L787">
        <v>6.1</v>
      </c>
      <c r="M787">
        <v>1.85</v>
      </c>
      <c r="N787">
        <v>0</v>
      </c>
      <c r="P787" t="s">
        <v>29</v>
      </c>
      <c r="Q787" t="s">
        <v>39</v>
      </c>
      <c r="R787" t="s">
        <v>53</v>
      </c>
      <c r="S787" t="s">
        <v>31</v>
      </c>
    </row>
    <row r="788" spans="1:19" x14ac:dyDescent="0.3">
      <c r="A788" t="s">
        <v>2086</v>
      </c>
      <c r="B788">
        <v>86</v>
      </c>
      <c r="C788" t="s">
        <v>2087</v>
      </c>
      <c r="D788">
        <v>363024263</v>
      </c>
      <c r="E788" t="s">
        <v>2088</v>
      </c>
      <c r="F788" t="s">
        <v>2089</v>
      </c>
      <c r="G788" t="s">
        <v>27</v>
      </c>
      <c r="H788" t="s">
        <v>28</v>
      </c>
      <c r="I788">
        <v>58000000</v>
      </c>
      <c r="J788">
        <v>2000</v>
      </c>
      <c r="K788">
        <v>10000</v>
      </c>
      <c r="L788">
        <v>6.7</v>
      </c>
      <c r="M788">
        <v>2.35</v>
      </c>
      <c r="N788">
        <v>0</v>
      </c>
      <c r="P788" t="s">
        <v>81</v>
      </c>
      <c r="Q788" t="s">
        <v>76</v>
      </c>
      <c r="R788" t="s">
        <v>40</v>
      </c>
      <c r="S788" t="s">
        <v>40</v>
      </c>
    </row>
    <row r="789" spans="1:19" x14ac:dyDescent="0.3">
      <c r="A789" t="s">
        <v>2090</v>
      </c>
      <c r="B789">
        <v>101</v>
      </c>
      <c r="C789" t="s">
        <v>976</v>
      </c>
      <c r="D789">
        <v>12065985</v>
      </c>
      <c r="E789" t="s">
        <v>2091</v>
      </c>
      <c r="F789" t="s">
        <v>2092</v>
      </c>
      <c r="G789" t="s">
        <v>27</v>
      </c>
      <c r="H789" t="s">
        <v>46</v>
      </c>
      <c r="I789">
        <v>60000000</v>
      </c>
      <c r="J789">
        <v>2014</v>
      </c>
      <c r="K789">
        <v>11000</v>
      </c>
      <c r="L789">
        <v>6.7</v>
      </c>
      <c r="M789">
        <v>2.35</v>
      </c>
      <c r="N789">
        <v>0</v>
      </c>
      <c r="P789" t="s">
        <v>53</v>
      </c>
      <c r="Q789" t="s">
        <v>63</v>
      </c>
      <c r="R789" t="s">
        <v>76</v>
      </c>
      <c r="S789" t="s">
        <v>63</v>
      </c>
    </row>
    <row r="790" spans="1:19" x14ac:dyDescent="0.3">
      <c r="A790" t="s">
        <v>2093</v>
      </c>
      <c r="B790">
        <v>87</v>
      </c>
      <c r="C790" t="s">
        <v>1972</v>
      </c>
      <c r="D790">
        <v>350123553</v>
      </c>
      <c r="E790" t="s">
        <v>2094</v>
      </c>
      <c r="F790" t="s">
        <v>2095</v>
      </c>
      <c r="G790" t="s">
        <v>27</v>
      </c>
      <c r="H790" t="s">
        <v>28</v>
      </c>
      <c r="I790">
        <v>63000000</v>
      </c>
      <c r="J790">
        <v>2013</v>
      </c>
      <c r="K790">
        <v>1000</v>
      </c>
      <c r="L790">
        <v>7.9</v>
      </c>
      <c r="M790">
        <v>2.35</v>
      </c>
      <c r="N790">
        <v>15000</v>
      </c>
      <c r="P790" t="s">
        <v>30</v>
      </c>
      <c r="Q790" t="s">
        <v>30</v>
      </c>
      <c r="R790" t="s">
        <v>89</v>
      </c>
      <c r="S790" t="s">
        <v>32</v>
      </c>
    </row>
    <row r="791" spans="1:19" x14ac:dyDescent="0.3">
      <c r="A791" t="s">
        <v>2096</v>
      </c>
      <c r="B791">
        <v>85</v>
      </c>
      <c r="C791" t="s">
        <v>2097</v>
      </c>
      <c r="D791">
        <v>80021740</v>
      </c>
      <c r="E791" t="s">
        <v>412</v>
      </c>
      <c r="F791" t="s">
        <v>2098</v>
      </c>
      <c r="G791" t="s">
        <v>27</v>
      </c>
      <c r="H791" t="s">
        <v>28</v>
      </c>
      <c r="I791">
        <v>58000000</v>
      </c>
      <c r="J791">
        <v>2008</v>
      </c>
      <c r="K791">
        <v>233</v>
      </c>
      <c r="L791">
        <v>5</v>
      </c>
      <c r="M791">
        <v>2.35</v>
      </c>
      <c r="N791">
        <v>470</v>
      </c>
      <c r="P791" t="s">
        <v>58</v>
      </c>
      <c r="Q791" t="s">
        <v>53</v>
      </c>
      <c r="R791" t="s">
        <v>76</v>
      </c>
      <c r="S791" t="s">
        <v>39</v>
      </c>
    </row>
    <row r="792" spans="1:19" x14ac:dyDescent="0.3">
      <c r="A792" t="s">
        <v>2099</v>
      </c>
      <c r="B792">
        <v>130</v>
      </c>
      <c r="C792" t="s">
        <v>2100</v>
      </c>
      <c r="D792">
        <v>48291624</v>
      </c>
      <c r="E792" t="s">
        <v>1640</v>
      </c>
      <c r="F792" t="s">
        <v>2101</v>
      </c>
      <c r="G792" t="s">
        <v>27</v>
      </c>
      <c r="H792" t="s">
        <v>28</v>
      </c>
      <c r="I792">
        <v>58000000</v>
      </c>
      <c r="J792">
        <v>2005</v>
      </c>
      <c r="K792">
        <v>441</v>
      </c>
      <c r="L792">
        <v>4.3</v>
      </c>
      <c r="M792">
        <v>2.35</v>
      </c>
      <c r="N792">
        <v>0</v>
      </c>
      <c r="P792" t="s">
        <v>29</v>
      </c>
      <c r="Q792" t="s">
        <v>30</v>
      </c>
      <c r="R792" t="s">
        <v>53</v>
      </c>
      <c r="S792" t="s">
        <v>34</v>
      </c>
    </row>
    <row r="793" spans="1:19" x14ac:dyDescent="0.3">
      <c r="A793" t="s">
        <v>1974</v>
      </c>
      <c r="B793">
        <v>173</v>
      </c>
      <c r="C793" t="s">
        <v>2102</v>
      </c>
      <c r="D793">
        <v>35231365</v>
      </c>
      <c r="E793" t="s">
        <v>2103</v>
      </c>
      <c r="F793" t="s">
        <v>2104</v>
      </c>
      <c r="G793" t="s">
        <v>27</v>
      </c>
      <c r="H793" t="s">
        <v>46</v>
      </c>
      <c r="I793">
        <v>58000000</v>
      </c>
      <c r="J793">
        <v>1999</v>
      </c>
      <c r="K793">
        <v>102</v>
      </c>
      <c r="L793">
        <v>5.7</v>
      </c>
      <c r="M793">
        <v>2.35</v>
      </c>
      <c r="N793">
        <v>20000</v>
      </c>
      <c r="P793" t="s">
        <v>29</v>
      </c>
      <c r="Q793" t="s">
        <v>53</v>
      </c>
      <c r="R793" t="s">
        <v>47</v>
      </c>
      <c r="S793" t="s">
        <v>68</v>
      </c>
    </row>
    <row r="794" spans="1:19" x14ac:dyDescent="0.3">
      <c r="A794" t="s">
        <v>2105</v>
      </c>
      <c r="B794">
        <v>104</v>
      </c>
      <c r="C794" t="s">
        <v>2106</v>
      </c>
      <c r="D794">
        <v>53715611</v>
      </c>
      <c r="E794" t="s">
        <v>2107</v>
      </c>
      <c r="F794" t="s">
        <v>2108</v>
      </c>
      <c r="G794" t="s">
        <v>27</v>
      </c>
      <c r="H794" t="s">
        <v>28</v>
      </c>
      <c r="I794">
        <v>60000000</v>
      </c>
      <c r="J794">
        <v>2008</v>
      </c>
      <c r="K794">
        <v>585</v>
      </c>
      <c r="L794">
        <v>6.7</v>
      </c>
      <c r="M794">
        <v>2.35</v>
      </c>
      <c r="N794">
        <v>880</v>
      </c>
      <c r="P794" t="s">
        <v>30</v>
      </c>
      <c r="Q794" t="s">
        <v>30</v>
      </c>
      <c r="R794" t="s">
        <v>53</v>
      </c>
      <c r="S794" t="s">
        <v>31</v>
      </c>
    </row>
    <row r="795" spans="1:19" x14ac:dyDescent="0.3">
      <c r="A795" t="s">
        <v>438</v>
      </c>
      <c r="B795">
        <v>121</v>
      </c>
      <c r="C795" t="s">
        <v>74</v>
      </c>
      <c r="D795">
        <v>31199215</v>
      </c>
      <c r="E795" t="s">
        <v>2109</v>
      </c>
      <c r="F795" t="s">
        <v>2110</v>
      </c>
      <c r="G795" t="s">
        <v>27</v>
      </c>
      <c r="H795" t="s">
        <v>28</v>
      </c>
      <c r="I795">
        <v>58000000</v>
      </c>
      <c r="J795">
        <v>2008</v>
      </c>
      <c r="K795">
        <v>21000</v>
      </c>
      <c r="L795">
        <v>6.7</v>
      </c>
      <c r="M795">
        <v>1.85</v>
      </c>
      <c r="N795">
        <v>10000</v>
      </c>
      <c r="P795" t="s">
        <v>89</v>
      </c>
      <c r="Q795" t="s">
        <v>53</v>
      </c>
      <c r="R795" t="s">
        <v>47</v>
      </c>
      <c r="S795" t="s">
        <v>40</v>
      </c>
    </row>
    <row r="796" spans="1:19" x14ac:dyDescent="0.3">
      <c r="A796" t="s">
        <v>2111</v>
      </c>
      <c r="B796">
        <v>140</v>
      </c>
      <c r="C796" t="s">
        <v>2112</v>
      </c>
      <c r="D796">
        <v>29580087</v>
      </c>
      <c r="E796" t="s">
        <v>61</v>
      </c>
      <c r="F796" t="s">
        <v>106</v>
      </c>
      <c r="G796" t="s">
        <v>27</v>
      </c>
      <c r="H796" t="s">
        <v>397</v>
      </c>
      <c r="I796">
        <v>57000000</v>
      </c>
      <c r="J796">
        <v>2015</v>
      </c>
      <c r="K796">
        <v>265</v>
      </c>
      <c r="L796">
        <v>8.1</v>
      </c>
      <c r="M796">
        <v>2.35</v>
      </c>
      <c r="N796">
        <v>123000</v>
      </c>
      <c r="P796" t="s">
        <v>29</v>
      </c>
      <c r="Q796" t="s">
        <v>81</v>
      </c>
      <c r="R796" t="s">
        <v>39</v>
      </c>
      <c r="S796" t="s">
        <v>40</v>
      </c>
    </row>
    <row r="797" spans="1:19" x14ac:dyDescent="0.3">
      <c r="A797" t="s">
        <v>1852</v>
      </c>
      <c r="B797">
        <v>131</v>
      </c>
      <c r="C797" t="s">
        <v>2113</v>
      </c>
      <c r="D797">
        <v>44665963</v>
      </c>
      <c r="E797" t="s">
        <v>2114</v>
      </c>
      <c r="F797" t="s">
        <v>2115</v>
      </c>
      <c r="G797" t="s">
        <v>27</v>
      </c>
      <c r="H797" t="s">
        <v>46</v>
      </c>
      <c r="I797">
        <v>70000000</v>
      </c>
      <c r="J797">
        <v>2007</v>
      </c>
      <c r="K797">
        <v>972</v>
      </c>
      <c r="L797">
        <v>6.1</v>
      </c>
      <c r="M797">
        <v>1.85</v>
      </c>
      <c r="N797">
        <v>0</v>
      </c>
      <c r="P797" t="s">
        <v>53</v>
      </c>
      <c r="Q797" t="s">
        <v>63</v>
      </c>
      <c r="R797" t="s">
        <v>32</v>
      </c>
      <c r="S797" t="s">
        <v>76</v>
      </c>
    </row>
    <row r="798" spans="1:19" x14ac:dyDescent="0.3">
      <c r="A798" t="s">
        <v>2116</v>
      </c>
      <c r="B798">
        <v>91</v>
      </c>
      <c r="C798" t="s">
        <v>166</v>
      </c>
      <c r="D798">
        <v>60128566</v>
      </c>
      <c r="E798" t="s">
        <v>1075</v>
      </c>
      <c r="F798" t="s">
        <v>2117</v>
      </c>
      <c r="G798" t="s">
        <v>27</v>
      </c>
      <c r="H798" t="s">
        <v>28</v>
      </c>
      <c r="I798">
        <v>57000000</v>
      </c>
      <c r="J798">
        <v>2003</v>
      </c>
      <c r="K798">
        <v>779</v>
      </c>
      <c r="L798">
        <v>5.6</v>
      </c>
      <c r="M798">
        <v>2.35</v>
      </c>
      <c r="N798">
        <v>0</v>
      </c>
      <c r="P798" t="s">
        <v>76</v>
      </c>
      <c r="Q798" t="s">
        <v>39</v>
      </c>
      <c r="R798" t="s">
        <v>34</v>
      </c>
      <c r="S798" t="s">
        <v>76</v>
      </c>
    </row>
    <row r="799" spans="1:19" x14ac:dyDescent="0.3">
      <c r="A799" t="s">
        <v>2118</v>
      </c>
      <c r="B799">
        <v>118</v>
      </c>
      <c r="C799" t="s">
        <v>253</v>
      </c>
      <c r="D799">
        <v>49875589</v>
      </c>
      <c r="E799" t="s">
        <v>2119</v>
      </c>
      <c r="F799" t="s">
        <v>2120</v>
      </c>
      <c r="G799" t="s">
        <v>27</v>
      </c>
      <c r="H799" t="s">
        <v>28</v>
      </c>
      <c r="I799">
        <v>58000000</v>
      </c>
      <c r="J799">
        <v>2016</v>
      </c>
      <c r="K799">
        <v>848</v>
      </c>
      <c r="L799">
        <v>6.6</v>
      </c>
      <c r="M799">
        <v>2.35</v>
      </c>
      <c r="N799">
        <v>2000</v>
      </c>
      <c r="P799" t="s">
        <v>29</v>
      </c>
      <c r="Q799" t="s">
        <v>31</v>
      </c>
      <c r="R799" t="s">
        <v>39</v>
      </c>
      <c r="S799" t="s">
        <v>40</v>
      </c>
    </row>
    <row r="800" spans="1:19" x14ac:dyDescent="0.3">
      <c r="A800" t="s">
        <v>183</v>
      </c>
      <c r="B800">
        <v>130</v>
      </c>
      <c r="C800" t="s">
        <v>2121</v>
      </c>
      <c r="D800">
        <v>60984028</v>
      </c>
      <c r="E800" t="s">
        <v>478</v>
      </c>
      <c r="F800" t="s">
        <v>2122</v>
      </c>
      <c r="G800" t="s">
        <v>27</v>
      </c>
      <c r="H800" t="s">
        <v>28</v>
      </c>
      <c r="I800">
        <v>57000000</v>
      </c>
      <c r="J800">
        <v>2005</v>
      </c>
      <c r="K800">
        <v>290</v>
      </c>
      <c r="L800">
        <v>6.9</v>
      </c>
      <c r="M800">
        <v>2.35</v>
      </c>
      <c r="N800">
        <v>0</v>
      </c>
      <c r="P800" t="s">
        <v>29</v>
      </c>
      <c r="Q800" t="s">
        <v>39</v>
      </c>
      <c r="R800" t="s">
        <v>57</v>
      </c>
      <c r="S800" t="s">
        <v>40</v>
      </c>
    </row>
    <row r="801" spans="1:19" x14ac:dyDescent="0.3">
      <c r="A801" t="s">
        <v>2123</v>
      </c>
      <c r="B801">
        <v>90</v>
      </c>
      <c r="C801" t="s">
        <v>123</v>
      </c>
      <c r="D801">
        <v>36931089</v>
      </c>
      <c r="E801" t="s">
        <v>2109</v>
      </c>
      <c r="F801" t="s">
        <v>2124</v>
      </c>
      <c r="G801" t="s">
        <v>27</v>
      </c>
      <c r="H801" t="s">
        <v>28</v>
      </c>
      <c r="I801">
        <v>57000000</v>
      </c>
      <c r="J801">
        <v>2016</v>
      </c>
      <c r="K801">
        <v>882</v>
      </c>
      <c r="L801">
        <v>4.8</v>
      </c>
      <c r="M801">
        <v>2.35</v>
      </c>
      <c r="N801">
        <v>589</v>
      </c>
      <c r="P801" t="s">
        <v>89</v>
      </c>
      <c r="Q801" t="s">
        <v>30</v>
      </c>
      <c r="R801" t="s">
        <v>40</v>
      </c>
      <c r="S801" t="s">
        <v>39</v>
      </c>
    </row>
    <row r="802" spans="1:19" x14ac:dyDescent="0.3">
      <c r="A802" t="s">
        <v>2125</v>
      </c>
      <c r="B802">
        <v>103</v>
      </c>
      <c r="C802" t="s">
        <v>2126</v>
      </c>
      <c r="D802">
        <v>51317350</v>
      </c>
      <c r="E802" t="s">
        <v>2127</v>
      </c>
      <c r="F802" t="s">
        <v>2128</v>
      </c>
      <c r="G802" t="s">
        <v>27</v>
      </c>
      <c r="H802" t="s">
        <v>28</v>
      </c>
      <c r="I802">
        <v>56000000</v>
      </c>
      <c r="J802">
        <v>1998</v>
      </c>
      <c r="K802">
        <v>2000</v>
      </c>
      <c r="L802">
        <v>6.2</v>
      </c>
      <c r="M802">
        <v>2.35</v>
      </c>
      <c r="N802">
        <v>17000</v>
      </c>
      <c r="P802" t="s">
        <v>53</v>
      </c>
      <c r="Q802" t="s">
        <v>53</v>
      </c>
      <c r="R802" t="s">
        <v>40</v>
      </c>
      <c r="S802" t="s">
        <v>39</v>
      </c>
    </row>
    <row r="803" spans="1:19" x14ac:dyDescent="0.3">
      <c r="A803" t="s">
        <v>2129</v>
      </c>
      <c r="B803">
        <v>122</v>
      </c>
      <c r="C803" t="s">
        <v>2130</v>
      </c>
      <c r="D803">
        <v>28328132</v>
      </c>
      <c r="E803" t="s">
        <v>2131</v>
      </c>
      <c r="F803" t="s">
        <v>2132</v>
      </c>
      <c r="G803" t="s">
        <v>27</v>
      </c>
      <c r="H803" t="s">
        <v>28</v>
      </c>
      <c r="I803">
        <v>56000000</v>
      </c>
      <c r="J803">
        <v>2014</v>
      </c>
      <c r="K803">
        <v>400</v>
      </c>
      <c r="L803">
        <v>6</v>
      </c>
      <c r="M803">
        <v>2.35</v>
      </c>
      <c r="N803">
        <v>44000</v>
      </c>
      <c r="P803" t="s">
        <v>31</v>
      </c>
      <c r="Q803" t="s">
        <v>88</v>
      </c>
      <c r="R803" t="s">
        <v>39</v>
      </c>
      <c r="S803" t="s">
        <v>34</v>
      </c>
    </row>
    <row r="804" spans="1:19" x14ac:dyDescent="0.3">
      <c r="A804" t="s">
        <v>2133</v>
      </c>
      <c r="B804">
        <v>106</v>
      </c>
      <c r="C804" t="s">
        <v>2134</v>
      </c>
      <c r="D804">
        <v>51774002</v>
      </c>
      <c r="E804" t="s">
        <v>2135</v>
      </c>
      <c r="F804" t="s">
        <v>2136</v>
      </c>
      <c r="G804" t="s">
        <v>27</v>
      </c>
      <c r="H804" t="s">
        <v>28</v>
      </c>
      <c r="I804">
        <v>55000000</v>
      </c>
      <c r="J804">
        <v>2015</v>
      </c>
      <c r="K804">
        <v>329</v>
      </c>
      <c r="L804">
        <v>4.9000000000000004</v>
      </c>
      <c r="M804">
        <v>2.35</v>
      </c>
      <c r="N804">
        <v>791</v>
      </c>
      <c r="P804" t="s">
        <v>30</v>
      </c>
      <c r="Q804" t="s">
        <v>53</v>
      </c>
      <c r="R804" t="s">
        <v>40</v>
      </c>
      <c r="S804" t="s">
        <v>40</v>
      </c>
    </row>
    <row r="805" spans="1:19" x14ac:dyDescent="0.3">
      <c r="A805" t="s">
        <v>1793</v>
      </c>
      <c r="B805">
        <v>103</v>
      </c>
      <c r="C805" t="s">
        <v>2137</v>
      </c>
      <c r="D805">
        <v>25528495</v>
      </c>
      <c r="E805" t="s">
        <v>2138</v>
      </c>
      <c r="F805" t="s">
        <v>2139</v>
      </c>
      <c r="G805" t="s">
        <v>27</v>
      </c>
      <c r="H805" t="s">
        <v>397</v>
      </c>
      <c r="I805">
        <v>60000000</v>
      </c>
      <c r="J805">
        <v>2005</v>
      </c>
      <c r="K805">
        <v>1000</v>
      </c>
      <c r="L805">
        <v>5.6</v>
      </c>
      <c r="M805">
        <v>2.35</v>
      </c>
      <c r="N805">
        <v>0</v>
      </c>
      <c r="P805" t="s">
        <v>53</v>
      </c>
      <c r="Q805" t="s">
        <v>30</v>
      </c>
      <c r="R805" t="s">
        <v>63</v>
      </c>
      <c r="S805" t="s">
        <v>34</v>
      </c>
    </row>
    <row r="806" spans="1:19" x14ac:dyDescent="0.3">
      <c r="A806" t="s">
        <v>256</v>
      </c>
      <c r="B806">
        <v>107</v>
      </c>
      <c r="C806" t="s">
        <v>2140</v>
      </c>
      <c r="D806">
        <v>113006880</v>
      </c>
      <c r="E806" t="s">
        <v>1253</v>
      </c>
      <c r="F806" t="s">
        <v>2141</v>
      </c>
      <c r="G806" t="s">
        <v>27</v>
      </c>
      <c r="H806" t="s">
        <v>28</v>
      </c>
      <c r="I806">
        <v>55000000</v>
      </c>
      <c r="J806">
        <v>2000</v>
      </c>
      <c r="K806">
        <v>1000</v>
      </c>
      <c r="L806">
        <v>6.1</v>
      </c>
      <c r="M806">
        <v>2.35</v>
      </c>
      <c r="N806">
        <v>641</v>
      </c>
      <c r="P806" t="s">
        <v>63</v>
      </c>
      <c r="Q806" t="s">
        <v>30</v>
      </c>
      <c r="R806" t="s">
        <v>63</v>
      </c>
      <c r="S806" t="s">
        <v>40</v>
      </c>
    </row>
    <row r="807" spans="1:19" x14ac:dyDescent="0.3">
      <c r="A807" t="s">
        <v>1022</v>
      </c>
      <c r="B807">
        <v>156</v>
      </c>
      <c r="C807" t="s">
        <v>392</v>
      </c>
      <c r="D807">
        <v>45860039</v>
      </c>
      <c r="E807" t="s">
        <v>131</v>
      </c>
      <c r="F807" t="s">
        <v>2142</v>
      </c>
      <c r="G807" t="s">
        <v>27</v>
      </c>
      <c r="H807" t="s">
        <v>46</v>
      </c>
      <c r="I807">
        <v>55000000</v>
      </c>
      <c r="J807">
        <v>1988</v>
      </c>
      <c r="K807">
        <v>961</v>
      </c>
      <c r="L807">
        <v>6.1</v>
      </c>
      <c r="M807">
        <v>2.35</v>
      </c>
      <c r="N807">
        <v>0</v>
      </c>
      <c r="P807" t="s">
        <v>30</v>
      </c>
      <c r="Q807" t="s">
        <v>34</v>
      </c>
      <c r="R807" t="s">
        <v>39</v>
      </c>
      <c r="S807" t="s">
        <v>40</v>
      </c>
    </row>
    <row r="808" spans="1:19" x14ac:dyDescent="0.3">
      <c r="A808" t="s">
        <v>1977</v>
      </c>
      <c r="B808">
        <v>127</v>
      </c>
      <c r="C808" t="s">
        <v>2143</v>
      </c>
      <c r="D808">
        <v>329691196</v>
      </c>
      <c r="E808" t="s">
        <v>1478</v>
      </c>
      <c r="F808" t="s">
        <v>2144</v>
      </c>
      <c r="G808" t="s">
        <v>27</v>
      </c>
      <c r="H808" t="s">
        <v>397</v>
      </c>
      <c r="I808">
        <v>55000000</v>
      </c>
      <c r="J808">
        <v>2008</v>
      </c>
      <c r="K808">
        <v>2000</v>
      </c>
      <c r="L808">
        <v>4.8</v>
      </c>
      <c r="M808">
        <v>2.35</v>
      </c>
      <c r="N808">
        <v>2000</v>
      </c>
      <c r="P808" t="s">
        <v>29</v>
      </c>
      <c r="Q808" t="s">
        <v>47</v>
      </c>
      <c r="R808" t="s">
        <v>47</v>
      </c>
      <c r="S808" t="s">
        <v>34</v>
      </c>
    </row>
    <row r="809" spans="1:19" x14ac:dyDescent="0.3">
      <c r="A809" t="s">
        <v>2145</v>
      </c>
      <c r="B809">
        <v>119</v>
      </c>
      <c r="C809" t="s">
        <v>2146</v>
      </c>
      <c r="D809">
        <v>217326336</v>
      </c>
      <c r="E809" t="s">
        <v>2147</v>
      </c>
      <c r="F809" t="s">
        <v>2148</v>
      </c>
      <c r="G809" t="s">
        <v>27</v>
      </c>
      <c r="H809" t="s">
        <v>28</v>
      </c>
      <c r="I809">
        <v>54000000</v>
      </c>
      <c r="J809">
        <v>2015</v>
      </c>
      <c r="K809">
        <v>368</v>
      </c>
      <c r="L809">
        <v>5.5</v>
      </c>
      <c r="M809">
        <v>1.33</v>
      </c>
      <c r="N809">
        <v>12000</v>
      </c>
      <c r="P809" t="s">
        <v>29</v>
      </c>
      <c r="Q809" t="s">
        <v>30</v>
      </c>
      <c r="R809" t="s">
        <v>89</v>
      </c>
      <c r="S809" t="s">
        <v>48</v>
      </c>
    </row>
    <row r="810" spans="1:19" x14ac:dyDescent="0.3">
      <c r="A810" t="s">
        <v>1652</v>
      </c>
      <c r="B810">
        <v>132</v>
      </c>
      <c r="C810" t="s">
        <v>2149</v>
      </c>
      <c r="D810">
        <v>166225040</v>
      </c>
      <c r="E810" t="s">
        <v>968</v>
      </c>
      <c r="F810" t="s">
        <v>2150</v>
      </c>
      <c r="G810" t="s">
        <v>27</v>
      </c>
      <c r="H810" t="s">
        <v>458</v>
      </c>
      <c r="I810">
        <v>70000000</v>
      </c>
      <c r="J810">
        <v>2009</v>
      </c>
      <c r="K810">
        <v>708</v>
      </c>
      <c r="L810">
        <v>3.8</v>
      </c>
      <c r="M810">
        <v>1.85</v>
      </c>
      <c r="N810">
        <v>0</v>
      </c>
      <c r="P810" t="s">
        <v>29</v>
      </c>
      <c r="Q810" t="s">
        <v>63</v>
      </c>
      <c r="R810" t="s">
        <v>32</v>
      </c>
      <c r="S810" t="s">
        <v>57</v>
      </c>
    </row>
    <row r="811" spans="1:19" x14ac:dyDescent="0.3">
      <c r="A811" t="s">
        <v>811</v>
      </c>
      <c r="B811">
        <v>108</v>
      </c>
      <c r="C811" t="s">
        <v>2151</v>
      </c>
      <c r="D811">
        <v>141600000</v>
      </c>
      <c r="E811" t="s">
        <v>622</v>
      </c>
      <c r="F811" t="s">
        <v>2152</v>
      </c>
      <c r="G811" t="s">
        <v>2153</v>
      </c>
      <c r="H811" t="s">
        <v>28</v>
      </c>
      <c r="I811">
        <v>55000000</v>
      </c>
      <c r="J811">
        <v>2013</v>
      </c>
      <c r="K811">
        <v>107</v>
      </c>
      <c r="L811">
        <v>6.5</v>
      </c>
      <c r="M811">
        <v>1.85</v>
      </c>
      <c r="N811">
        <v>0</v>
      </c>
      <c r="P811" t="s">
        <v>30</v>
      </c>
      <c r="Q811" t="s">
        <v>31</v>
      </c>
      <c r="R811" t="s">
        <v>40</v>
      </c>
      <c r="S811" t="s">
        <v>57</v>
      </c>
    </row>
    <row r="812" spans="1:19" x14ac:dyDescent="0.3">
      <c r="A812" t="s">
        <v>1931</v>
      </c>
      <c r="B812">
        <v>114</v>
      </c>
      <c r="C812" t="s">
        <v>2154</v>
      </c>
      <c r="D812">
        <v>134218018</v>
      </c>
      <c r="E812" t="s">
        <v>37</v>
      </c>
      <c r="F812" t="s">
        <v>2155</v>
      </c>
      <c r="G812" t="s">
        <v>27</v>
      </c>
      <c r="H812" t="s">
        <v>28</v>
      </c>
      <c r="I812">
        <v>55000000</v>
      </c>
      <c r="J812">
        <v>2010</v>
      </c>
      <c r="K812">
        <v>298</v>
      </c>
      <c r="L812">
        <v>6</v>
      </c>
      <c r="M812">
        <v>2.35</v>
      </c>
      <c r="N812">
        <v>426</v>
      </c>
      <c r="P812" t="s">
        <v>29</v>
      </c>
      <c r="Q812" t="s">
        <v>105</v>
      </c>
      <c r="R812" t="s">
        <v>63</v>
      </c>
      <c r="S812" t="s">
        <v>47</v>
      </c>
    </row>
    <row r="813" spans="1:19" x14ac:dyDescent="0.3">
      <c r="A813" t="s">
        <v>420</v>
      </c>
      <c r="B813">
        <v>133</v>
      </c>
      <c r="C813" t="s">
        <v>2156</v>
      </c>
      <c r="D813">
        <v>128769345</v>
      </c>
      <c r="E813" t="s">
        <v>742</v>
      </c>
      <c r="F813" t="s">
        <v>2157</v>
      </c>
      <c r="G813" t="s">
        <v>27</v>
      </c>
      <c r="H813" t="s">
        <v>28</v>
      </c>
      <c r="I813">
        <v>55000000</v>
      </c>
      <c r="J813">
        <v>2012</v>
      </c>
      <c r="K813">
        <v>805</v>
      </c>
      <c r="L813">
        <v>6.7</v>
      </c>
      <c r="M813">
        <v>1.85</v>
      </c>
      <c r="N813">
        <v>0</v>
      </c>
      <c r="P813" t="s">
        <v>29</v>
      </c>
      <c r="Q813" t="s">
        <v>34</v>
      </c>
      <c r="R813" t="s">
        <v>53</v>
      </c>
      <c r="S813" t="s">
        <v>40</v>
      </c>
    </row>
    <row r="814" spans="1:19" x14ac:dyDescent="0.3">
      <c r="A814" t="s">
        <v>1159</v>
      </c>
      <c r="B814">
        <v>103</v>
      </c>
      <c r="C814" t="s">
        <v>2158</v>
      </c>
      <c r="D814">
        <v>177575142</v>
      </c>
      <c r="E814" t="s">
        <v>2159</v>
      </c>
      <c r="F814" t="s">
        <v>2160</v>
      </c>
      <c r="G814" t="s">
        <v>27</v>
      </c>
      <c r="H814" t="s">
        <v>28</v>
      </c>
      <c r="I814">
        <v>55000000</v>
      </c>
      <c r="J814">
        <v>1997</v>
      </c>
      <c r="K814">
        <v>730</v>
      </c>
      <c r="L814">
        <v>8.1</v>
      </c>
      <c r="M814">
        <v>2.35</v>
      </c>
      <c r="N814">
        <v>117000</v>
      </c>
      <c r="P814" t="s">
        <v>29</v>
      </c>
      <c r="Q814" t="s">
        <v>63</v>
      </c>
      <c r="R814" t="s">
        <v>48</v>
      </c>
      <c r="S814" t="s">
        <v>34</v>
      </c>
    </row>
    <row r="815" spans="1:19" x14ac:dyDescent="0.3">
      <c r="A815" t="s">
        <v>2161</v>
      </c>
      <c r="B815">
        <v>22</v>
      </c>
      <c r="C815" t="s">
        <v>2162</v>
      </c>
      <c r="D815">
        <v>105263257</v>
      </c>
      <c r="E815" t="s">
        <v>1253</v>
      </c>
      <c r="F815" t="s">
        <v>2163</v>
      </c>
      <c r="G815" t="s">
        <v>27</v>
      </c>
      <c r="H815" t="s">
        <v>28</v>
      </c>
      <c r="I815">
        <v>50000000</v>
      </c>
      <c r="J815">
        <v>2012</v>
      </c>
      <c r="K815">
        <v>962</v>
      </c>
      <c r="L815">
        <v>4.9000000000000004</v>
      </c>
      <c r="M815">
        <v>2.35</v>
      </c>
      <c r="N815">
        <v>296</v>
      </c>
      <c r="P815" t="s">
        <v>63</v>
      </c>
      <c r="Q815" t="s">
        <v>76</v>
      </c>
      <c r="R815" t="s">
        <v>40</v>
      </c>
      <c r="S815" t="s">
        <v>33</v>
      </c>
    </row>
    <row r="816" spans="1:19" x14ac:dyDescent="0.3">
      <c r="A816" t="s">
        <v>1830</v>
      </c>
      <c r="B816">
        <v>95</v>
      </c>
      <c r="C816" t="s">
        <v>2164</v>
      </c>
      <c r="D816">
        <v>104354205</v>
      </c>
      <c r="E816" t="s">
        <v>2165</v>
      </c>
      <c r="F816" t="s">
        <v>2166</v>
      </c>
      <c r="G816" t="s">
        <v>27</v>
      </c>
      <c r="H816" t="s">
        <v>28</v>
      </c>
      <c r="I816">
        <v>55000000</v>
      </c>
      <c r="J816">
        <v>1996</v>
      </c>
      <c r="K816">
        <v>1000</v>
      </c>
      <c r="L816">
        <v>7.3</v>
      </c>
      <c r="M816">
        <v>2.35</v>
      </c>
      <c r="N816">
        <v>112000</v>
      </c>
      <c r="P816" t="s">
        <v>29</v>
      </c>
      <c r="Q816" t="s">
        <v>53</v>
      </c>
      <c r="R816" t="s">
        <v>47</v>
      </c>
      <c r="S816" t="s">
        <v>40</v>
      </c>
    </row>
    <row r="817" spans="1:19" x14ac:dyDescent="0.3">
      <c r="A817" t="s">
        <v>2167</v>
      </c>
      <c r="B817">
        <v>90</v>
      </c>
      <c r="C817" t="s">
        <v>2168</v>
      </c>
      <c r="D817">
        <v>107100855</v>
      </c>
      <c r="E817" t="s">
        <v>2169</v>
      </c>
      <c r="F817" t="s">
        <v>2170</v>
      </c>
      <c r="G817" t="s">
        <v>27</v>
      </c>
      <c r="H817" t="s">
        <v>28</v>
      </c>
      <c r="I817">
        <v>55000000</v>
      </c>
      <c r="J817">
        <v>2004</v>
      </c>
      <c r="K817">
        <v>558</v>
      </c>
      <c r="L817">
        <v>6.4</v>
      </c>
      <c r="M817">
        <v>2.35</v>
      </c>
      <c r="N817">
        <v>35000</v>
      </c>
      <c r="P817" t="s">
        <v>30</v>
      </c>
      <c r="Q817" t="s">
        <v>63</v>
      </c>
      <c r="R817" t="s">
        <v>53</v>
      </c>
      <c r="S817" t="s">
        <v>34</v>
      </c>
    </row>
    <row r="818" spans="1:19" x14ac:dyDescent="0.3">
      <c r="A818" t="s">
        <v>269</v>
      </c>
      <c r="B818">
        <v>87</v>
      </c>
      <c r="C818" t="s">
        <v>1642</v>
      </c>
      <c r="D818">
        <v>98711404</v>
      </c>
      <c r="E818" t="s">
        <v>279</v>
      </c>
      <c r="F818" t="s">
        <v>2171</v>
      </c>
      <c r="G818" t="s">
        <v>27</v>
      </c>
      <c r="H818" t="s">
        <v>28</v>
      </c>
      <c r="I818">
        <v>53000000</v>
      </c>
      <c r="J818">
        <v>2011</v>
      </c>
      <c r="K818">
        <v>834</v>
      </c>
      <c r="L818">
        <v>6.6</v>
      </c>
      <c r="M818">
        <v>2.35</v>
      </c>
      <c r="N818">
        <v>990</v>
      </c>
      <c r="P818" t="s">
        <v>63</v>
      </c>
      <c r="Q818" t="s">
        <v>58</v>
      </c>
      <c r="R818" t="s">
        <v>76</v>
      </c>
      <c r="S818" t="s">
        <v>68</v>
      </c>
    </row>
    <row r="819" spans="1:19" x14ac:dyDescent="0.3">
      <c r="A819" t="s">
        <v>161</v>
      </c>
      <c r="B819">
        <v>114</v>
      </c>
      <c r="C819" t="s">
        <v>2172</v>
      </c>
      <c r="D819">
        <v>100328194</v>
      </c>
      <c r="E819" t="s">
        <v>1785</v>
      </c>
      <c r="F819" t="s">
        <v>2173</v>
      </c>
      <c r="G819" t="s">
        <v>27</v>
      </c>
      <c r="H819" t="s">
        <v>28</v>
      </c>
      <c r="I819">
        <v>55000000</v>
      </c>
      <c r="J819">
        <v>2001</v>
      </c>
      <c r="K819">
        <v>891</v>
      </c>
      <c r="L819">
        <v>6.7</v>
      </c>
      <c r="M819">
        <v>1.33</v>
      </c>
      <c r="N819">
        <v>0</v>
      </c>
      <c r="P819" t="s">
        <v>63</v>
      </c>
      <c r="Q819" t="s">
        <v>30</v>
      </c>
      <c r="R819" t="s">
        <v>89</v>
      </c>
      <c r="S819" t="s">
        <v>40</v>
      </c>
    </row>
    <row r="820" spans="1:19" x14ac:dyDescent="0.3">
      <c r="A820" t="s">
        <v>2174</v>
      </c>
      <c r="B820">
        <v>119</v>
      </c>
      <c r="C820" t="s">
        <v>2175</v>
      </c>
      <c r="D820">
        <v>101530738</v>
      </c>
      <c r="E820" t="s">
        <v>2176</v>
      </c>
      <c r="F820" t="s">
        <v>2177</v>
      </c>
      <c r="G820" t="s">
        <v>27</v>
      </c>
      <c r="H820" t="s">
        <v>28</v>
      </c>
      <c r="I820">
        <v>55000000</v>
      </c>
      <c r="J820">
        <v>2005</v>
      </c>
      <c r="K820">
        <v>1000</v>
      </c>
      <c r="L820">
        <v>3.6</v>
      </c>
      <c r="M820">
        <v>2.35</v>
      </c>
      <c r="N820">
        <v>500</v>
      </c>
      <c r="P820" t="s">
        <v>63</v>
      </c>
      <c r="Q820" t="s">
        <v>34</v>
      </c>
      <c r="R820" t="s">
        <v>32</v>
      </c>
      <c r="S820" t="s">
        <v>39</v>
      </c>
    </row>
    <row r="821" spans="1:19" x14ac:dyDescent="0.3">
      <c r="A821" t="s">
        <v>2178</v>
      </c>
      <c r="B821">
        <v>103</v>
      </c>
      <c r="C821" t="s">
        <v>2179</v>
      </c>
      <c r="D821">
        <v>93815117</v>
      </c>
      <c r="E821" t="s">
        <v>2180</v>
      </c>
      <c r="F821" t="s">
        <v>2181</v>
      </c>
      <c r="G821" t="s">
        <v>27</v>
      </c>
      <c r="H821" t="s">
        <v>28</v>
      </c>
      <c r="I821">
        <v>55000000</v>
      </c>
      <c r="J821">
        <v>2004</v>
      </c>
      <c r="K821">
        <v>117</v>
      </c>
      <c r="L821">
        <v>5.7</v>
      </c>
      <c r="M821">
        <v>2.35</v>
      </c>
      <c r="N821">
        <v>2000</v>
      </c>
      <c r="P821" t="s">
        <v>29</v>
      </c>
      <c r="Q821" t="s">
        <v>34</v>
      </c>
      <c r="R821" t="s">
        <v>34</v>
      </c>
      <c r="S821" t="s">
        <v>31</v>
      </c>
    </row>
    <row r="822" spans="1:19" x14ac:dyDescent="0.3">
      <c r="A822" t="s">
        <v>1286</v>
      </c>
      <c r="B822">
        <v>125</v>
      </c>
      <c r="C822" t="s">
        <v>1093</v>
      </c>
      <c r="D822">
        <v>91400000</v>
      </c>
      <c r="E822" t="s">
        <v>2182</v>
      </c>
      <c r="F822" t="s">
        <v>2183</v>
      </c>
      <c r="G822" t="s">
        <v>27</v>
      </c>
      <c r="H822" t="s">
        <v>28</v>
      </c>
      <c r="I822">
        <v>55000000</v>
      </c>
      <c r="J822">
        <v>1994</v>
      </c>
      <c r="K822">
        <v>11000</v>
      </c>
      <c r="L822">
        <v>6</v>
      </c>
      <c r="M822">
        <v>2.35</v>
      </c>
      <c r="N822">
        <v>472</v>
      </c>
      <c r="P822" t="s">
        <v>63</v>
      </c>
      <c r="Q822" t="s">
        <v>30</v>
      </c>
      <c r="R822" t="s">
        <v>34</v>
      </c>
      <c r="S822" t="s">
        <v>48</v>
      </c>
    </row>
    <row r="823" spans="1:19" x14ac:dyDescent="0.3">
      <c r="A823" t="s">
        <v>2184</v>
      </c>
      <c r="B823">
        <v>97</v>
      </c>
      <c r="C823" t="s">
        <v>2185</v>
      </c>
      <c r="D823">
        <v>162586036</v>
      </c>
      <c r="E823" t="s">
        <v>2186</v>
      </c>
      <c r="F823" t="s">
        <v>2187</v>
      </c>
      <c r="G823" t="s">
        <v>27</v>
      </c>
      <c r="H823" t="s">
        <v>28</v>
      </c>
      <c r="I823">
        <v>30000000</v>
      </c>
      <c r="J823">
        <v>2007</v>
      </c>
      <c r="K823">
        <v>935</v>
      </c>
      <c r="L823">
        <v>4.9000000000000004</v>
      </c>
      <c r="M823">
        <v>2.35</v>
      </c>
      <c r="N823">
        <v>0</v>
      </c>
      <c r="P823" t="s">
        <v>63</v>
      </c>
      <c r="Q823" t="s">
        <v>34</v>
      </c>
      <c r="R823" t="s">
        <v>40</v>
      </c>
      <c r="S823" t="s">
        <v>34</v>
      </c>
    </row>
    <row r="824" spans="1:19" x14ac:dyDescent="0.3">
      <c r="A824" t="s">
        <v>238</v>
      </c>
      <c r="B824">
        <v>125</v>
      </c>
      <c r="C824" t="s">
        <v>2188</v>
      </c>
      <c r="D824">
        <v>89706988</v>
      </c>
      <c r="E824" t="s">
        <v>718</v>
      </c>
      <c r="F824" t="s">
        <v>2189</v>
      </c>
      <c r="G824" t="s">
        <v>27</v>
      </c>
      <c r="H824" t="s">
        <v>397</v>
      </c>
      <c r="I824">
        <v>55000000</v>
      </c>
      <c r="J824">
        <v>2000</v>
      </c>
      <c r="K824">
        <v>847</v>
      </c>
      <c r="L824">
        <v>4.7</v>
      </c>
      <c r="M824">
        <v>2.35</v>
      </c>
      <c r="N824">
        <v>0</v>
      </c>
      <c r="P824" t="s">
        <v>63</v>
      </c>
      <c r="Q824" t="s">
        <v>53</v>
      </c>
      <c r="R824" t="s">
        <v>39</v>
      </c>
      <c r="S824" t="s">
        <v>40</v>
      </c>
    </row>
    <row r="825" spans="1:19" x14ac:dyDescent="0.3">
      <c r="A825" t="s">
        <v>1894</v>
      </c>
      <c r="B825">
        <v>30</v>
      </c>
      <c r="C825" t="s">
        <v>1843</v>
      </c>
      <c r="D825">
        <v>83000000</v>
      </c>
      <c r="E825" t="s">
        <v>63</v>
      </c>
      <c r="F825" t="s">
        <v>2190</v>
      </c>
      <c r="G825" t="s">
        <v>27</v>
      </c>
      <c r="H825" t="s">
        <v>28</v>
      </c>
      <c r="I825">
        <v>1400000</v>
      </c>
      <c r="J825">
        <v>1995</v>
      </c>
      <c r="K825">
        <v>1000</v>
      </c>
      <c r="L825">
        <v>6.3</v>
      </c>
      <c r="M825">
        <v>2.35</v>
      </c>
      <c r="N825">
        <v>22000</v>
      </c>
      <c r="P825" t="s">
        <v>63</v>
      </c>
      <c r="Q825" t="s">
        <v>76</v>
      </c>
      <c r="R825" t="s">
        <v>40</v>
      </c>
      <c r="S825" t="s">
        <v>53</v>
      </c>
    </row>
    <row r="826" spans="1:19" x14ac:dyDescent="0.3">
      <c r="A826" t="s">
        <v>982</v>
      </c>
      <c r="B826">
        <v>136</v>
      </c>
      <c r="C826" t="s">
        <v>2191</v>
      </c>
      <c r="D826">
        <v>78745923</v>
      </c>
      <c r="E826" t="s">
        <v>1694</v>
      </c>
      <c r="F826" t="s">
        <v>2192</v>
      </c>
      <c r="G826" t="s">
        <v>27</v>
      </c>
      <c r="H826" t="s">
        <v>28</v>
      </c>
      <c r="I826">
        <v>30000000</v>
      </c>
      <c r="J826">
        <v>1978</v>
      </c>
      <c r="K826">
        <v>664</v>
      </c>
      <c r="L826">
        <v>5.9</v>
      </c>
      <c r="M826">
        <v>16</v>
      </c>
      <c r="N826">
        <v>19000</v>
      </c>
      <c r="P826" t="s">
        <v>29</v>
      </c>
      <c r="Q826" t="s">
        <v>39</v>
      </c>
      <c r="R826" t="s">
        <v>34</v>
      </c>
      <c r="S826" t="s">
        <v>53</v>
      </c>
    </row>
    <row r="827" spans="1:19" x14ac:dyDescent="0.3">
      <c r="A827" t="s">
        <v>2193</v>
      </c>
      <c r="B827">
        <v>116</v>
      </c>
      <c r="C827" t="s">
        <v>1956</v>
      </c>
      <c r="D827">
        <v>70098138</v>
      </c>
      <c r="E827" t="s">
        <v>562</v>
      </c>
      <c r="F827" t="s">
        <v>2194</v>
      </c>
      <c r="G827" t="s">
        <v>27</v>
      </c>
      <c r="H827" t="s">
        <v>28</v>
      </c>
      <c r="I827">
        <v>55000000</v>
      </c>
      <c r="J827">
        <v>1996</v>
      </c>
      <c r="K827">
        <v>722</v>
      </c>
      <c r="L827">
        <v>5.9</v>
      </c>
      <c r="M827">
        <v>2.35</v>
      </c>
      <c r="N827">
        <v>0</v>
      </c>
      <c r="P827" t="s">
        <v>29</v>
      </c>
      <c r="Q827" t="s">
        <v>76</v>
      </c>
      <c r="R827" t="s">
        <v>40</v>
      </c>
      <c r="S827" t="s">
        <v>40</v>
      </c>
    </row>
    <row r="828" spans="1:19" x14ac:dyDescent="0.3">
      <c r="A828" t="s">
        <v>540</v>
      </c>
      <c r="B828">
        <v>103</v>
      </c>
      <c r="C828" t="s">
        <v>2082</v>
      </c>
      <c r="D828">
        <v>66365290</v>
      </c>
      <c r="E828" t="s">
        <v>843</v>
      </c>
      <c r="F828" t="s">
        <v>2195</v>
      </c>
      <c r="G828" t="s">
        <v>27</v>
      </c>
      <c r="H828" t="s">
        <v>28</v>
      </c>
      <c r="I828">
        <v>55000000</v>
      </c>
      <c r="J828">
        <v>2005</v>
      </c>
      <c r="K828">
        <v>14000</v>
      </c>
      <c r="L828">
        <v>7</v>
      </c>
      <c r="M828">
        <v>2.35</v>
      </c>
      <c r="N828">
        <v>0</v>
      </c>
      <c r="P828" t="s">
        <v>63</v>
      </c>
      <c r="Q828" t="s">
        <v>53</v>
      </c>
      <c r="R828" t="s">
        <v>57</v>
      </c>
      <c r="S828" t="s">
        <v>89</v>
      </c>
    </row>
    <row r="829" spans="1:19" x14ac:dyDescent="0.3">
      <c r="A829" t="s">
        <v>277</v>
      </c>
      <c r="B829">
        <v>97</v>
      </c>
      <c r="C829" t="s">
        <v>2196</v>
      </c>
      <c r="D829">
        <v>66207920</v>
      </c>
      <c r="E829" t="s">
        <v>965</v>
      </c>
      <c r="F829" t="s">
        <v>2197</v>
      </c>
      <c r="G829" t="s">
        <v>27</v>
      </c>
      <c r="H829" t="s">
        <v>28</v>
      </c>
      <c r="I829">
        <v>55000000</v>
      </c>
      <c r="J829">
        <v>1997</v>
      </c>
      <c r="K829">
        <v>3000</v>
      </c>
      <c r="L829">
        <v>7.5</v>
      </c>
      <c r="M829">
        <v>2.35</v>
      </c>
      <c r="N829">
        <v>11000</v>
      </c>
      <c r="P829" t="s">
        <v>53</v>
      </c>
      <c r="Q829" t="s">
        <v>53</v>
      </c>
      <c r="R829" t="s">
        <v>47</v>
      </c>
      <c r="S829" t="s">
        <v>40</v>
      </c>
    </row>
    <row r="830" spans="1:19" x14ac:dyDescent="0.3">
      <c r="A830" t="s">
        <v>1527</v>
      </c>
      <c r="B830">
        <v>96</v>
      </c>
      <c r="C830" t="s">
        <v>2198</v>
      </c>
      <c r="D830">
        <v>63408614</v>
      </c>
      <c r="E830" t="s">
        <v>63</v>
      </c>
      <c r="F830" t="s">
        <v>2199</v>
      </c>
      <c r="G830" t="s">
        <v>27</v>
      </c>
      <c r="H830" t="s">
        <v>28</v>
      </c>
      <c r="I830">
        <v>55000000</v>
      </c>
      <c r="J830">
        <v>2003</v>
      </c>
      <c r="K830">
        <v>663</v>
      </c>
      <c r="L830">
        <v>5.6</v>
      </c>
      <c r="M830">
        <v>1.85</v>
      </c>
      <c r="N830">
        <v>12000</v>
      </c>
      <c r="P830" t="s">
        <v>63</v>
      </c>
      <c r="Q830" t="s">
        <v>53</v>
      </c>
      <c r="R830" t="s">
        <v>53</v>
      </c>
      <c r="S830" t="s">
        <v>34</v>
      </c>
    </row>
    <row r="831" spans="1:19" x14ac:dyDescent="0.3">
      <c r="A831" t="s">
        <v>2200</v>
      </c>
      <c r="B831">
        <v>131</v>
      </c>
      <c r="C831" t="s">
        <v>1367</v>
      </c>
      <c r="D831">
        <v>58422650</v>
      </c>
      <c r="E831" t="s">
        <v>37</v>
      </c>
      <c r="F831" t="s">
        <v>2201</v>
      </c>
      <c r="G831" t="s">
        <v>27</v>
      </c>
      <c r="H831" t="s">
        <v>28</v>
      </c>
      <c r="I831">
        <v>55000000</v>
      </c>
      <c r="J831">
        <v>2013</v>
      </c>
      <c r="K831">
        <v>3000</v>
      </c>
      <c r="L831">
        <v>6.4</v>
      </c>
      <c r="M831">
        <v>1.85</v>
      </c>
      <c r="N831">
        <v>0</v>
      </c>
      <c r="P831" t="s">
        <v>29</v>
      </c>
      <c r="Q831" t="s">
        <v>47</v>
      </c>
      <c r="R831" t="s">
        <v>40</v>
      </c>
      <c r="S831" t="s">
        <v>57</v>
      </c>
    </row>
    <row r="832" spans="1:19" x14ac:dyDescent="0.3">
      <c r="A832" t="s">
        <v>2202</v>
      </c>
      <c r="B832">
        <v>22</v>
      </c>
      <c r="C832" t="s">
        <v>2203</v>
      </c>
      <c r="D832">
        <v>56932305</v>
      </c>
      <c r="E832" t="s">
        <v>2204</v>
      </c>
      <c r="F832" t="s">
        <v>2205</v>
      </c>
      <c r="G832" t="s">
        <v>27</v>
      </c>
      <c r="H832" t="s">
        <v>46</v>
      </c>
      <c r="I832">
        <v>55000000</v>
      </c>
      <c r="J832">
        <v>2010</v>
      </c>
      <c r="K832">
        <v>1000</v>
      </c>
      <c r="L832">
        <v>6.3</v>
      </c>
      <c r="M832">
        <v>1.78</v>
      </c>
      <c r="N832">
        <v>782</v>
      </c>
      <c r="P832" t="s">
        <v>29</v>
      </c>
      <c r="Q832" t="s">
        <v>40</v>
      </c>
      <c r="R832" t="s">
        <v>40</v>
      </c>
      <c r="S832" t="s">
        <v>39</v>
      </c>
    </row>
    <row r="833" spans="1:19" x14ac:dyDescent="0.3">
      <c r="A833" t="s">
        <v>585</v>
      </c>
      <c r="B833">
        <v>95</v>
      </c>
      <c r="C833" t="s">
        <v>2206</v>
      </c>
      <c r="D833">
        <v>68750000</v>
      </c>
      <c r="E833" t="s">
        <v>691</v>
      </c>
      <c r="F833" t="s">
        <v>2207</v>
      </c>
      <c r="G833" t="s">
        <v>27</v>
      </c>
      <c r="H833" t="s">
        <v>28</v>
      </c>
      <c r="I833">
        <v>55000000</v>
      </c>
      <c r="J833">
        <v>1995</v>
      </c>
      <c r="K833">
        <v>243</v>
      </c>
      <c r="L833">
        <v>4.3</v>
      </c>
      <c r="M833">
        <v>2.35</v>
      </c>
      <c r="N833">
        <v>18000</v>
      </c>
      <c r="P833" t="s">
        <v>29</v>
      </c>
      <c r="Q833" t="s">
        <v>31</v>
      </c>
      <c r="R833" t="s">
        <v>40</v>
      </c>
      <c r="S833" t="s">
        <v>34</v>
      </c>
    </row>
    <row r="834" spans="1:19" x14ac:dyDescent="0.3">
      <c r="A834" t="s">
        <v>420</v>
      </c>
      <c r="B834">
        <v>86</v>
      </c>
      <c r="C834" t="s">
        <v>2208</v>
      </c>
      <c r="D834">
        <v>68218041</v>
      </c>
      <c r="E834" t="s">
        <v>2209</v>
      </c>
      <c r="F834" t="s">
        <v>2210</v>
      </c>
      <c r="G834" t="s">
        <v>27</v>
      </c>
      <c r="H834" t="s">
        <v>160</v>
      </c>
      <c r="I834">
        <v>50000000</v>
      </c>
      <c r="J834">
        <v>2014</v>
      </c>
      <c r="K834">
        <v>701</v>
      </c>
      <c r="L834">
        <v>5.9</v>
      </c>
      <c r="M834">
        <v>1.85</v>
      </c>
      <c r="N834">
        <v>0</v>
      </c>
      <c r="P834" t="s">
        <v>53</v>
      </c>
      <c r="Q834" t="s">
        <v>30</v>
      </c>
      <c r="R834" t="s">
        <v>34</v>
      </c>
      <c r="S834" t="s">
        <v>48</v>
      </c>
    </row>
    <row r="835" spans="1:19" x14ac:dyDescent="0.3">
      <c r="A835" t="s">
        <v>936</v>
      </c>
      <c r="B835">
        <v>142</v>
      </c>
      <c r="C835" t="s">
        <v>701</v>
      </c>
      <c r="D835">
        <v>25040293</v>
      </c>
      <c r="E835" t="s">
        <v>843</v>
      </c>
      <c r="F835" t="s">
        <v>2211</v>
      </c>
      <c r="G835" t="s">
        <v>27</v>
      </c>
      <c r="H835" t="s">
        <v>28</v>
      </c>
      <c r="I835">
        <v>55000000</v>
      </c>
      <c r="J835">
        <v>2002</v>
      </c>
      <c r="K835">
        <v>799</v>
      </c>
      <c r="L835">
        <v>6.7</v>
      </c>
      <c r="M835">
        <v>2.35</v>
      </c>
      <c r="N835">
        <v>0</v>
      </c>
      <c r="P835" t="s">
        <v>63</v>
      </c>
      <c r="Q835" t="s">
        <v>76</v>
      </c>
      <c r="R835" t="s">
        <v>34</v>
      </c>
      <c r="S835" t="s">
        <v>40</v>
      </c>
    </row>
    <row r="836" spans="1:19" x14ac:dyDescent="0.3">
      <c r="A836" t="s">
        <v>1506</v>
      </c>
      <c r="B836">
        <v>92</v>
      </c>
      <c r="C836" t="s">
        <v>2212</v>
      </c>
      <c r="D836">
        <v>55747724</v>
      </c>
      <c r="E836" t="s">
        <v>2213</v>
      </c>
      <c r="F836" t="s">
        <v>2214</v>
      </c>
      <c r="G836" t="s">
        <v>27</v>
      </c>
      <c r="H836" t="s">
        <v>28</v>
      </c>
      <c r="I836">
        <v>55000000</v>
      </c>
      <c r="J836">
        <v>1995</v>
      </c>
      <c r="K836">
        <v>795</v>
      </c>
      <c r="L836">
        <v>5.5</v>
      </c>
      <c r="M836">
        <v>1.85</v>
      </c>
      <c r="N836">
        <v>0</v>
      </c>
      <c r="P836" t="s">
        <v>29</v>
      </c>
      <c r="Q836" t="s">
        <v>63</v>
      </c>
      <c r="R836" t="s">
        <v>53</v>
      </c>
      <c r="S836" t="s">
        <v>40</v>
      </c>
    </row>
    <row r="837" spans="1:19" x14ac:dyDescent="0.3">
      <c r="A837" t="s">
        <v>2215</v>
      </c>
      <c r="B837">
        <v>108</v>
      </c>
      <c r="C837" t="s">
        <v>2216</v>
      </c>
      <c r="D837">
        <v>55473600</v>
      </c>
      <c r="E837" t="s">
        <v>2217</v>
      </c>
      <c r="F837" t="s">
        <v>2218</v>
      </c>
      <c r="G837" t="s">
        <v>27</v>
      </c>
      <c r="H837" t="s">
        <v>28</v>
      </c>
      <c r="I837">
        <v>55000000</v>
      </c>
      <c r="J837">
        <v>2006</v>
      </c>
      <c r="K837">
        <v>294</v>
      </c>
      <c r="L837">
        <v>6.2</v>
      </c>
      <c r="M837">
        <v>2.35</v>
      </c>
      <c r="N837">
        <v>0</v>
      </c>
      <c r="P837" t="s">
        <v>29</v>
      </c>
      <c r="Q837" t="s">
        <v>31</v>
      </c>
      <c r="R837" t="s">
        <v>53</v>
      </c>
      <c r="S837" t="s">
        <v>31</v>
      </c>
    </row>
    <row r="838" spans="1:19" x14ac:dyDescent="0.3">
      <c r="A838" t="s">
        <v>862</v>
      </c>
      <c r="B838">
        <v>84</v>
      </c>
      <c r="C838" t="s">
        <v>2219</v>
      </c>
      <c r="D838">
        <v>49994804</v>
      </c>
      <c r="E838" t="s">
        <v>1253</v>
      </c>
      <c r="F838" t="s">
        <v>2220</v>
      </c>
      <c r="G838" t="s">
        <v>27</v>
      </c>
      <c r="H838" t="s">
        <v>28</v>
      </c>
      <c r="I838">
        <v>55000000</v>
      </c>
      <c r="J838">
        <v>2005</v>
      </c>
      <c r="K838">
        <v>718</v>
      </c>
      <c r="L838">
        <v>8.8000000000000007</v>
      </c>
      <c r="M838">
        <v>2.35</v>
      </c>
      <c r="N838">
        <v>59000</v>
      </c>
      <c r="P838" t="s">
        <v>63</v>
      </c>
      <c r="Q838" t="s">
        <v>30</v>
      </c>
      <c r="R838" t="s">
        <v>53</v>
      </c>
      <c r="S838" t="s">
        <v>105</v>
      </c>
    </row>
    <row r="839" spans="1:19" x14ac:dyDescent="0.3">
      <c r="A839" t="s">
        <v>2221</v>
      </c>
      <c r="B839">
        <v>188</v>
      </c>
      <c r="C839" t="s">
        <v>871</v>
      </c>
      <c r="D839">
        <v>41609593</v>
      </c>
      <c r="E839" t="s">
        <v>1653</v>
      </c>
      <c r="F839" t="s">
        <v>2222</v>
      </c>
      <c r="G839" t="s">
        <v>27</v>
      </c>
      <c r="H839" t="s">
        <v>28</v>
      </c>
      <c r="I839">
        <v>68000000</v>
      </c>
      <c r="J839">
        <v>1994</v>
      </c>
      <c r="K839">
        <v>713</v>
      </c>
      <c r="L839">
        <v>5.2</v>
      </c>
      <c r="M839">
        <v>2.35</v>
      </c>
      <c r="N839">
        <v>0</v>
      </c>
      <c r="P839" t="s">
        <v>58</v>
      </c>
      <c r="Q839" t="s">
        <v>30</v>
      </c>
      <c r="R839" t="s">
        <v>32</v>
      </c>
      <c r="S839" t="s">
        <v>33</v>
      </c>
    </row>
    <row r="840" spans="1:19" x14ac:dyDescent="0.3">
      <c r="A840" t="s">
        <v>639</v>
      </c>
      <c r="B840">
        <v>95</v>
      </c>
      <c r="C840" t="s">
        <v>2223</v>
      </c>
      <c r="D840">
        <v>38553833</v>
      </c>
      <c r="E840" t="s">
        <v>63</v>
      </c>
      <c r="F840" t="s">
        <v>2224</v>
      </c>
      <c r="G840" t="s">
        <v>27</v>
      </c>
      <c r="H840" t="s">
        <v>28</v>
      </c>
      <c r="I840">
        <v>55000000</v>
      </c>
      <c r="J840">
        <v>1998</v>
      </c>
      <c r="K840">
        <v>2000</v>
      </c>
      <c r="L840">
        <v>7</v>
      </c>
      <c r="M840">
        <v>1.85</v>
      </c>
      <c r="N840">
        <v>0</v>
      </c>
      <c r="P840" t="s">
        <v>63</v>
      </c>
      <c r="Q840" t="s">
        <v>39</v>
      </c>
      <c r="R840" t="s">
        <v>40</v>
      </c>
      <c r="S840" t="s">
        <v>63</v>
      </c>
    </row>
    <row r="841" spans="1:19" x14ac:dyDescent="0.3">
      <c r="A841" t="s">
        <v>1521</v>
      </c>
      <c r="B841">
        <v>118</v>
      </c>
      <c r="C841" t="s">
        <v>2225</v>
      </c>
      <c r="D841">
        <v>76137505</v>
      </c>
      <c r="E841" t="s">
        <v>2226</v>
      </c>
      <c r="F841" t="s">
        <v>2227</v>
      </c>
      <c r="G841" t="s">
        <v>27</v>
      </c>
      <c r="H841" t="s">
        <v>28</v>
      </c>
      <c r="I841">
        <v>55000000</v>
      </c>
      <c r="J841">
        <v>2003</v>
      </c>
      <c r="K841">
        <v>593</v>
      </c>
      <c r="L841">
        <v>6.6</v>
      </c>
      <c r="M841">
        <v>2.35</v>
      </c>
      <c r="N841">
        <v>0</v>
      </c>
      <c r="P841" t="s">
        <v>30</v>
      </c>
      <c r="Q841" t="s">
        <v>30</v>
      </c>
      <c r="R841" t="s">
        <v>58</v>
      </c>
      <c r="S841" t="s">
        <v>40</v>
      </c>
    </row>
    <row r="842" spans="1:19" x14ac:dyDescent="0.3">
      <c r="A842" t="s">
        <v>936</v>
      </c>
      <c r="B842">
        <v>92</v>
      </c>
      <c r="C842" t="s">
        <v>877</v>
      </c>
      <c r="D842">
        <v>34350553</v>
      </c>
      <c r="E842" t="s">
        <v>2228</v>
      </c>
      <c r="F842" t="s">
        <v>2229</v>
      </c>
      <c r="G842" t="s">
        <v>27</v>
      </c>
      <c r="H842" t="s">
        <v>28</v>
      </c>
      <c r="I842">
        <v>55000000</v>
      </c>
      <c r="J842">
        <v>1999</v>
      </c>
      <c r="K842">
        <v>773</v>
      </c>
      <c r="L842">
        <v>7.3</v>
      </c>
      <c r="M842">
        <v>2.35</v>
      </c>
      <c r="N842">
        <v>0</v>
      </c>
      <c r="P842" t="s">
        <v>29</v>
      </c>
      <c r="Q842" t="s">
        <v>58</v>
      </c>
      <c r="R842" t="s">
        <v>53</v>
      </c>
      <c r="S842" t="s">
        <v>31</v>
      </c>
    </row>
    <row r="843" spans="1:19" x14ac:dyDescent="0.3">
      <c r="A843" t="s">
        <v>876</v>
      </c>
      <c r="B843">
        <v>74</v>
      </c>
      <c r="C843" t="s">
        <v>1248</v>
      </c>
      <c r="D843">
        <v>34238611</v>
      </c>
      <c r="E843" t="s">
        <v>1227</v>
      </c>
      <c r="F843" t="s">
        <v>2230</v>
      </c>
      <c r="G843" t="s">
        <v>27</v>
      </c>
      <c r="H843" t="s">
        <v>28</v>
      </c>
      <c r="I843">
        <v>55000000</v>
      </c>
      <c r="J843">
        <v>2004</v>
      </c>
      <c r="K843">
        <v>975</v>
      </c>
      <c r="L843">
        <v>5.6</v>
      </c>
      <c r="M843">
        <v>2.35</v>
      </c>
      <c r="N843">
        <v>960</v>
      </c>
      <c r="P843" t="s">
        <v>63</v>
      </c>
      <c r="Q843" t="s">
        <v>89</v>
      </c>
      <c r="R843" t="s">
        <v>53</v>
      </c>
      <c r="S843" t="s">
        <v>32</v>
      </c>
    </row>
    <row r="844" spans="1:19" x14ac:dyDescent="0.3">
      <c r="A844" t="s">
        <v>975</v>
      </c>
      <c r="B844">
        <v>134</v>
      </c>
      <c r="C844" t="s">
        <v>1758</v>
      </c>
      <c r="D844">
        <v>34098563</v>
      </c>
      <c r="E844" t="s">
        <v>843</v>
      </c>
      <c r="F844" t="s">
        <v>2231</v>
      </c>
      <c r="G844" t="s">
        <v>27</v>
      </c>
      <c r="H844" t="s">
        <v>28</v>
      </c>
      <c r="I844">
        <v>55000000</v>
      </c>
      <c r="J844">
        <v>1989</v>
      </c>
      <c r="K844">
        <v>562</v>
      </c>
      <c r="L844">
        <v>6.6</v>
      </c>
      <c r="M844">
        <v>2.35</v>
      </c>
      <c r="N844">
        <v>0</v>
      </c>
      <c r="P844" t="s">
        <v>63</v>
      </c>
      <c r="Q844" t="s">
        <v>53</v>
      </c>
      <c r="R844" t="s">
        <v>40</v>
      </c>
      <c r="S844" t="s">
        <v>34</v>
      </c>
    </row>
    <row r="845" spans="1:19" x14ac:dyDescent="0.3">
      <c r="A845" t="s">
        <v>876</v>
      </c>
      <c r="B845">
        <v>101</v>
      </c>
      <c r="C845" t="s">
        <v>2232</v>
      </c>
      <c r="D845">
        <v>33828318</v>
      </c>
      <c r="E845" t="s">
        <v>2233</v>
      </c>
      <c r="F845" t="s">
        <v>2234</v>
      </c>
      <c r="G845" t="s">
        <v>27</v>
      </c>
      <c r="H845" t="s">
        <v>28</v>
      </c>
      <c r="I845">
        <v>55000000</v>
      </c>
      <c r="J845">
        <v>1992</v>
      </c>
      <c r="K845">
        <v>864</v>
      </c>
      <c r="L845">
        <v>5.4</v>
      </c>
      <c r="M845">
        <v>2.35</v>
      </c>
      <c r="N845">
        <v>5000</v>
      </c>
      <c r="P845" t="s">
        <v>29</v>
      </c>
      <c r="Q845" t="s">
        <v>30</v>
      </c>
      <c r="R845" t="s">
        <v>53</v>
      </c>
      <c r="S845" t="s">
        <v>32</v>
      </c>
    </row>
    <row r="846" spans="1:19" x14ac:dyDescent="0.3">
      <c r="A846" t="s">
        <v>1139</v>
      </c>
      <c r="B846">
        <v>100</v>
      </c>
      <c r="C846" t="s">
        <v>2235</v>
      </c>
      <c r="D846">
        <v>33472850</v>
      </c>
      <c r="E846" t="s">
        <v>843</v>
      </c>
      <c r="F846" t="s">
        <v>2236</v>
      </c>
      <c r="G846" t="s">
        <v>27</v>
      </c>
      <c r="H846" t="s">
        <v>28</v>
      </c>
      <c r="I846">
        <v>50000000</v>
      </c>
      <c r="J846">
        <v>2000</v>
      </c>
      <c r="K846">
        <v>535</v>
      </c>
      <c r="L846">
        <v>6.3</v>
      </c>
      <c r="M846">
        <v>2.35</v>
      </c>
      <c r="N846">
        <v>0</v>
      </c>
      <c r="P846" t="s">
        <v>63</v>
      </c>
      <c r="Q846" t="s">
        <v>53</v>
      </c>
      <c r="R846" t="s">
        <v>40</v>
      </c>
      <c r="S846" t="s">
        <v>53</v>
      </c>
    </row>
    <row r="847" spans="1:19" x14ac:dyDescent="0.3">
      <c r="A847" t="s">
        <v>238</v>
      </c>
      <c r="B847">
        <v>132</v>
      </c>
      <c r="C847" t="s">
        <v>65</v>
      </c>
      <c r="D847">
        <v>31051126</v>
      </c>
      <c r="E847" t="s">
        <v>1759</v>
      </c>
      <c r="F847" t="s">
        <v>2237</v>
      </c>
      <c r="G847" t="s">
        <v>27</v>
      </c>
      <c r="H847" t="s">
        <v>28</v>
      </c>
      <c r="I847">
        <v>55000000</v>
      </c>
      <c r="J847">
        <v>1996</v>
      </c>
      <c r="K847">
        <v>11000</v>
      </c>
      <c r="L847">
        <v>7.9</v>
      </c>
      <c r="M847">
        <v>2.35</v>
      </c>
      <c r="N847">
        <v>65000</v>
      </c>
      <c r="P847" t="s">
        <v>81</v>
      </c>
      <c r="Q847" t="s">
        <v>63</v>
      </c>
      <c r="R847" t="s">
        <v>76</v>
      </c>
      <c r="S847" t="s">
        <v>57</v>
      </c>
    </row>
    <row r="848" spans="1:19" x14ac:dyDescent="0.3">
      <c r="A848" t="s">
        <v>2238</v>
      </c>
      <c r="B848">
        <v>105</v>
      </c>
      <c r="C848" t="s">
        <v>2239</v>
      </c>
      <c r="D848">
        <v>35707327</v>
      </c>
      <c r="E848" t="s">
        <v>2062</v>
      </c>
      <c r="F848" t="s">
        <v>2240</v>
      </c>
      <c r="G848" t="s">
        <v>27</v>
      </c>
      <c r="H848" t="s">
        <v>28</v>
      </c>
      <c r="I848">
        <v>70000000</v>
      </c>
      <c r="J848">
        <v>2011</v>
      </c>
      <c r="K848">
        <v>419</v>
      </c>
      <c r="L848">
        <v>6.3</v>
      </c>
      <c r="M848">
        <v>2.35</v>
      </c>
      <c r="N848">
        <v>0</v>
      </c>
      <c r="P848" t="s">
        <v>63</v>
      </c>
      <c r="Q848" t="s">
        <v>63</v>
      </c>
      <c r="R848" t="s">
        <v>53</v>
      </c>
      <c r="S848" t="s">
        <v>39</v>
      </c>
    </row>
    <row r="849" spans="1:19" x14ac:dyDescent="0.3">
      <c r="A849" t="s">
        <v>2046</v>
      </c>
      <c r="B849">
        <v>123</v>
      </c>
      <c r="C849" t="s">
        <v>455</v>
      </c>
      <c r="D849">
        <v>20550712</v>
      </c>
      <c r="E849" t="s">
        <v>279</v>
      </c>
      <c r="F849" t="s">
        <v>2241</v>
      </c>
      <c r="G849" t="s">
        <v>27</v>
      </c>
      <c r="H849" t="s">
        <v>28</v>
      </c>
      <c r="I849">
        <v>55000000</v>
      </c>
      <c r="J849">
        <v>2008</v>
      </c>
      <c r="K849">
        <v>17000</v>
      </c>
      <c r="L849">
        <v>6</v>
      </c>
      <c r="M849">
        <v>1.37</v>
      </c>
      <c r="N849">
        <v>0</v>
      </c>
      <c r="P849" t="s">
        <v>63</v>
      </c>
      <c r="Q849" t="s">
        <v>76</v>
      </c>
      <c r="R849" t="s">
        <v>31</v>
      </c>
      <c r="S849" t="s">
        <v>40</v>
      </c>
    </row>
    <row r="850" spans="1:19" x14ac:dyDescent="0.3">
      <c r="A850" t="s">
        <v>1022</v>
      </c>
      <c r="B850">
        <v>117</v>
      </c>
      <c r="C850" t="s">
        <v>2242</v>
      </c>
      <c r="D850">
        <v>18573791</v>
      </c>
      <c r="E850" t="s">
        <v>194</v>
      </c>
      <c r="F850" t="s">
        <v>2243</v>
      </c>
      <c r="G850" t="s">
        <v>27</v>
      </c>
      <c r="H850" t="s">
        <v>28</v>
      </c>
      <c r="I850">
        <v>62000000</v>
      </c>
      <c r="J850">
        <v>2013</v>
      </c>
      <c r="K850">
        <v>827</v>
      </c>
      <c r="L850">
        <v>7.2</v>
      </c>
      <c r="M850">
        <v>1.33</v>
      </c>
      <c r="N850">
        <v>56000</v>
      </c>
      <c r="P850" t="s">
        <v>29</v>
      </c>
      <c r="Q850" t="s">
        <v>40</v>
      </c>
      <c r="R850" t="s">
        <v>40</v>
      </c>
      <c r="S850" t="s">
        <v>40</v>
      </c>
    </row>
    <row r="851" spans="1:19" x14ac:dyDescent="0.3">
      <c r="A851" t="s">
        <v>488</v>
      </c>
      <c r="B851">
        <v>98</v>
      </c>
      <c r="C851" t="s">
        <v>1395</v>
      </c>
      <c r="D851">
        <v>51225796</v>
      </c>
      <c r="E851" t="s">
        <v>718</v>
      </c>
      <c r="F851" t="s">
        <v>2244</v>
      </c>
      <c r="G851" t="s">
        <v>27</v>
      </c>
      <c r="H851" t="s">
        <v>28</v>
      </c>
      <c r="I851">
        <v>56000000</v>
      </c>
      <c r="J851">
        <v>1992</v>
      </c>
      <c r="K851">
        <v>10000</v>
      </c>
      <c r="L851">
        <v>5.0999999999999996</v>
      </c>
      <c r="M851">
        <v>2.35</v>
      </c>
      <c r="N851">
        <v>0</v>
      </c>
      <c r="P851" t="s">
        <v>63</v>
      </c>
      <c r="Q851" t="s">
        <v>57</v>
      </c>
      <c r="R851" t="s">
        <v>40</v>
      </c>
      <c r="S851" t="s">
        <v>40</v>
      </c>
    </row>
    <row r="852" spans="1:19" x14ac:dyDescent="0.3">
      <c r="A852" t="s">
        <v>2245</v>
      </c>
      <c r="B852">
        <v>128</v>
      </c>
      <c r="C852" t="s">
        <v>2246</v>
      </c>
      <c r="D852">
        <v>16264475</v>
      </c>
      <c r="E852" t="s">
        <v>961</v>
      </c>
      <c r="F852" t="s">
        <v>2247</v>
      </c>
      <c r="G852" t="s">
        <v>27</v>
      </c>
      <c r="H852" t="s">
        <v>28</v>
      </c>
      <c r="I852">
        <v>71000000</v>
      </c>
      <c r="J852">
        <v>1996</v>
      </c>
      <c r="K852">
        <v>617</v>
      </c>
      <c r="L852">
        <v>7.3</v>
      </c>
      <c r="M852">
        <v>2.35</v>
      </c>
      <c r="N852">
        <v>0</v>
      </c>
      <c r="P852" t="s">
        <v>29</v>
      </c>
      <c r="Q852" t="s">
        <v>58</v>
      </c>
      <c r="R852" t="s">
        <v>76</v>
      </c>
      <c r="S852" t="s">
        <v>40</v>
      </c>
    </row>
    <row r="853" spans="1:19" x14ac:dyDescent="0.3">
      <c r="A853" t="s">
        <v>361</v>
      </c>
      <c r="B853">
        <v>114</v>
      </c>
      <c r="C853" t="s">
        <v>2248</v>
      </c>
      <c r="D853">
        <v>25857987</v>
      </c>
      <c r="E853" t="s">
        <v>776</v>
      </c>
      <c r="F853" t="s">
        <v>2249</v>
      </c>
      <c r="G853" t="s">
        <v>27</v>
      </c>
      <c r="H853" t="s">
        <v>28</v>
      </c>
      <c r="I853">
        <v>55000000</v>
      </c>
      <c r="J853">
        <v>1998</v>
      </c>
      <c r="K853">
        <v>507</v>
      </c>
      <c r="L853">
        <v>8</v>
      </c>
      <c r="M853">
        <v>1.85</v>
      </c>
      <c r="N853">
        <v>32000</v>
      </c>
      <c r="P853" t="s">
        <v>81</v>
      </c>
      <c r="Q853" t="s">
        <v>53</v>
      </c>
      <c r="R853" t="s">
        <v>40</v>
      </c>
      <c r="S853" t="s">
        <v>31</v>
      </c>
    </row>
    <row r="854" spans="1:19" x14ac:dyDescent="0.3">
      <c r="A854" t="s">
        <v>2250</v>
      </c>
      <c r="B854">
        <v>111</v>
      </c>
      <c r="C854" t="s">
        <v>2251</v>
      </c>
      <c r="D854">
        <v>12870569</v>
      </c>
      <c r="E854" t="s">
        <v>965</v>
      </c>
      <c r="F854" t="s">
        <v>2252</v>
      </c>
      <c r="G854" t="s">
        <v>27</v>
      </c>
      <c r="H854" t="s">
        <v>397</v>
      </c>
      <c r="I854">
        <v>50000000</v>
      </c>
      <c r="J854">
        <v>1996</v>
      </c>
      <c r="K854">
        <v>812</v>
      </c>
      <c r="L854">
        <v>6.2</v>
      </c>
      <c r="M854">
        <v>2.35</v>
      </c>
      <c r="N854">
        <v>0</v>
      </c>
      <c r="P854" t="s">
        <v>53</v>
      </c>
      <c r="Q854" t="s">
        <v>53</v>
      </c>
      <c r="R854" t="s">
        <v>32</v>
      </c>
      <c r="S854" t="s">
        <v>47</v>
      </c>
    </row>
    <row r="855" spans="1:19" x14ac:dyDescent="0.3">
      <c r="A855" t="s">
        <v>2253</v>
      </c>
      <c r="B855">
        <v>85</v>
      </c>
      <c r="C855" t="s">
        <v>611</v>
      </c>
      <c r="D855">
        <v>11466088</v>
      </c>
      <c r="E855" t="s">
        <v>1987</v>
      </c>
      <c r="F855" t="s">
        <v>2254</v>
      </c>
      <c r="G855" t="s">
        <v>27</v>
      </c>
      <c r="H855" t="s">
        <v>28</v>
      </c>
      <c r="I855">
        <v>57000000</v>
      </c>
      <c r="J855">
        <v>2014</v>
      </c>
      <c r="K855">
        <v>702</v>
      </c>
      <c r="L855">
        <v>6</v>
      </c>
      <c r="M855">
        <v>2.35</v>
      </c>
      <c r="N855">
        <v>0</v>
      </c>
      <c r="P855" t="s">
        <v>53</v>
      </c>
      <c r="Q855" t="s">
        <v>53</v>
      </c>
      <c r="R855" t="s">
        <v>76</v>
      </c>
      <c r="S855" t="s">
        <v>40</v>
      </c>
    </row>
    <row r="856" spans="1:19" x14ac:dyDescent="0.3">
      <c r="A856" t="s">
        <v>1336</v>
      </c>
      <c r="B856">
        <v>44</v>
      </c>
      <c r="C856" t="s">
        <v>673</v>
      </c>
      <c r="D856">
        <v>16088610</v>
      </c>
      <c r="E856" t="s">
        <v>363</v>
      </c>
      <c r="F856" t="s">
        <v>2255</v>
      </c>
      <c r="G856" t="s">
        <v>27</v>
      </c>
      <c r="H856" t="s">
        <v>28</v>
      </c>
      <c r="I856">
        <v>55000000</v>
      </c>
      <c r="J856">
        <v>2012</v>
      </c>
      <c r="K856">
        <v>890</v>
      </c>
      <c r="L856">
        <v>6.7</v>
      </c>
      <c r="M856">
        <v>1.85</v>
      </c>
      <c r="N856">
        <v>0</v>
      </c>
      <c r="P856" t="s">
        <v>53</v>
      </c>
      <c r="Q856" t="s">
        <v>33</v>
      </c>
      <c r="R856" t="s">
        <v>40</v>
      </c>
      <c r="S856" t="s">
        <v>40</v>
      </c>
    </row>
    <row r="857" spans="1:19" x14ac:dyDescent="0.3">
      <c r="A857" t="s">
        <v>2256</v>
      </c>
      <c r="B857">
        <v>137</v>
      </c>
      <c r="C857" t="s">
        <v>2257</v>
      </c>
      <c r="D857">
        <v>51178893</v>
      </c>
      <c r="E857" t="s">
        <v>29</v>
      </c>
      <c r="F857" t="s">
        <v>2258</v>
      </c>
      <c r="G857" t="s">
        <v>27</v>
      </c>
      <c r="H857" t="s">
        <v>28</v>
      </c>
      <c r="I857">
        <v>47000000</v>
      </c>
      <c r="J857">
        <v>2003</v>
      </c>
      <c r="K857">
        <v>860</v>
      </c>
      <c r="L857">
        <v>8.1</v>
      </c>
      <c r="M857">
        <v>2.35</v>
      </c>
      <c r="N857">
        <v>13000</v>
      </c>
      <c r="P857" t="s">
        <v>29</v>
      </c>
      <c r="Q857" t="s">
        <v>53</v>
      </c>
      <c r="R857" t="s">
        <v>40</v>
      </c>
      <c r="S857" t="s">
        <v>40</v>
      </c>
    </row>
    <row r="858" spans="1:19" x14ac:dyDescent="0.3">
      <c r="A858" t="s">
        <v>2259</v>
      </c>
      <c r="B858">
        <v>97</v>
      </c>
      <c r="C858" t="s">
        <v>2260</v>
      </c>
      <c r="D858">
        <v>6768055</v>
      </c>
      <c r="E858" t="s">
        <v>63</v>
      </c>
      <c r="F858" t="s">
        <v>2261</v>
      </c>
      <c r="G858" t="s">
        <v>27</v>
      </c>
      <c r="H858" t="s">
        <v>28</v>
      </c>
      <c r="I858">
        <v>2000000</v>
      </c>
      <c r="J858">
        <v>1999</v>
      </c>
      <c r="K858">
        <v>440</v>
      </c>
      <c r="L858">
        <v>6.4</v>
      </c>
      <c r="M858">
        <v>1.85</v>
      </c>
      <c r="N858">
        <v>0</v>
      </c>
      <c r="P858" t="s">
        <v>63</v>
      </c>
      <c r="Q858" t="s">
        <v>32</v>
      </c>
      <c r="R858" t="s">
        <v>34</v>
      </c>
      <c r="S858" t="s">
        <v>32</v>
      </c>
    </row>
    <row r="859" spans="1:19" x14ac:dyDescent="0.3">
      <c r="A859" t="s">
        <v>2262</v>
      </c>
      <c r="B859">
        <v>104</v>
      </c>
      <c r="C859" t="s">
        <v>2263</v>
      </c>
      <c r="D859">
        <v>39440655</v>
      </c>
      <c r="E859" t="s">
        <v>306</v>
      </c>
      <c r="F859" t="s">
        <v>2264</v>
      </c>
      <c r="G859" t="s">
        <v>27</v>
      </c>
      <c r="H859" t="s">
        <v>28</v>
      </c>
      <c r="I859">
        <v>55000000</v>
      </c>
      <c r="J859">
        <v>2003</v>
      </c>
      <c r="K859">
        <v>387</v>
      </c>
      <c r="L859">
        <v>8.4</v>
      </c>
      <c r="M859">
        <v>2.35</v>
      </c>
      <c r="N859">
        <v>0</v>
      </c>
      <c r="P859" t="s">
        <v>29</v>
      </c>
      <c r="Q859" t="s">
        <v>68</v>
      </c>
      <c r="R859" t="s">
        <v>53</v>
      </c>
      <c r="S859" t="s">
        <v>40</v>
      </c>
    </row>
    <row r="860" spans="1:19" x14ac:dyDescent="0.3">
      <c r="A860" t="s">
        <v>371</v>
      </c>
      <c r="B860">
        <v>110</v>
      </c>
      <c r="C860" t="s">
        <v>2265</v>
      </c>
      <c r="D860">
        <v>6167817</v>
      </c>
      <c r="E860" t="s">
        <v>250</v>
      </c>
      <c r="F860" t="s">
        <v>2266</v>
      </c>
      <c r="G860" t="s">
        <v>27</v>
      </c>
      <c r="H860" t="s">
        <v>28</v>
      </c>
      <c r="I860">
        <v>54000000</v>
      </c>
      <c r="J860">
        <v>2008</v>
      </c>
      <c r="K860">
        <v>549</v>
      </c>
      <c r="L860">
        <v>8</v>
      </c>
      <c r="M860">
        <v>2.35</v>
      </c>
      <c r="N860">
        <v>0</v>
      </c>
      <c r="P860" t="s">
        <v>29</v>
      </c>
      <c r="Q860" t="s">
        <v>40</v>
      </c>
      <c r="R860" t="s">
        <v>40</v>
      </c>
      <c r="S860" t="s">
        <v>40</v>
      </c>
    </row>
    <row r="861" spans="1:19" x14ac:dyDescent="0.3">
      <c r="A861" t="s">
        <v>1696</v>
      </c>
      <c r="B861">
        <v>133</v>
      </c>
      <c r="C861" t="s">
        <v>2267</v>
      </c>
      <c r="D861">
        <v>81645152</v>
      </c>
      <c r="E861" t="s">
        <v>233</v>
      </c>
      <c r="F861" t="s">
        <v>2268</v>
      </c>
      <c r="G861" t="s">
        <v>27</v>
      </c>
      <c r="H861" t="s">
        <v>28</v>
      </c>
      <c r="I861">
        <v>55000000</v>
      </c>
      <c r="J861">
        <v>2012</v>
      </c>
      <c r="K861">
        <v>11000</v>
      </c>
      <c r="L861">
        <v>6.3</v>
      </c>
      <c r="M861">
        <v>2.35</v>
      </c>
      <c r="N861">
        <v>0</v>
      </c>
      <c r="P861" t="s">
        <v>29</v>
      </c>
      <c r="Q861" t="s">
        <v>53</v>
      </c>
      <c r="R861" t="s">
        <v>53</v>
      </c>
      <c r="S861" t="s">
        <v>31</v>
      </c>
    </row>
    <row r="862" spans="1:19" x14ac:dyDescent="0.3">
      <c r="A862" t="s">
        <v>2269</v>
      </c>
      <c r="B862">
        <v>94</v>
      </c>
      <c r="C862" t="s">
        <v>2270</v>
      </c>
      <c r="D862">
        <v>69951824</v>
      </c>
      <c r="E862" t="s">
        <v>456</v>
      </c>
      <c r="F862" t="s">
        <v>2271</v>
      </c>
      <c r="G862" t="s">
        <v>27</v>
      </c>
      <c r="H862" t="s">
        <v>28</v>
      </c>
      <c r="I862">
        <v>55000000</v>
      </c>
      <c r="J862">
        <v>2008</v>
      </c>
      <c r="K862">
        <v>110</v>
      </c>
      <c r="L862">
        <v>6.4</v>
      </c>
      <c r="M862">
        <v>2.35</v>
      </c>
      <c r="N862">
        <v>8000</v>
      </c>
      <c r="P862" t="s">
        <v>63</v>
      </c>
      <c r="Q862" t="s">
        <v>63</v>
      </c>
      <c r="R862" t="s">
        <v>40</v>
      </c>
      <c r="S862" t="s">
        <v>40</v>
      </c>
    </row>
    <row r="863" spans="1:19" x14ac:dyDescent="0.3">
      <c r="A863" t="s">
        <v>2272</v>
      </c>
      <c r="B863">
        <v>104</v>
      </c>
      <c r="C863" t="s">
        <v>535</v>
      </c>
      <c r="D863">
        <v>9483821</v>
      </c>
      <c r="E863" t="s">
        <v>2273</v>
      </c>
      <c r="F863" t="s">
        <v>2274</v>
      </c>
      <c r="G863" t="s">
        <v>27</v>
      </c>
      <c r="H863" t="s">
        <v>28</v>
      </c>
      <c r="I863">
        <v>54000000</v>
      </c>
      <c r="J863">
        <v>1996</v>
      </c>
      <c r="K863">
        <v>780</v>
      </c>
      <c r="L863">
        <v>6.6</v>
      </c>
      <c r="M863">
        <v>2.35</v>
      </c>
      <c r="N863">
        <v>0</v>
      </c>
      <c r="P863" t="s">
        <v>29</v>
      </c>
      <c r="Q863" t="s">
        <v>30</v>
      </c>
      <c r="R863" t="s">
        <v>32</v>
      </c>
      <c r="S863" t="s">
        <v>32</v>
      </c>
    </row>
    <row r="864" spans="1:19" x14ac:dyDescent="0.3">
      <c r="A864" t="s">
        <v>1793</v>
      </c>
      <c r="B864">
        <v>91</v>
      </c>
      <c r="C864" t="s">
        <v>2275</v>
      </c>
      <c r="D864">
        <v>66676062</v>
      </c>
      <c r="E864" t="s">
        <v>44</v>
      </c>
      <c r="F864" t="s">
        <v>2276</v>
      </c>
      <c r="G864" t="s">
        <v>27</v>
      </c>
      <c r="H864" t="s">
        <v>28</v>
      </c>
      <c r="I864">
        <v>57000000</v>
      </c>
      <c r="J864">
        <v>1996</v>
      </c>
      <c r="K864">
        <v>549</v>
      </c>
      <c r="L864">
        <v>6.4</v>
      </c>
      <c r="M864">
        <v>2.35</v>
      </c>
      <c r="N864">
        <v>0</v>
      </c>
      <c r="P864" t="s">
        <v>29</v>
      </c>
      <c r="Q864" t="s">
        <v>105</v>
      </c>
      <c r="R864" t="s">
        <v>63</v>
      </c>
      <c r="S864" t="s">
        <v>34</v>
      </c>
    </row>
    <row r="865" spans="1:19" x14ac:dyDescent="0.3">
      <c r="A865" t="s">
        <v>1202</v>
      </c>
      <c r="B865">
        <v>145</v>
      </c>
      <c r="C865" t="s">
        <v>2277</v>
      </c>
      <c r="D865">
        <v>26838389</v>
      </c>
      <c r="E865" t="s">
        <v>279</v>
      </c>
      <c r="F865" t="s">
        <v>2278</v>
      </c>
      <c r="G865" t="s">
        <v>27</v>
      </c>
      <c r="H865" t="s">
        <v>28</v>
      </c>
      <c r="I865">
        <v>54000000</v>
      </c>
      <c r="J865">
        <v>2004</v>
      </c>
      <c r="K865">
        <v>962</v>
      </c>
      <c r="L865">
        <v>6</v>
      </c>
      <c r="M865">
        <v>1.85</v>
      </c>
      <c r="N865">
        <v>14000</v>
      </c>
      <c r="P865" t="s">
        <v>63</v>
      </c>
      <c r="Q865" t="s">
        <v>47</v>
      </c>
      <c r="R865" t="s">
        <v>105</v>
      </c>
      <c r="S865" t="s">
        <v>34</v>
      </c>
    </row>
    <row r="866" spans="1:19" x14ac:dyDescent="0.3">
      <c r="A866" t="s">
        <v>862</v>
      </c>
      <c r="B866">
        <v>135</v>
      </c>
      <c r="C866" t="s">
        <v>2279</v>
      </c>
      <c r="D866">
        <v>75604320</v>
      </c>
      <c r="E866" t="s">
        <v>37</v>
      </c>
      <c r="F866" t="s">
        <v>2280</v>
      </c>
      <c r="G866" t="s">
        <v>27</v>
      </c>
      <c r="H866" t="s">
        <v>28</v>
      </c>
      <c r="I866">
        <v>54000000</v>
      </c>
      <c r="J866">
        <v>2007</v>
      </c>
      <c r="K866">
        <v>591</v>
      </c>
      <c r="L866">
        <v>6.6</v>
      </c>
      <c r="M866">
        <v>2.35</v>
      </c>
      <c r="N866">
        <v>0</v>
      </c>
      <c r="P866" t="s">
        <v>29</v>
      </c>
      <c r="Q866" t="s">
        <v>53</v>
      </c>
      <c r="R866" t="s">
        <v>40</v>
      </c>
      <c r="S866" t="s">
        <v>40</v>
      </c>
    </row>
    <row r="867" spans="1:19" x14ac:dyDescent="0.3">
      <c r="A867" t="s">
        <v>670</v>
      </c>
      <c r="B867">
        <v>122</v>
      </c>
      <c r="C867" t="s">
        <v>2281</v>
      </c>
      <c r="D867">
        <v>108200000</v>
      </c>
      <c r="E867" t="s">
        <v>254</v>
      </c>
      <c r="F867" t="s">
        <v>2282</v>
      </c>
      <c r="G867" t="s">
        <v>27</v>
      </c>
      <c r="H867" t="s">
        <v>28</v>
      </c>
      <c r="I867">
        <v>54000000</v>
      </c>
      <c r="J867">
        <v>2005</v>
      </c>
      <c r="K867">
        <v>273</v>
      </c>
      <c r="L867">
        <v>5.9</v>
      </c>
      <c r="M867">
        <v>2.35</v>
      </c>
      <c r="N867">
        <v>0</v>
      </c>
      <c r="P867" t="s">
        <v>30</v>
      </c>
      <c r="Q867" t="s">
        <v>89</v>
      </c>
      <c r="R867" t="s">
        <v>31</v>
      </c>
      <c r="S867" t="s">
        <v>57</v>
      </c>
    </row>
    <row r="868" spans="1:19" x14ac:dyDescent="0.3">
      <c r="A868" t="s">
        <v>2283</v>
      </c>
      <c r="B868">
        <v>110</v>
      </c>
      <c r="C868" t="s">
        <v>2284</v>
      </c>
      <c r="D868">
        <v>5660084</v>
      </c>
      <c r="E868" t="s">
        <v>2037</v>
      </c>
      <c r="F868" t="s">
        <v>2285</v>
      </c>
      <c r="G868" t="s">
        <v>27</v>
      </c>
      <c r="H868" t="s">
        <v>46</v>
      </c>
      <c r="I868">
        <v>55000000</v>
      </c>
      <c r="J868">
        <v>2003</v>
      </c>
      <c r="K868">
        <v>40</v>
      </c>
      <c r="L868">
        <v>6.4</v>
      </c>
      <c r="M868">
        <v>2.35</v>
      </c>
      <c r="N868">
        <v>0</v>
      </c>
      <c r="P868" t="s">
        <v>29</v>
      </c>
      <c r="Q868" t="s">
        <v>89</v>
      </c>
      <c r="R868" t="s">
        <v>53</v>
      </c>
      <c r="S868" t="s">
        <v>33</v>
      </c>
    </row>
    <row r="869" spans="1:19" x14ac:dyDescent="0.3">
      <c r="A869" t="s">
        <v>2286</v>
      </c>
      <c r="B869">
        <v>95</v>
      </c>
      <c r="C869" t="s">
        <v>2287</v>
      </c>
      <c r="D869">
        <v>7221458</v>
      </c>
      <c r="E869" t="s">
        <v>2288</v>
      </c>
      <c r="F869" t="s">
        <v>2289</v>
      </c>
      <c r="G869" t="s">
        <v>27</v>
      </c>
      <c r="H869" t="s">
        <v>28</v>
      </c>
      <c r="I869">
        <v>46000000</v>
      </c>
      <c r="J869">
        <v>1997</v>
      </c>
      <c r="K869">
        <v>2000</v>
      </c>
      <c r="L869">
        <v>6.3</v>
      </c>
      <c r="M869">
        <v>2.35</v>
      </c>
      <c r="N869">
        <v>0</v>
      </c>
      <c r="P869" t="s">
        <v>81</v>
      </c>
      <c r="Q869" t="s">
        <v>34</v>
      </c>
      <c r="R869" t="s">
        <v>47</v>
      </c>
      <c r="S869" t="s">
        <v>39</v>
      </c>
    </row>
    <row r="870" spans="1:19" x14ac:dyDescent="0.3">
      <c r="A870" t="s">
        <v>2290</v>
      </c>
      <c r="B870">
        <v>102</v>
      </c>
      <c r="C870" t="s">
        <v>2291</v>
      </c>
      <c r="D870">
        <v>70327868</v>
      </c>
      <c r="E870" t="s">
        <v>1640</v>
      </c>
      <c r="F870" t="s">
        <v>2292</v>
      </c>
      <c r="G870" t="s">
        <v>27</v>
      </c>
      <c r="H870" t="s">
        <v>46</v>
      </c>
      <c r="I870">
        <v>50000000</v>
      </c>
      <c r="J870">
        <v>2009</v>
      </c>
      <c r="K870">
        <v>416</v>
      </c>
      <c r="L870">
        <v>7.3</v>
      </c>
      <c r="M870">
        <v>2.35</v>
      </c>
      <c r="N870">
        <v>0</v>
      </c>
      <c r="P870" t="s">
        <v>29</v>
      </c>
      <c r="Q870" t="s">
        <v>40</v>
      </c>
      <c r="R870" t="s">
        <v>40</v>
      </c>
      <c r="S870" t="s">
        <v>40</v>
      </c>
    </row>
    <row r="871" spans="1:19" x14ac:dyDescent="0.3">
      <c r="A871" t="s">
        <v>2293</v>
      </c>
      <c r="B871">
        <v>94</v>
      </c>
      <c r="C871" t="s">
        <v>2294</v>
      </c>
      <c r="D871">
        <v>58297830</v>
      </c>
      <c r="E871" t="s">
        <v>2295</v>
      </c>
      <c r="F871" t="s">
        <v>2296</v>
      </c>
      <c r="G871" t="s">
        <v>27</v>
      </c>
      <c r="H871" t="s">
        <v>28</v>
      </c>
      <c r="I871">
        <v>52500000</v>
      </c>
      <c r="J871">
        <v>2014</v>
      </c>
      <c r="K871">
        <v>722</v>
      </c>
      <c r="L871">
        <v>6.8</v>
      </c>
      <c r="M871">
        <v>1.85</v>
      </c>
      <c r="N871">
        <v>0</v>
      </c>
      <c r="P871" t="s">
        <v>30</v>
      </c>
      <c r="Q871" t="s">
        <v>53</v>
      </c>
      <c r="R871" t="s">
        <v>63</v>
      </c>
      <c r="S871" t="s">
        <v>40</v>
      </c>
    </row>
    <row r="872" spans="1:19" x14ac:dyDescent="0.3">
      <c r="A872" t="s">
        <v>2297</v>
      </c>
      <c r="B872">
        <v>126</v>
      </c>
      <c r="C872" t="s">
        <v>2298</v>
      </c>
      <c r="D872">
        <v>57386369</v>
      </c>
      <c r="E872" t="s">
        <v>412</v>
      </c>
      <c r="F872" t="s">
        <v>2299</v>
      </c>
      <c r="G872" t="s">
        <v>27</v>
      </c>
      <c r="H872" t="s">
        <v>28</v>
      </c>
      <c r="I872">
        <v>53000000</v>
      </c>
      <c r="J872">
        <v>2004</v>
      </c>
      <c r="K872">
        <v>591</v>
      </c>
      <c r="L872">
        <v>7.2</v>
      </c>
      <c r="M872">
        <v>2.35</v>
      </c>
      <c r="N872">
        <v>30000</v>
      </c>
      <c r="P872" t="s">
        <v>58</v>
      </c>
      <c r="Q872" t="s">
        <v>53</v>
      </c>
      <c r="R872" t="s">
        <v>40</v>
      </c>
      <c r="S872" t="s">
        <v>40</v>
      </c>
    </row>
    <row r="873" spans="1:19" x14ac:dyDescent="0.3">
      <c r="A873" t="s">
        <v>378</v>
      </c>
      <c r="B873">
        <v>118</v>
      </c>
      <c r="C873" t="s">
        <v>2300</v>
      </c>
      <c r="D873">
        <v>45207112</v>
      </c>
      <c r="E873" t="s">
        <v>957</v>
      </c>
      <c r="F873" t="s">
        <v>2301</v>
      </c>
      <c r="G873" t="s">
        <v>27</v>
      </c>
      <c r="H873" t="s">
        <v>28</v>
      </c>
      <c r="I873">
        <v>53000000</v>
      </c>
      <c r="J873">
        <v>2010</v>
      </c>
      <c r="K873">
        <v>518</v>
      </c>
      <c r="L873">
        <v>5.7</v>
      </c>
      <c r="M873">
        <v>2.35</v>
      </c>
      <c r="N873">
        <v>15000</v>
      </c>
      <c r="P873" t="s">
        <v>29</v>
      </c>
      <c r="Q873" t="s">
        <v>34</v>
      </c>
      <c r="R873" t="s">
        <v>32</v>
      </c>
      <c r="S873" t="s">
        <v>39</v>
      </c>
    </row>
    <row r="874" spans="1:19" x14ac:dyDescent="0.3">
      <c r="A874" t="s">
        <v>1638</v>
      </c>
      <c r="B874">
        <v>99</v>
      </c>
      <c r="C874" t="s">
        <v>2302</v>
      </c>
      <c r="D874">
        <v>62563543</v>
      </c>
      <c r="E874" t="s">
        <v>250</v>
      </c>
      <c r="F874" t="s">
        <v>2303</v>
      </c>
      <c r="G874" t="s">
        <v>27</v>
      </c>
      <c r="H874" t="s">
        <v>28</v>
      </c>
      <c r="I874">
        <v>90000000</v>
      </c>
      <c r="J874">
        <v>2004</v>
      </c>
      <c r="K874">
        <v>509</v>
      </c>
      <c r="L874">
        <v>6</v>
      </c>
      <c r="M874">
        <v>1.85</v>
      </c>
      <c r="N874">
        <v>0</v>
      </c>
      <c r="P874" t="s">
        <v>29</v>
      </c>
      <c r="Q874" t="s">
        <v>30</v>
      </c>
      <c r="R874" t="s">
        <v>34</v>
      </c>
      <c r="S874" t="s">
        <v>34</v>
      </c>
    </row>
    <row r="875" spans="1:19" x14ac:dyDescent="0.3">
      <c r="A875" t="s">
        <v>2304</v>
      </c>
      <c r="B875">
        <v>88</v>
      </c>
      <c r="C875" t="s">
        <v>2305</v>
      </c>
      <c r="D875">
        <v>33574332</v>
      </c>
      <c r="E875" t="s">
        <v>1987</v>
      </c>
      <c r="F875" t="s">
        <v>2306</v>
      </c>
      <c r="G875" t="s">
        <v>27</v>
      </c>
      <c r="H875" t="s">
        <v>28</v>
      </c>
      <c r="I875">
        <v>50000000</v>
      </c>
      <c r="J875">
        <v>1962</v>
      </c>
      <c r="K875">
        <v>390</v>
      </c>
      <c r="L875">
        <v>6.5</v>
      </c>
      <c r="M875">
        <v>2.35</v>
      </c>
      <c r="N875">
        <v>0</v>
      </c>
      <c r="P875" t="s">
        <v>53</v>
      </c>
      <c r="Q875" t="s">
        <v>76</v>
      </c>
      <c r="R875" t="s">
        <v>34</v>
      </c>
      <c r="S875" t="s">
        <v>32</v>
      </c>
    </row>
    <row r="876" spans="1:19" x14ac:dyDescent="0.3">
      <c r="A876" t="s">
        <v>2012</v>
      </c>
      <c r="B876">
        <v>141</v>
      </c>
      <c r="C876" t="s">
        <v>2302</v>
      </c>
      <c r="D876">
        <v>73343413</v>
      </c>
      <c r="E876" t="s">
        <v>63</v>
      </c>
      <c r="F876" t="s">
        <v>2307</v>
      </c>
      <c r="G876" t="s">
        <v>27</v>
      </c>
      <c r="H876" t="s">
        <v>46</v>
      </c>
      <c r="I876">
        <v>53000000</v>
      </c>
      <c r="J876">
        <v>2002</v>
      </c>
      <c r="K876">
        <v>509</v>
      </c>
      <c r="L876">
        <v>5.8</v>
      </c>
      <c r="M876">
        <v>2.35</v>
      </c>
      <c r="N876">
        <v>0</v>
      </c>
      <c r="P876" t="s">
        <v>63</v>
      </c>
      <c r="Q876" t="s">
        <v>40</v>
      </c>
      <c r="R876" t="s">
        <v>105</v>
      </c>
      <c r="S876" t="s">
        <v>40</v>
      </c>
    </row>
    <row r="877" spans="1:19" x14ac:dyDescent="0.3">
      <c r="A877" t="s">
        <v>1806</v>
      </c>
      <c r="B877">
        <v>107</v>
      </c>
      <c r="C877" t="s">
        <v>2308</v>
      </c>
      <c r="D877">
        <v>25031037</v>
      </c>
      <c r="E877" t="s">
        <v>1916</v>
      </c>
      <c r="F877" t="s">
        <v>2309</v>
      </c>
      <c r="G877" t="s">
        <v>27</v>
      </c>
      <c r="H877" t="s">
        <v>28</v>
      </c>
      <c r="I877">
        <v>55000000</v>
      </c>
      <c r="J877">
        <v>2002</v>
      </c>
      <c r="K877">
        <v>796</v>
      </c>
      <c r="L877">
        <v>5.8</v>
      </c>
      <c r="M877">
        <v>2.35</v>
      </c>
      <c r="N877">
        <v>0</v>
      </c>
      <c r="P877" t="s">
        <v>63</v>
      </c>
      <c r="Q877" t="s">
        <v>76</v>
      </c>
      <c r="R877" t="s">
        <v>53</v>
      </c>
      <c r="S877" t="s">
        <v>39</v>
      </c>
    </row>
    <row r="878" spans="1:19" x14ac:dyDescent="0.3">
      <c r="A878" t="s">
        <v>2310</v>
      </c>
      <c r="B878">
        <v>116</v>
      </c>
      <c r="C878" t="s">
        <v>2311</v>
      </c>
      <c r="D878">
        <v>22843047</v>
      </c>
      <c r="E878" t="s">
        <v>254</v>
      </c>
      <c r="F878" t="s">
        <v>2312</v>
      </c>
      <c r="G878" t="s">
        <v>27</v>
      </c>
      <c r="H878" t="s">
        <v>28</v>
      </c>
      <c r="I878">
        <v>55000000</v>
      </c>
      <c r="J878">
        <v>2008</v>
      </c>
      <c r="K878">
        <v>963</v>
      </c>
      <c r="L878">
        <v>6.7</v>
      </c>
      <c r="M878">
        <v>2.35</v>
      </c>
      <c r="N878">
        <v>0</v>
      </c>
      <c r="P878" t="s">
        <v>30</v>
      </c>
      <c r="Q878" t="s">
        <v>58</v>
      </c>
      <c r="R878" t="s">
        <v>34</v>
      </c>
      <c r="S878" t="s">
        <v>34</v>
      </c>
    </row>
    <row r="879" spans="1:19" x14ac:dyDescent="0.3">
      <c r="A879" t="s">
        <v>213</v>
      </c>
      <c r="B879">
        <v>143</v>
      </c>
      <c r="C879" t="s">
        <v>278</v>
      </c>
      <c r="D879">
        <v>5755286</v>
      </c>
      <c r="E879" t="s">
        <v>1075</v>
      </c>
      <c r="F879" t="s">
        <v>2313</v>
      </c>
      <c r="G879" t="s">
        <v>27</v>
      </c>
      <c r="H879" t="s">
        <v>28</v>
      </c>
      <c r="I879">
        <v>52000000</v>
      </c>
      <c r="J879">
        <v>2012</v>
      </c>
      <c r="K879">
        <v>11000</v>
      </c>
      <c r="L879">
        <v>7.8</v>
      </c>
      <c r="M879">
        <v>1.85</v>
      </c>
      <c r="N879">
        <v>14000</v>
      </c>
      <c r="P879" t="s">
        <v>76</v>
      </c>
      <c r="Q879" t="s">
        <v>33</v>
      </c>
      <c r="R879" t="s">
        <v>40</v>
      </c>
      <c r="S879" t="s">
        <v>34</v>
      </c>
    </row>
    <row r="880" spans="1:19" x14ac:dyDescent="0.3">
      <c r="A880" t="s">
        <v>2221</v>
      </c>
      <c r="B880">
        <v>114</v>
      </c>
      <c r="C880" t="s">
        <v>2246</v>
      </c>
      <c r="D880">
        <v>164435221</v>
      </c>
      <c r="E880" t="s">
        <v>704</v>
      </c>
      <c r="F880" t="s">
        <v>2314</v>
      </c>
      <c r="G880" t="s">
        <v>27</v>
      </c>
      <c r="H880" t="s">
        <v>46</v>
      </c>
      <c r="I880">
        <v>40000000</v>
      </c>
      <c r="J880">
        <v>1990</v>
      </c>
      <c r="K880">
        <v>617</v>
      </c>
      <c r="L880">
        <v>5.6</v>
      </c>
      <c r="M880">
        <v>1.85</v>
      </c>
      <c r="N880">
        <v>1000</v>
      </c>
      <c r="P880" t="s">
        <v>29</v>
      </c>
      <c r="Q880" t="s">
        <v>47</v>
      </c>
      <c r="R880" t="s">
        <v>48</v>
      </c>
      <c r="S880" t="s">
        <v>40</v>
      </c>
    </row>
    <row r="881" spans="1:19" x14ac:dyDescent="0.3">
      <c r="A881" t="s">
        <v>2093</v>
      </c>
      <c r="B881">
        <v>93</v>
      </c>
      <c r="C881" t="s">
        <v>1714</v>
      </c>
      <c r="D881">
        <v>95720716</v>
      </c>
      <c r="E881" t="s">
        <v>2315</v>
      </c>
      <c r="F881" t="s">
        <v>2316</v>
      </c>
      <c r="G881" t="s">
        <v>27</v>
      </c>
      <c r="H881" t="s">
        <v>46</v>
      </c>
      <c r="I881">
        <v>52000000</v>
      </c>
      <c r="J881">
        <v>2005</v>
      </c>
      <c r="K881">
        <v>893</v>
      </c>
      <c r="L881">
        <v>5.8</v>
      </c>
      <c r="M881">
        <v>2.35</v>
      </c>
      <c r="N881">
        <v>0</v>
      </c>
      <c r="P881" t="s">
        <v>29</v>
      </c>
      <c r="Q881" t="s">
        <v>76</v>
      </c>
      <c r="R881" t="s">
        <v>76</v>
      </c>
      <c r="S881" t="s">
        <v>31</v>
      </c>
    </row>
    <row r="882" spans="1:19" x14ac:dyDescent="0.3">
      <c r="A882" t="s">
        <v>2317</v>
      </c>
      <c r="B882">
        <v>280</v>
      </c>
      <c r="C882" t="s">
        <v>709</v>
      </c>
      <c r="D882">
        <v>118683135</v>
      </c>
      <c r="E882" t="s">
        <v>2318</v>
      </c>
      <c r="F882" t="s">
        <v>2319</v>
      </c>
      <c r="G882" t="s">
        <v>27</v>
      </c>
      <c r="H882" t="s">
        <v>28</v>
      </c>
      <c r="I882">
        <v>52000000</v>
      </c>
      <c r="J882">
        <v>2006</v>
      </c>
      <c r="K882">
        <v>2000</v>
      </c>
      <c r="L882">
        <v>7.4</v>
      </c>
      <c r="M882">
        <v>2.35</v>
      </c>
      <c r="N882">
        <v>0</v>
      </c>
      <c r="P882" t="s">
        <v>53</v>
      </c>
      <c r="Q882" t="s">
        <v>68</v>
      </c>
      <c r="R882" t="s">
        <v>40</v>
      </c>
      <c r="S882" t="s">
        <v>33</v>
      </c>
    </row>
    <row r="883" spans="1:19" x14ac:dyDescent="0.3">
      <c r="A883" t="s">
        <v>1628</v>
      </c>
      <c r="B883">
        <v>100</v>
      </c>
      <c r="C883" t="s">
        <v>2320</v>
      </c>
      <c r="D883">
        <v>143704210</v>
      </c>
      <c r="E883" t="s">
        <v>1598</v>
      </c>
      <c r="F883" t="s">
        <v>2321</v>
      </c>
      <c r="G883" t="s">
        <v>27</v>
      </c>
      <c r="H883" t="s">
        <v>28</v>
      </c>
      <c r="I883">
        <v>52000000</v>
      </c>
      <c r="J883">
        <v>1980</v>
      </c>
      <c r="K883">
        <v>460</v>
      </c>
      <c r="L883">
        <v>6.9</v>
      </c>
      <c r="M883">
        <v>1.66</v>
      </c>
      <c r="N883">
        <v>0</v>
      </c>
      <c r="P883" t="s">
        <v>81</v>
      </c>
      <c r="Q883" t="s">
        <v>53</v>
      </c>
      <c r="R883" t="s">
        <v>53</v>
      </c>
      <c r="S883" t="s">
        <v>40</v>
      </c>
    </row>
    <row r="884" spans="1:19" x14ac:dyDescent="0.3">
      <c r="A884" t="s">
        <v>140</v>
      </c>
      <c r="B884">
        <v>107</v>
      </c>
      <c r="C884" t="s">
        <v>2322</v>
      </c>
      <c r="D884">
        <v>110476776</v>
      </c>
      <c r="E884" t="s">
        <v>343</v>
      </c>
      <c r="F884" t="s">
        <v>2323</v>
      </c>
      <c r="G884" t="s">
        <v>27</v>
      </c>
      <c r="H884" t="s">
        <v>28</v>
      </c>
      <c r="I884">
        <v>50000000</v>
      </c>
      <c r="J884">
        <v>2003</v>
      </c>
      <c r="K884">
        <v>640</v>
      </c>
      <c r="L884">
        <v>5.5</v>
      </c>
      <c r="M884">
        <v>2.35</v>
      </c>
      <c r="N884">
        <v>0</v>
      </c>
      <c r="P884" t="s">
        <v>29</v>
      </c>
      <c r="Q884" t="s">
        <v>89</v>
      </c>
      <c r="R884" t="s">
        <v>53</v>
      </c>
      <c r="S884" t="s">
        <v>39</v>
      </c>
    </row>
    <row r="885" spans="1:19" x14ac:dyDescent="0.3">
      <c r="A885" t="s">
        <v>2324</v>
      </c>
      <c r="B885">
        <v>119</v>
      </c>
      <c r="C885" t="s">
        <v>2325</v>
      </c>
      <c r="D885">
        <v>80270227</v>
      </c>
      <c r="E885" t="s">
        <v>988</v>
      </c>
      <c r="F885" t="s">
        <v>2326</v>
      </c>
      <c r="G885" t="s">
        <v>27</v>
      </c>
      <c r="H885" t="s">
        <v>28</v>
      </c>
      <c r="I885">
        <v>52000000</v>
      </c>
      <c r="J885">
        <v>2006</v>
      </c>
      <c r="K885">
        <v>879</v>
      </c>
      <c r="L885">
        <v>6.3</v>
      </c>
      <c r="M885">
        <v>1.85</v>
      </c>
      <c r="N885">
        <v>953</v>
      </c>
      <c r="P885" t="s">
        <v>53</v>
      </c>
      <c r="Q885" t="s">
        <v>68</v>
      </c>
      <c r="R885" t="s">
        <v>32</v>
      </c>
      <c r="S885" t="s">
        <v>68</v>
      </c>
    </row>
    <row r="886" spans="1:19" x14ac:dyDescent="0.3">
      <c r="A886" t="s">
        <v>1199</v>
      </c>
      <c r="B886">
        <v>95</v>
      </c>
      <c r="C886" t="s">
        <v>2327</v>
      </c>
      <c r="D886">
        <v>36385763</v>
      </c>
      <c r="E886" t="s">
        <v>51</v>
      </c>
      <c r="F886" t="s">
        <v>2328</v>
      </c>
      <c r="G886" t="s">
        <v>27</v>
      </c>
      <c r="H886" t="s">
        <v>28</v>
      </c>
      <c r="I886">
        <v>52000000</v>
      </c>
      <c r="J886">
        <v>2000</v>
      </c>
      <c r="K886">
        <v>605</v>
      </c>
      <c r="L886">
        <v>4.7</v>
      </c>
      <c r="M886">
        <v>2.35</v>
      </c>
      <c r="N886">
        <v>316</v>
      </c>
      <c r="P886" t="s">
        <v>29</v>
      </c>
      <c r="Q886" t="s">
        <v>34</v>
      </c>
      <c r="R886" t="s">
        <v>63</v>
      </c>
      <c r="S886" t="s">
        <v>105</v>
      </c>
    </row>
    <row r="887" spans="1:19" x14ac:dyDescent="0.3">
      <c r="A887" t="s">
        <v>1981</v>
      </c>
      <c r="B887">
        <v>119</v>
      </c>
      <c r="C887" t="s">
        <v>2329</v>
      </c>
      <c r="D887">
        <v>37035845</v>
      </c>
      <c r="E887" t="s">
        <v>2330</v>
      </c>
      <c r="F887" t="s">
        <v>2331</v>
      </c>
      <c r="G887" t="s">
        <v>27</v>
      </c>
      <c r="H887" t="s">
        <v>46</v>
      </c>
      <c r="I887">
        <v>52000000</v>
      </c>
      <c r="J887">
        <v>1997</v>
      </c>
      <c r="K887">
        <v>2000</v>
      </c>
      <c r="L887">
        <v>5.6</v>
      </c>
      <c r="M887">
        <v>1.85</v>
      </c>
      <c r="N887">
        <v>610</v>
      </c>
      <c r="P887" t="s">
        <v>63</v>
      </c>
      <c r="Q887" t="s">
        <v>76</v>
      </c>
      <c r="R887" t="s">
        <v>34</v>
      </c>
      <c r="S887" t="s">
        <v>40</v>
      </c>
    </row>
    <row r="888" spans="1:19" x14ac:dyDescent="0.3">
      <c r="A888" t="s">
        <v>1440</v>
      </c>
      <c r="B888">
        <v>133</v>
      </c>
      <c r="C888" t="s">
        <v>2332</v>
      </c>
      <c r="D888">
        <v>34580635</v>
      </c>
      <c r="E888" t="s">
        <v>2333</v>
      </c>
      <c r="F888" t="s">
        <v>2334</v>
      </c>
      <c r="G888" t="s">
        <v>27</v>
      </c>
      <c r="H888" t="s">
        <v>28</v>
      </c>
      <c r="I888">
        <v>52000000</v>
      </c>
      <c r="J888">
        <v>2001</v>
      </c>
      <c r="K888">
        <v>579</v>
      </c>
      <c r="L888">
        <v>6.4</v>
      </c>
      <c r="M888">
        <v>1.85</v>
      </c>
      <c r="N888">
        <v>10000</v>
      </c>
      <c r="P888" t="s">
        <v>30</v>
      </c>
      <c r="Q888" t="s">
        <v>68</v>
      </c>
      <c r="R888" t="s">
        <v>40</v>
      </c>
      <c r="S888" t="s">
        <v>40</v>
      </c>
    </row>
    <row r="889" spans="1:19" x14ac:dyDescent="0.3">
      <c r="A889" t="s">
        <v>1534</v>
      </c>
      <c r="B889">
        <v>152</v>
      </c>
      <c r="C889" t="s">
        <v>2335</v>
      </c>
      <c r="D889">
        <v>42438300</v>
      </c>
      <c r="E889" t="s">
        <v>1493</v>
      </c>
      <c r="F889" t="s">
        <v>2336</v>
      </c>
      <c r="G889" t="s">
        <v>736</v>
      </c>
      <c r="H889" t="s">
        <v>737</v>
      </c>
      <c r="I889">
        <v>52000000</v>
      </c>
      <c r="J889">
        <v>2001</v>
      </c>
      <c r="K889">
        <v>828</v>
      </c>
      <c r="L889">
        <v>4.2</v>
      </c>
      <c r="M889">
        <v>1.85</v>
      </c>
      <c r="N889">
        <v>437</v>
      </c>
      <c r="P889" t="s">
        <v>29</v>
      </c>
      <c r="Q889" t="s">
        <v>53</v>
      </c>
      <c r="R889" t="s">
        <v>53</v>
      </c>
      <c r="S889" t="s">
        <v>34</v>
      </c>
    </row>
    <row r="890" spans="1:19" x14ac:dyDescent="0.3">
      <c r="A890" t="s">
        <v>207</v>
      </c>
      <c r="B890">
        <v>96</v>
      </c>
      <c r="C890" t="s">
        <v>2337</v>
      </c>
      <c r="D890">
        <v>23324666</v>
      </c>
      <c r="E890" t="s">
        <v>2338</v>
      </c>
      <c r="F890" t="s">
        <v>2339</v>
      </c>
      <c r="G890" t="s">
        <v>27</v>
      </c>
      <c r="H890" t="s">
        <v>46</v>
      </c>
      <c r="I890">
        <v>52000000</v>
      </c>
      <c r="J890">
        <v>2015</v>
      </c>
      <c r="K890">
        <v>52</v>
      </c>
      <c r="L890">
        <v>6.4</v>
      </c>
      <c r="M890">
        <v>1.85</v>
      </c>
      <c r="N890">
        <v>19000</v>
      </c>
      <c r="P890" t="s">
        <v>53</v>
      </c>
      <c r="Q890" t="s">
        <v>39</v>
      </c>
      <c r="R890" t="s">
        <v>31</v>
      </c>
      <c r="S890" t="s">
        <v>47</v>
      </c>
    </row>
    <row r="891" spans="1:19" x14ac:dyDescent="0.3">
      <c r="A891" t="s">
        <v>2060</v>
      </c>
      <c r="B891">
        <v>117</v>
      </c>
      <c r="C891" t="s">
        <v>2340</v>
      </c>
      <c r="D891">
        <v>23020488</v>
      </c>
      <c r="E891" t="s">
        <v>2341</v>
      </c>
      <c r="F891" t="s">
        <v>2342</v>
      </c>
      <c r="G891" t="s">
        <v>27</v>
      </c>
      <c r="H891" t="s">
        <v>28</v>
      </c>
      <c r="I891">
        <v>51000000</v>
      </c>
      <c r="J891">
        <v>2006</v>
      </c>
      <c r="K891">
        <v>367</v>
      </c>
      <c r="L891">
        <v>7.7</v>
      </c>
      <c r="M891">
        <v>2.35</v>
      </c>
      <c r="N891">
        <v>0</v>
      </c>
      <c r="P891" t="s">
        <v>53</v>
      </c>
      <c r="Q891" t="s">
        <v>34</v>
      </c>
      <c r="R891" t="s">
        <v>47</v>
      </c>
      <c r="S891" t="s">
        <v>40</v>
      </c>
    </row>
    <row r="892" spans="1:19" x14ac:dyDescent="0.3">
      <c r="A892" t="s">
        <v>2343</v>
      </c>
      <c r="B892">
        <v>123</v>
      </c>
      <c r="C892" t="s">
        <v>2344</v>
      </c>
      <c r="D892">
        <v>90567722</v>
      </c>
      <c r="E892" t="s">
        <v>2345</v>
      </c>
      <c r="F892" t="s">
        <v>2346</v>
      </c>
      <c r="G892" t="s">
        <v>27</v>
      </c>
      <c r="H892" t="s">
        <v>28</v>
      </c>
      <c r="I892">
        <v>51000000</v>
      </c>
      <c r="J892">
        <v>2009</v>
      </c>
      <c r="K892">
        <v>854</v>
      </c>
      <c r="L892">
        <v>7.7</v>
      </c>
      <c r="M892">
        <v>2.35</v>
      </c>
      <c r="N892">
        <v>0</v>
      </c>
      <c r="P892" t="s">
        <v>76</v>
      </c>
      <c r="Q892" t="s">
        <v>30</v>
      </c>
      <c r="R892" t="s">
        <v>34</v>
      </c>
      <c r="S892" t="s">
        <v>34</v>
      </c>
    </row>
    <row r="893" spans="1:19" x14ac:dyDescent="0.3">
      <c r="A893" t="s">
        <v>1793</v>
      </c>
      <c r="B893">
        <v>92</v>
      </c>
      <c r="C893" t="s">
        <v>134</v>
      </c>
      <c r="D893">
        <v>72601713</v>
      </c>
      <c r="E893" t="s">
        <v>2347</v>
      </c>
      <c r="F893" t="s">
        <v>2348</v>
      </c>
      <c r="G893" t="s">
        <v>27</v>
      </c>
      <c r="H893" t="s">
        <v>28</v>
      </c>
      <c r="I893">
        <v>50000000</v>
      </c>
      <c r="J893">
        <v>2007</v>
      </c>
      <c r="K893">
        <v>919</v>
      </c>
      <c r="L893">
        <v>5.3</v>
      </c>
      <c r="M893">
        <v>1.85</v>
      </c>
      <c r="N893">
        <v>448</v>
      </c>
      <c r="P893" t="s">
        <v>76</v>
      </c>
      <c r="Q893" t="s">
        <v>48</v>
      </c>
      <c r="R893" t="s">
        <v>53</v>
      </c>
      <c r="S893" t="s">
        <v>40</v>
      </c>
    </row>
    <row r="894" spans="1:19" x14ac:dyDescent="0.3">
      <c r="A894" t="s">
        <v>1501</v>
      </c>
      <c r="B894">
        <v>170</v>
      </c>
      <c r="C894" t="s">
        <v>503</v>
      </c>
      <c r="D894">
        <v>35092918</v>
      </c>
      <c r="E894" t="s">
        <v>1109</v>
      </c>
      <c r="F894" t="s">
        <v>2349</v>
      </c>
      <c r="G894" t="s">
        <v>27</v>
      </c>
      <c r="H894" t="s">
        <v>28</v>
      </c>
      <c r="I894">
        <v>60000000</v>
      </c>
      <c r="J894">
        <v>1998</v>
      </c>
      <c r="K894">
        <v>3000</v>
      </c>
      <c r="L894">
        <v>6.7</v>
      </c>
      <c r="M894">
        <v>2.35</v>
      </c>
      <c r="N894">
        <v>0</v>
      </c>
      <c r="P894" t="s">
        <v>29</v>
      </c>
      <c r="Q894" t="s">
        <v>31</v>
      </c>
      <c r="R894" t="s">
        <v>48</v>
      </c>
      <c r="S894" t="s">
        <v>32</v>
      </c>
    </row>
    <row r="895" spans="1:19" x14ac:dyDescent="0.3">
      <c r="A895" t="s">
        <v>2350</v>
      </c>
      <c r="B895">
        <v>123</v>
      </c>
      <c r="C895" t="s">
        <v>2351</v>
      </c>
      <c r="D895">
        <v>296623634</v>
      </c>
      <c r="E895" t="s">
        <v>138</v>
      </c>
      <c r="F895" t="s">
        <v>2352</v>
      </c>
      <c r="G895" t="s">
        <v>27</v>
      </c>
      <c r="H895" t="s">
        <v>28</v>
      </c>
      <c r="I895">
        <v>50200000</v>
      </c>
      <c r="J895">
        <v>2007</v>
      </c>
      <c r="K895">
        <v>11000</v>
      </c>
      <c r="L895">
        <v>7.7</v>
      </c>
      <c r="M895">
        <v>2.35</v>
      </c>
      <c r="N895">
        <v>26000</v>
      </c>
      <c r="P895" t="s">
        <v>53</v>
      </c>
      <c r="Q895" t="s">
        <v>63</v>
      </c>
      <c r="R895" t="s">
        <v>31</v>
      </c>
      <c r="S895" t="s">
        <v>40</v>
      </c>
    </row>
    <row r="896" spans="1:19" x14ac:dyDescent="0.3">
      <c r="A896" t="s">
        <v>1340</v>
      </c>
      <c r="B896">
        <v>110</v>
      </c>
      <c r="C896" t="s">
        <v>2353</v>
      </c>
      <c r="D896">
        <v>267652016</v>
      </c>
      <c r="E896" t="s">
        <v>51</v>
      </c>
      <c r="F896" t="s">
        <v>2354</v>
      </c>
      <c r="G896" t="s">
        <v>27</v>
      </c>
      <c r="H896" t="s">
        <v>28</v>
      </c>
      <c r="I896">
        <v>48000000</v>
      </c>
      <c r="J896">
        <v>2002</v>
      </c>
      <c r="K896">
        <v>1000</v>
      </c>
      <c r="L896">
        <v>5.7</v>
      </c>
      <c r="M896">
        <v>2.35</v>
      </c>
      <c r="N896">
        <v>10000</v>
      </c>
      <c r="P896" t="s">
        <v>29</v>
      </c>
      <c r="Q896" t="s">
        <v>76</v>
      </c>
      <c r="R896" t="s">
        <v>40</v>
      </c>
      <c r="S896" t="s">
        <v>47</v>
      </c>
    </row>
    <row r="897" spans="1:19" x14ac:dyDescent="0.3">
      <c r="A897" t="s">
        <v>2355</v>
      </c>
      <c r="B897">
        <v>116</v>
      </c>
      <c r="C897" t="s">
        <v>1823</v>
      </c>
      <c r="D897">
        <v>62453315</v>
      </c>
      <c r="E897" t="s">
        <v>973</v>
      </c>
      <c r="F897" t="s">
        <v>2356</v>
      </c>
      <c r="G897" t="s">
        <v>27</v>
      </c>
      <c r="H897" t="s">
        <v>28</v>
      </c>
      <c r="I897">
        <v>50000000</v>
      </c>
      <c r="J897">
        <v>2012</v>
      </c>
      <c r="K897">
        <v>4000</v>
      </c>
      <c r="L897">
        <v>7.6</v>
      </c>
      <c r="M897">
        <v>2.35</v>
      </c>
      <c r="N897">
        <v>0</v>
      </c>
      <c r="P897" t="s">
        <v>76</v>
      </c>
      <c r="Q897" t="s">
        <v>40</v>
      </c>
      <c r="R897" t="s">
        <v>76</v>
      </c>
      <c r="S897" t="s">
        <v>40</v>
      </c>
    </row>
    <row r="898" spans="1:19" x14ac:dyDescent="0.3">
      <c r="A898" t="s">
        <v>218</v>
      </c>
      <c r="B898">
        <v>121</v>
      </c>
      <c r="C898" t="s">
        <v>2357</v>
      </c>
      <c r="D898">
        <v>165500000</v>
      </c>
      <c r="E898" t="s">
        <v>718</v>
      </c>
      <c r="F898" t="s">
        <v>2358</v>
      </c>
      <c r="G898" t="s">
        <v>27</v>
      </c>
      <c r="H898" t="s">
        <v>28</v>
      </c>
      <c r="I898">
        <v>50000000</v>
      </c>
      <c r="J898">
        <v>2006</v>
      </c>
      <c r="K898">
        <v>245</v>
      </c>
      <c r="L898">
        <v>6.4</v>
      </c>
      <c r="M898">
        <v>2.35</v>
      </c>
      <c r="N898">
        <v>0</v>
      </c>
      <c r="P898" t="s">
        <v>63</v>
      </c>
      <c r="Q898" t="s">
        <v>63</v>
      </c>
      <c r="R898" t="s">
        <v>39</v>
      </c>
      <c r="S898" t="s">
        <v>34</v>
      </c>
    </row>
    <row r="899" spans="1:19" x14ac:dyDescent="0.3">
      <c r="A899" t="s">
        <v>1132</v>
      </c>
      <c r="B899">
        <v>128</v>
      </c>
      <c r="C899" t="s">
        <v>2036</v>
      </c>
      <c r="D899">
        <v>153620822</v>
      </c>
      <c r="E899" t="s">
        <v>843</v>
      </c>
      <c r="F899" t="s">
        <v>2359</v>
      </c>
      <c r="G899" t="s">
        <v>27</v>
      </c>
      <c r="H899" t="s">
        <v>28</v>
      </c>
      <c r="I899">
        <v>50000000</v>
      </c>
      <c r="J899">
        <v>2008</v>
      </c>
      <c r="K899">
        <v>467</v>
      </c>
      <c r="L899">
        <v>5.6</v>
      </c>
      <c r="M899">
        <v>2.35</v>
      </c>
      <c r="N899">
        <v>0</v>
      </c>
      <c r="P899" t="s">
        <v>63</v>
      </c>
      <c r="Q899" t="s">
        <v>63</v>
      </c>
      <c r="R899" t="s">
        <v>34</v>
      </c>
      <c r="S899" t="s">
        <v>34</v>
      </c>
    </row>
    <row r="900" spans="1:19" x14ac:dyDescent="0.3">
      <c r="A900" t="s">
        <v>591</v>
      </c>
      <c r="B900">
        <v>99</v>
      </c>
      <c r="C900" t="s">
        <v>2360</v>
      </c>
      <c r="D900">
        <v>218628680</v>
      </c>
      <c r="E900" t="s">
        <v>311</v>
      </c>
      <c r="F900" t="s">
        <v>2361</v>
      </c>
      <c r="G900" t="s">
        <v>27</v>
      </c>
      <c r="H900" t="s">
        <v>397</v>
      </c>
      <c r="I900">
        <v>50000000</v>
      </c>
      <c r="J900">
        <v>2010</v>
      </c>
      <c r="K900">
        <v>62</v>
      </c>
      <c r="L900">
        <v>6.8</v>
      </c>
      <c r="M900">
        <v>2.35</v>
      </c>
      <c r="N900">
        <v>0</v>
      </c>
      <c r="P900" t="s">
        <v>29</v>
      </c>
      <c r="Q900" t="s">
        <v>39</v>
      </c>
      <c r="R900" t="s">
        <v>47</v>
      </c>
      <c r="S900" t="s">
        <v>39</v>
      </c>
    </row>
    <row r="901" spans="1:19" x14ac:dyDescent="0.3">
      <c r="A901" t="s">
        <v>2362</v>
      </c>
      <c r="B901">
        <v>94</v>
      </c>
      <c r="C901" t="s">
        <v>506</v>
      </c>
      <c r="D901">
        <v>147637474</v>
      </c>
      <c r="E901" t="s">
        <v>2072</v>
      </c>
      <c r="F901" t="s">
        <v>2363</v>
      </c>
      <c r="G901" t="s">
        <v>27</v>
      </c>
      <c r="H901" t="s">
        <v>397</v>
      </c>
      <c r="I901">
        <v>50000000</v>
      </c>
      <c r="J901">
        <v>2005</v>
      </c>
      <c r="K901">
        <v>12000</v>
      </c>
      <c r="L901">
        <v>2.4</v>
      </c>
      <c r="M901">
        <v>2.35</v>
      </c>
      <c r="N901">
        <v>2000</v>
      </c>
      <c r="P901" t="s">
        <v>63</v>
      </c>
      <c r="Q901" t="s">
        <v>53</v>
      </c>
      <c r="R901" t="s">
        <v>47</v>
      </c>
      <c r="S901" t="s">
        <v>40</v>
      </c>
    </row>
    <row r="902" spans="1:19" x14ac:dyDescent="0.3">
      <c r="A902" t="s">
        <v>1605</v>
      </c>
      <c r="B902">
        <v>127</v>
      </c>
      <c r="C902" t="s">
        <v>2364</v>
      </c>
      <c r="D902">
        <v>135014968</v>
      </c>
      <c r="E902" t="s">
        <v>1987</v>
      </c>
      <c r="F902" t="s">
        <v>2365</v>
      </c>
      <c r="G902" t="s">
        <v>27</v>
      </c>
      <c r="H902" t="s">
        <v>28</v>
      </c>
      <c r="I902">
        <v>50000000</v>
      </c>
      <c r="J902">
        <v>1998</v>
      </c>
      <c r="K902">
        <v>1000</v>
      </c>
      <c r="L902">
        <v>6.2</v>
      </c>
      <c r="M902">
        <v>1.85</v>
      </c>
      <c r="N902">
        <v>0</v>
      </c>
      <c r="P902" t="s">
        <v>53</v>
      </c>
      <c r="Q902" t="s">
        <v>58</v>
      </c>
      <c r="R902" t="s">
        <v>53</v>
      </c>
      <c r="S902" t="s">
        <v>32</v>
      </c>
    </row>
    <row r="903" spans="1:19" x14ac:dyDescent="0.3">
      <c r="A903" t="s">
        <v>2366</v>
      </c>
      <c r="B903">
        <v>89</v>
      </c>
      <c r="C903" t="s">
        <v>162</v>
      </c>
      <c r="D903">
        <v>2175312</v>
      </c>
      <c r="E903" t="s">
        <v>194</v>
      </c>
      <c r="F903" t="s">
        <v>2367</v>
      </c>
      <c r="G903" t="s">
        <v>27</v>
      </c>
      <c r="H903" t="s">
        <v>28</v>
      </c>
      <c r="I903">
        <v>50000000</v>
      </c>
      <c r="J903">
        <v>2011</v>
      </c>
      <c r="K903">
        <v>808</v>
      </c>
      <c r="L903">
        <v>5.9</v>
      </c>
      <c r="M903">
        <v>2.35</v>
      </c>
      <c r="N903">
        <v>0</v>
      </c>
      <c r="P903" t="s">
        <v>29</v>
      </c>
      <c r="Q903" t="s">
        <v>32</v>
      </c>
      <c r="R903" t="s">
        <v>47</v>
      </c>
      <c r="S903" t="s">
        <v>39</v>
      </c>
    </row>
    <row r="904" spans="1:19" x14ac:dyDescent="0.3">
      <c r="A904" t="s">
        <v>2368</v>
      </c>
      <c r="B904">
        <v>123</v>
      </c>
      <c r="C904" t="s">
        <v>2369</v>
      </c>
      <c r="D904">
        <v>126203320</v>
      </c>
      <c r="E904" t="s">
        <v>2370</v>
      </c>
      <c r="F904" t="s">
        <v>2371</v>
      </c>
      <c r="G904" t="s">
        <v>27</v>
      </c>
      <c r="H904" t="s">
        <v>28</v>
      </c>
      <c r="I904">
        <v>52000000</v>
      </c>
      <c r="J904">
        <v>1999</v>
      </c>
      <c r="K904">
        <v>691</v>
      </c>
      <c r="L904">
        <v>7.1</v>
      </c>
      <c r="M904">
        <v>1.85</v>
      </c>
      <c r="N904">
        <v>0</v>
      </c>
      <c r="P904" t="s">
        <v>30</v>
      </c>
      <c r="Q904" t="s">
        <v>30</v>
      </c>
      <c r="R904" t="s">
        <v>40</v>
      </c>
      <c r="S904" t="s">
        <v>31</v>
      </c>
    </row>
    <row r="905" spans="1:19" x14ac:dyDescent="0.3">
      <c r="A905" t="s">
        <v>2372</v>
      </c>
      <c r="B905">
        <v>135</v>
      </c>
      <c r="C905" t="s">
        <v>2149</v>
      </c>
      <c r="D905">
        <v>126975169</v>
      </c>
      <c r="E905" t="s">
        <v>1409</v>
      </c>
      <c r="F905" t="s">
        <v>2373</v>
      </c>
      <c r="G905" t="s">
        <v>27</v>
      </c>
      <c r="H905" t="s">
        <v>28</v>
      </c>
      <c r="I905">
        <v>50000000</v>
      </c>
      <c r="J905">
        <v>1995</v>
      </c>
      <c r="K905">
        <v>708</v>
      </c>
      <c r="L905">
        <v>7.6</v>
      </c>
      <c r="M905">
        <v>1.85</v>
      </c>
      <c r="N905">
        <v>10000</v>
      </c>
      <c r="P905" t="s">
        <v>53</v>
      </c>
      <c r="Q905" t="s">
        <v>53</v>
      </c>
      <c r="R905" t="s">
        <v>32</v>
      </c>
      <c r="S905" t="s">
        <v>47</v>
      </c>
    </row>
    <row r="906" spans="1:19" x14ac:dyDescent="0.3">
      <c r="A906" t="s">
        <v>2374</v>
      </c>
      <c r="B906">
        <v>118</v>
      </c>
      <c r="C906" t="s">
        <v>1664</v>
      </c>
      <c r="D906">
        <v>125548685</v>
      </c>
      <c r="E906" t="s">
        <v>1112</v>
      </c>
      <c r="F906" t="s">
        <v>2375</v>
      </c>
      <c r="G906" t="s">
        <v>27</v>
      </c>
      <c r="H906" t="s">
        <v>28</v>
      </c>
      <c r="I906">
        <v>50000000</v>
      </c>
      <c r="J906">
        <v>2010</v>
      </c>
      <c r="K906">
        <v>19000</v>
      </c>
      <c r="L906">
        <v>5.5</v>
      </c>
      <c r="M906">
        <v>1.85</v>
      </c>
      <c r="N906">
        <v>361</v>
      </c>
      <c r="P906" t="s">
        <v>76</v>
      </c>
      <c r="Q906" t="s">
        <v>31</v>
      </c>
      <c r="R906" t="s">
        <v>39</v>
      </c>
      <c r="S906" t="s">
        <v>47</v>
      </c>
    </row>
    <row r="907" spans="1:19" x14ac:dyDescent="0.3">
      <c r="A907" t="s">
        <v>262</v>
      </c>
      <c r="B907">
        <v>189</v>
      </c>
      <c r="C907" t="s">
        <v>322</v>
      </c>
      <c r="D907">
        <v>105807520</v>
      </c>
      <c r="E907" t="s">
        <v>864</v>
      </c>
      <c r="F907" t="s">
        <v>2376</v>
      </c>
      <c r="G907" t="s">
        <v>27</v>
      </c>
      <c r="H907" t="s">
        <v>28</v>
      </c>
      <c r="I907">
        <v>60000000</v>
      </c>
      <c r="J907">
        <v>2003</v>
      </c>
      <c r="K907">
        <v>638</v>
      </c>
      <c r="L907">
        <v>7</v>
      </c>
      <c r="M907">
        <v>2.35</v>
      </c>
      <c r="N907">
        <v>44000</v>
      </c>
      <c r="P907" t="s">
        <v>81</v>
      </c>
      <c r="Q907" t="s">
        <v>53</v>
      </c>
      <c r="R907" t="s">
        <v>89</v>
      </c>
      <c r="S907" t="s">
        <v>31</v>
      </c>
    </row>
    <row r="908" spans="1:19" x14ac:dyDescent="0.3">
      <c r="A908" t="s">
        <v>2377</v>
      </c>
      <c r="B908">
        <v>172</v>
      </c>
      <c r="C908" t="s">
        <v>1344</v>
      </c>
      <c r="D908">
        <v>191616238</v>
      </c>
      <c r="E908" t="s">
        <v>988</v>
      </c>
      <c r="F908" t="s">
        <v>2378</v>
      </c>
      <c r="G908" t="s">
        <v>27</v>
      </c>
      <c r="H908" t="s">
        <v>28</v>
      </c>
      <c r="I908">
        <v>70000000</v>
      </c>
      <c r="J908">
        <v>2000</v>
      </c>
      <c r="K908">
        <v>1000</v>
      </c>
      <c r="L908">
        <v>7.1</v>
      </c>
      <c r="M908">
        <v>1.85</v>
      </c>
      <c r="N908">
        <v>0</v>
      </c>
      <c r="P908" t="s">
        <v>53</v>
      </c>
      <c r="Q908" t="s">
        <v>63</v>
      </c>
      <c r="R908" t="s">
        <v>105</v>
      </c>
      <c r="S908" t="s">
        <v>33</v>
      </c>
    </row>
    <row r="909" spans="1:19" x14ac:dyDescent="0.3">
      <c r="A909" t="s">
        <v>2379</v>
      </c>
      <c r="B909">
        <v>124</v>
      </c>
      <c r="C909" t="s">
        <v>503</v>
      </c>
      <c r="D909">
        <v>105264608</v>
      </c>
      <c r="E909" t="s">
        <v>1067</v>
      </c>
      <c r="F909" t="s">
        <v>2380</v>
      </c>
      <c r="G909" t="s">
        <v>27</v>
      </c>
      <c r="H909" t="s">
        <v>28</v>
      </c>
      <c r="I909">
        <v>50000000</v>
      </c>
      <c r="J909">
        <v>2006</v>
      </c>
      <c r="K909">
        <v>3000</v>
      </c>
      <c r="L909">
        <v>7.4</v>
      </c>
      <c r="M909">
        <v>2.35</v>
      </c>
      <c r="N909">
        <v>21000</v>
      </c>
      <c r="P909" t="s">
        <v>76</v>
      </c>
      <c r="Q909" t="s">
        <v>34</v>
      </c>
      <c r="R909" t="s">
        <v>34</v>
      </c>
      <c r="S909" t="s">
        <v>40</v>
      </c>
    </row>
    <row r="910" spans="1:19" x14ac:dyDescent="0.3">
      <c r="A910" t="s">
        <v>1696</v>
      </c>
      <c r="B910">
        <v>141</v>
      </c>
      <c r="C910" t="s">
        <v>2381</v>
      </c>
      <c r="D910">
        <v>97680195</v>
      </c>
      <c r="E910" t="s">
        <v>2382</v>
      </c>
      <c r="F910" t="s">
        <v>2383</v>
      </c>
      <c r="G910" t="s">
        <v>27</v>
      </c>
      <c r="H910" t="s">
        <v>28</v>
      </c>
      <c r="I910">
        <v>50000000</v>
      </c>
      <c r="J910">
        <v>2006</v>
      </c>
      <c r="K910">
        <v>637</v>
      </c>
      <c r="L910">
        <v>7.6</v>
      </c>
      <c r="M910">
        <v>2.35</v>
      </c>
      <c r="N910">
        <v>0</v>
      </c>
      <c r="P910" t="s">
        <v>29</v>
      </c>
      <c r="Q910" t="s">
        <v>32</v>
      </c>
      <c r="R910" t="s">
        <v>63</v>
      </c>
      <c r="S910" t="s">
        <v>40</v>
      </c>
    </row>
    <row r="911" spans="1:19" x14ac:dyDescent="0.3">
      <c r="A911" t="s">
        <v>2384</v>
      </c>
      <c r="B911">
        <v>157</v>
      </c>
      <c r="C911" t="s">
        <v>1284</v>
      </c>
      <c r="D911">
        <v>126088877</v>
      </c>
      <c r="E911" t="s">
        <v>2385</v>
      </c>
      <c r="F911" t="s">
        <v>2386</v>
      </c>
      <c r="G911" t="s">
        <v>27</v>
      </c>
      <c r="H911" t="s">
        <v>28</v>
      </c>
      <c r="I911">
        <v>50000000</v>
      </c>
      <c r="J911">
        <v>2009</v>
      </c>
      <c r="K911">
        <v>3000</v>
      </c>
      <c r="L911">
        <v>5.9</v>
      </c>
      <c r="M911">
        <v>2.35</v>
      </c>
      <c r="N911">
        <v>853</v>
      </c>
      <c r="P911" t="s">
        <v>53</v>
      </c>
      <c r="Q911" t="s">
        <v>53</v>
      </c>
      <c r="R911" t="s">
        <v>40</v>
      </c>
      <c r="S911" t="s">
        <v>40</v>
      </c>
    </row>
    <row r="912" spans="1:19" x14ac:dyDescent="0.3">
      <c r="A912" t="s">
        <v>2387</v>
      </c>
      <c r="B912">
        <v>106</v>
      </c>
      <c r="C912" t="s">
        <v>1507</v>
      </c>
      <c r="D912">
        <v>91030827</v>
      </c>
      <c r="E912" t="s">
        <v>2388</v>
      </c>
      <c r="F912" t="s">
        <v>2389</v>
      </c>
      <c r="G912" t="s">
        <v>27</v>
      </c>
      <c r="H912" t="s">
        <v>28</v>
      </c>
      <c r="I912">
        <v>50000000</v>
      </c>
      <c r="J912">
        <v>2001</v>
      </c>
      <c r="K912">
        <v>15000</v>
      </c>
      <c r="L912">
        <v>5.9</v>
      </c>
      <c r="M912">
        <v>2.35</v>
      </c>
      <c r="N912">
        <v>672</v>
      </c>
      <c r="P912" t="s">
        <v>53</v>
      </c>
      <c r="Q912" t="s">
        <v>34</v>
      </c>
      <c r="R912" t="s">
        <v>53</v>
      </c>
      <c r="S912" t="s">
        <v>40</v>
      </c>
    </row>
    <row r="913" spans="1:19" x14ac:dyDescent="0.3">
      <c r="A913" t="s">
        <v>129</v>
      </c>
      <c r="B913">
        <v>108</v>
      </c>
      <c r="C913" t="s">
        <v>1385</v>
      </c>
      <c r="D913">
        <v>150315155</v>
      </c>
      <c r="E913" t="s">
        <v>864</v>
      </c>
      <c r="F913" t="s">
        <v>2390</v>
      </c>
      <c r="G913" t="s">
        <v>27</v>
      </c>
      <c r="H913" t="s">
        <v>28</v>
      </c>
      <c r="I913">
        <v>45000000</v>
      </c>
      <c r="J913">
        <v>2011</v>
      </c>
      <c r="K913">
        <v>1000</v>
      </c>
      <c r="L913">
        <v>8</v>
      </c>
      <c r="M913">
        <v>2.35</v>
      </c>
      <c r="N913">
        <v>15000</v>
      </c>
      <c r="P913" t="s">
        <v>81</v>
      </c>
      <c r="Q913" t="s">
        <v>63</v>
      </c>
      <c r="R913" t="s">
        <v>34</v>
      </c>
      <c r="S913" t="s">
        <v>40</v>
      </c>
    </row>
    <row r="914" spans="1:19" x14ac:dyDescent="0.3">
      <c r="A914" t="s">
        <v>101</v>
      </c>
      <c r="B914">
        <v>125</v>
      </c>
      <c r="C914" t="s">
        <v>2391</v>
      </c>
      <c r="D914">
        <v>127997349</v>
      </c>
      <c r="E914" t="s">
        <v>1396</v>
      </c>
      <c r="F914" t="s">
        <v>2392</v>
      </c>
      <c r="G914" t="s">
        <v>27</v>
      </c>
      <c r="H914" t="s">
        <v>28</v>
      </c>
      <c r="I914">
        <v>50000000</v>
      </c>
      <c r="J914">
        <v>1991</v>
      </c>
      <c r="K914">
        <v>957</v>
      </c>
      <c r="L914">
        <v>7.4</v>
      </c>
      <c r="M914">
        <v>2.35</v>
      </c>
      <c r="N914">
        <v>39000</v>
      </c>
      <c r="P914" t="s">
        <v>53</v>
      </c>
      <c r="Q914" t="s">
        <v>31</v>
      </c>
      <c r="R914" t="s">
        <v>34</v>
      </c>
      <c r="S914" t="s">
        <v>40</v>
      </c>
    </row>
    <row r="915" spans="1:19" x14ac:dyDescent="0.3">
      <c r="A915" t="s">
        <v>2393</v>
      </c>
      <c r="B915">
        <v>107</v>
      </c>
      <c r="C915" t="s">
        <v>2267</v>
      </c>
      <c r="D915">
        <v>88504640</v>
      </c>
      <c r="E915" t="s">
        <v>718</v>
      </c>
      <c r="F915" t="s">
        <v>2394</v>
      </c>
      <c r="G915" t="s">
        <v>27</v>
      </c>
      <c r="H915" t="s">
        <v>28</v>
      </c>
      <c r="I915">
        <v>50000000</v>
      </c>
      <c r="J915">
        <v>1996</v>
      </c>
      <c r="K915">
        <v>11000</v>
      </c>
      <c r="L915">
        <v>5.8</v>
      </c>
      <c r="M915">
        <v>2.35</v>
      </c>
      <c r="N915">
        <v>0</v>
      </c>
      <c r="P915" t="s">
        <v>63</v>
      </c>
      <c r="Q915" t="s">
        <v>34</v>
      </c>
      <c r="R915" t="s">
        <v>32</v>
      </c>
      <c r="S915" t="s">
        <v>57</v>
      </c>
    </row>
    <row r="916" spans="1:19" x14ac:dyDescent="0.3">
      <c r="A916" t="s">
        <v>284</v>
      </c>
      <c r="B916">
        <v>215</v>
      </c>
      <c r="C916" t="s">
        <v>2395</v>
      </c>
      <c r="D916">
        <v>81517441</v>
      </c>
      <c r="E916" t="s">
        <v>2396</v>
      </c>
      <c r="F916" t="s">
        <v>2397</v>
      </c>
      <c r="G916" t="s">
        <v>27</v>
      </c>
      <c r="H916" t="s">
        <v>28</v>
      </c>
      <c r="I916">
        <v>50000000</v>
      </c>
      <c r="J916">
        <v>2012</v>
      </c>
      <c r="K916">
        <v>12000</v>
      </c>
      <c r="L916">
        <v>6.3</v>
      </c>
      <c r="M916">
        <v>1.85</v>
      </c>
      <c r="N916">
        <v>10000</v>
      </c>
      <c r="P916" t="s">
        <v>63</v>
      </c>
      <c r="Q916" t="s">
        <v>63</v>
      </c>
      <c r="R916" t="s">
        <v>31</v>
      </c>
      <c r="S916" t="s">
        <v>34</v>
      </c>
    </row>
    <row r="917" spans="1:19" x14ac:dyDescent="0.3">
      <c r="A917" t="s">
        <v>1628</v>
      </c>
      <c r="B917">
        <v>118</v>
      </c>
      <c r="C917" t="s">
        <v>2398</v>
      </c>
      <c r="D917">
        <v>81022333</v>
      </c>
      <c r="E917" t="s">
        <v>843</v>
      </c>
      <c r="F917" t="s">
        <v>2399</v>
      </c>
      <c r="G917" t="s">
        <v>27</v>
      </c>
      <c r="H917" t="s">
        <v>28</v>
      </c>
      <c r="I917">
        <v>50000000</v>
      </c>
      <c r="J917">
        <v>1997</v>
      </c>
      <c r="K917">
        <v>534</v>
      </c>
      <c r="L917">
        <v>5.7</v>
      </c>
      <c r="M917">
        <v>1.85</v>
      </c>
      <c r="N917">
        <v>9000</v>
      </c>
      <c r="P917" t="s">
        <v>63</v>
      </c>
      <c r="Q917" t="s">
        <v>53</v>
      </c>
      <c r="R917" t="s">
        <v>32</v>
      </c>
      <c r="S917" t="s">
        <v>47</v>
      </c>
    </row>
    <row r="918" spans="1:19" x14ac:dyDescent="0.3">
      <c r="A918" t="s">
        <v>1730</v>
      </c>
      <c r="B918">
        <v>118</v>
      </c>
      <c r="C918" t="s">
        <v>2400</v>
      </c>
      <c r="D918">
        <v>75621915</v>
      </c>
      <c r="E918" t="s">
        <v>818</v>
      </c>
      <c r="F918" t="s">
        <v>2401</v>
      </c>
      <c r="G918" t="s">
        <v>27</v>
      </c>
      <c r="H918" t="s">
        <v>28</v>
      </c>
      <c r="I918">
        <v>50000000</v>
      </c>
      <c r="J918">
        <v>1998</v>
      </c>
      <c r="K918">
        <v>568</v>
      </c>
      <c r="L918">
        <v>5.0999999999999996</v>
      </c>
      <c r="M918">
        <v>1.85</v>
      </c>
      <c r="N918">
        <v>0</v>
      </c>
      <c r="P918" t="s">
        <v>29</v>
      </c>
      <c r="Q918" t="s">
        <v>39</v>
      </c>
      <c r="R918" t="s">
        <v>53</v>
      </c>
      <c r="S918" t="s">
        <v>48</v>
      </c>
    </row>
    <row r="919" spans="1:19" x14ac:dyDescent="0.3">
      <c r="A919" t="s">
        <v>712</v>
      </c>
      <c r="B919">
        <v>178</v>
      </c>
      <c r="C919" t="s">
        <v>178</v>
      </c>
      <c r="D919">
        <v>79948113</v>
      </c>
      <c r="E919" t="s">
        <v>1667</v>
      </c>
      <c r="F919" t="s">
        <v>2402</v>
      </c>
      <c r="G919" t="s">
        <v>27</v>
      </c>
      <c r="H919" t="s">
        <v>46</v>
      </c>
      <c r="I919">
        <v>35000000</v>
      </c>
      <c r="J919">
        <v>2013</v>
      </c>
      <c r="K919">
        <v>10000</v>
      </c>
      <c r="L919">
        <v>7.6</v>
      </c>
      <c r="M919">
        <v>2.35</v>
      </c>
      <c r="N919">
        <v>0</v>
      </c>
      <c r="P919" t="s">
        <v>53</v>
      </c>
      <c r="Q919" t="s">
        <v>63</v>
      </c>
      <c r="R919" t="s">
        <v>76</v>
      </c>
      <c r="S919" t="s">
        <v>40</v>
      </c>
    </row>
    <row r="920" spans="1:19" x14ac:dyDescent="0.3">
      <c r="A920" t="s">
        <v>277</v>
      </c>
      <c r="B920">
        <v>92</v>
      </c>
      <c r="C920" t="s">
        <v>2403</v>
      </c>
      <c r="D920">
        <v>88658172</v>
      </c>
      <c r="E920" t="s">
        <v>1378</v>
      </c>
      <c r="F920" t="s">
        <v>2404</v>
      </c>
      <c r="G920" t="s">
        <v>27</v>
      </c>
      <c r="H920" t="s">
        <v>28</v>
      </c>
      <c r="I920">
        <v>60000000</v>
      </c>
      <c r="J920">
        <v>2002</v>
      </c>
      <c r="K920">
        <v>27</v>
      </c>
      <c r="L920">
        <v>6.4</v>
      </c>
      <c r="M920">
        <v>1.85</v>
      </c>
      <c r="N920">
        <v>13000</v>
      </c>
      <c r="P920" t="s">
        <v>63</v>
      </c>
      <c r="Q920" t="s">
        <v>53</v>
      </c>
      <c r="R920" t="s">
        <v>31</v>
      </c>
      <c r="S920" t="s">
        <v>33</v>
      </c>
    </row>
    <row r="921" spans="1:19" x14ac:dyDescent="0.3">
      <c r="A921" t="s">
        <v>870</v>
      </c>
      <c r="B921">
        <v>104</v>
      </c>
      <c r="C921" t="s">
        <v>2405</v>
      </c>
      <c r="D921">
        <v>75888270</v>
      </c>
      <c r="E921" t="s">
        <v>2031</v>
      </c>
      <c r="F921" t="s">
        <v>2406</v>
      </c>
      <c r="G921" t="s">
        <v>27</v>
      </c>
      <c r="H921" t="s">
        <v>737</v>
      </c>
      <c r="I921">
        <v>50000000</v>
      </c>
      <c r="J921">
        <v>2011</v>
      </c>
      <c r="K921">
        <v>721</v>
      </c>
      <c r="L921">
        <v>7.4</v>
      </c>
      <c r="M921">
        <v>1.85</v>
      </c>
      <c r="N921">
        <v>0</v>
      </c>
      <c r="P921" t="s">
        <v>81</v>
      </c>
      <c r="Q921" t="s">
        <v>76</v>
      </c>
      <c r="R921" t="s">
        <v>40</v>
      </c>
      <c r="S921" t="s">
        <v>47</v>
      </c>
    </row>
    <row r="922" spans="1:19" x14ac:dyDescent="0.3">
      <c r="A922" t="s">
        <v>1363</v>
      </c>
      <c r="B922">
        <v>116</v>
      </c>
      <c r="C922" t="s">
        <v>2407</v>
      </c>
      <c r="D922">
        <v>84244877</v>
      </c>
      <c r="E922" t="s">
        <v>864</v>
      </c>
      <c r="F922" t="s">
        <v>2408</v>
      </c>
      <c r="G922" t="s">
        <v>27</v>
      </c>
      <c r="H922" t="s">
        <v>28</v>
      </c>
      <c r="I922">
        <v>50000000</v>
      </c>
      <c r="J922">
        <v>2000</v>
      </c>
      <c r="K922">
        <v>135</v>
      </c>
      <c r="L922">
        <v>8.1999999999999993</v>
      </c>
      <c r="M922">
        <v>1.85</v>
      </c>
      <c r="N922">
        <v>11000</v>
      </c>
      <c r="P922" t="s">
        <v>81</v>
      </c>
      <c r="Q922" t="s">
        <v>30</v>
      </c>
      <c r="R922" t="s">
        <v>40</v>
      </c>
      <c r="S922" t="s">
        <v>39</v>
      </c>
    </row>
    <row r="923" spans="1:19" x14ac:dyDescent="0.3">
      <c r="A923" t="s">
        <v>201</v>
      </c>
      <c r="B923">
        <v>90</v>
      </c>
      <c r="C923" t="s">
        <v>1138</v>
      </c>
      <c r="D923">
        <v>75367693</v>
      </c>
      <c r="E923" t="s">
        <v>51</v>
      </c>
      <c r="F923" t="s">
        <v>2409</v>
      </c>
      <c r="G923" t="s">
        <v>27</v>
      </c>
      <c r="H923" t="s">
        <v>28</v>
      </c>
      <c r="I923">
        <v>50000000</v>
      </c>
      <c r="J923">
        <v>2003</v>
      </c>
      <c r="K923">
        <v>691</v>
      </c>
      <c r="L923">
        <v>6.5</v>
      </c>
      <c r="M923">
        <v>1.85</v>
      </c>
      <c r="N923">
        <v>0</v>
      </c>
      <c r="P923" t="s">
        <v>29</v>
      </c>
      <c r="Q923" t="s">
        <v>53</v>
      </c>
      <c r="R923" t="s">
        <v>63</v>
      </c>
      <c r="S923" t="s">
        <v>40</v>
      </c>
    </row>
    <row r="924" spans="1:19" x14ac:dyDescent="0.3">
      <c r="A924" t="s">
        <v>765</v>
      </c>
      <c r="B924">
        <v>93</v>
      </c>
      <c r="C924" t="s">
        <v>2410</v>
      </c>
      <c r="D924">
        <v>73701902</v>
      </c>
      <c r="E924" t="s">
        <v>642</v>
      </c>
      <c r="F924" t="s">
        <v>2411</v>
      </c>
      <c r="G924" t="s">
        <v>27</v>
      </c>
      <c r="H924" t="s">
        <v>397</v>
      </c>
      <c r="I924">
        <v>65000000</v>
      </c>
      <c r="J924">
        <v>2014</v>
      </c>
      <c r="K924">
        <v>624</v>
      </c>
      <c r="L924">
        <v>5.5</v>
      </c>
      <c r="M924">
        <v>1.85</v>
      </c>
      <c r="N924">
        <v>846</v>
      </c>
      <c r="P924" t="s">
        <v>29</v>
      </c>
      <c r="Q924" t="s">
        <v>47</v>
      </c>
      <c r="R924" t="s">
        <v>63</v>
      </c>
      <c r="S924" t="s">
        <v>40</v>
      </c>
    </row>
    <row r="925" spans="1:19" x14ac:dyDescent="0.3">
      <c r="A925" t="s">
        <v>2039</v>
      </c>
      <c r="B925">
        <v>130</v>
      </c>
      <c r="C925" t="s">
        <v>1123</v>
      </c>
      <c r="D925">
        <v>75605492</v>
      </c>
      <c r="E925" t="s">
        <v>63</v>
      </c>
      <c r="F925" t="s">
        <v>2412</v>
      </c>
      <c r="G925" t="s">
        <v>27</v>
      </c>
      <c r="H925" t="s">
        <v>28</v>
      </c>
      <c r="I925">
        <v>54000000</v>
      </c>
      <c r="J925">
        <v>1994</v>
      </c>
      <c r="K925">
        <v>560</v>
      </c>
      <c r="L925">
        <v>6.5</v>
      </c>
      <c r="M925">
        <v>1.85</v>
      </c>
      <c r="N925">
        <v>0</v>
      </c>
      <c r="P925" t="s">
        <v>63</v>
      </c>
      <c r="Q925" t="s">
        <v>34</v>
      </c>
      <c r="R925" t="s">
        <v>32</v>
      </c>
      <c r="S925" t="s">
        <v>40</v>
      </c>
    </row>
    <row r="926" spans="1:19" x14ac:dyDescent="0.3">
      <c r="A926" t="s">
        <v>1047</v>
      </c>
      <c r="B926">
        <v>90</v>
      </c>
      <c r="C926" t="s">
        <v>2413</v>
      </c>
      <c r="D926">
        <v>67823573</v>
      </c>
      <c r="E926" t="s">
        <v>1463</v>
      </c>
      <c r="F926" t="s">
        <v>2414</v>
      </c>
      <c r="G926" t="s">
        <v>27</v>
      </c>
      <c r="H926" t="s">
        <v>28</v>
      </c>
      <c r="I926">
        <v>50000000</v>
      </c>
      <c r="J926">
        <v>2008</v>
      </c>
      <c r="K926">
        <v>1000</v>
      </c>
      <c r="L926">
        <v>5.6</v>
      </c>
      <c r="M926">
        <v>2.35</v>
      </c>
      <c r="N926">
        <v>605</v>
      </c>
      <c r="P926" t="s">
        <v>58</v>
      </c>
      <c r="Q926" t="s">
        <v>47</v>
      </c>
      <c r="R926" t="s">
        <v>33</v>
      </c>
      <c r="S926" t="s">
        <v>68</v>
      </c>
    </row>
    <row r="927" spans="1:19" x14ac:dyDescent="0.3">
      <c r="A927" t="s">
        <v>2415</v>
      </c>
      <c r="B927">
        <v>106</v>
      </c>
      <c r="C927" t="s">
        <v>298</v>
      </c>
      <c r="D927">
        <v>91439400</v>
      </c>
      <c r="E927" t="s">
        <v>1504</v>
      </c>
      <c r="F927" t="s">
        <v>2416</v>
      </c>
      <c r="G927" t="s">
        <v>27</v>
      </c>
      <c r="H927" t="s">
        <v>28</v>
      </c>
      <c r="I927">
        <v>50000000</v>
      </c>
      <c r="J927">
        <v>2016</v>
      </c>
      <c r="K927">
        <v>17000</v>
      </c>
      <c r="L927">
        <v>4.9000000000000004</v>
      </c>
      <c r="M927">
        <v>2.35</v>
      </c>
      <c r="N927">
        <v>1000</v>
      </c>
      <c r="P927" t="s">
        <v>63</v>
      </c>
      <c r="Q927" t="s">
        <v>53</v>
      </c>
      <c r="R927" t="s">
        <v>53</v>
      </c>
      <c r="S927" t="s">
        <v>32</v>
      </c>
    </row>
    <row r="928" spans="1:19" x14ac:dyDescent="0.3">
      <c r="A928" t="s">
        <v>591</v>
      </c>
      <c r="B928">
        <v>155</v>
      </c>
      <c r="C928" t="s">
        <v>380</v>
      </c>
      <c r="D928">
        <v>67128202</v>
      </c>
      <c r="E928" t="s">
        <v>565</v>
      </c>
      <c r="F928" t="s">
        <v>2417</v>
      </c>
      <c r="G928" t="s">
        <v>27</v>
      </c>
      <c r="H928" t="s">
        <v>28</v>
      </c>
      <c r="I928">
        <v>50000000</v>
      </c>
      <c r="J928">
        <v>1998</v>
      </c>
      <c r="K928">
        <v>50</v>
      </c>
      <c r="L928">
        <v>4.5999999999999996</v>
      </c>
      <c r="M928">
        <v>1.85</v>
      </c>
      <c r="N928">
        <v>13000</v>
      </c>
      <c r="P928" t="s">
        <v>30</v>
      </c>
      <c r="Q928" t="s">
        <v>63</v>
      </c>
      <c r="R928" t="s">
        <v>32</v>
      </c>
      <c r="S928" t="s">
        <v>105</v>
      </c>
    </row>
    <row r="929" spans="1:19" x14ac:dyDescent="0.3">
      <c r="A929" t="s">
        <v>2418</v>
      </c>
      <c r="B929">
        <v>139</v>
      </c>
      <c r="C929" t="s">
        <v>2311</v>
      </c>
      <c r="D929">
        <v>70496802</v>
      </c>
      <c r="E929" t="s">
        <v>167</v>
      </c>
      <c r="F929" t="s">
        <v>2419</v>
      </c>
      <c r="G929" t="s">
        <v>27</v>
      </c>
      <c r="H929" t="s">
        <v>28</v>
      </c>
      <c r="I929">
        <v>50000000</v>
      </c>
      <c r="J929">
        <v>2015</v>
      </c>
      <c r="K929">
        <v>963</v>
      </c>
      <c r="L929">
        <v>7.9</v>
      </c>
      <c r="M929">
        <v>2.35</v>
      </c>
      <c r="N929">
        <v>0</v>
      </c>
      <c r="P929" t="s">
        <v>30</v>
      </c>
      <c r="Q929" t="s">
        <v>39</v>
      </c>
      <c r="R929" t="s">
        <v>76</v>
      </c>
      <c r="S929" t="s">
        <v>40</v>
      </c>
    </row>
    <row r="930" spans="1:19" x14ac:dyDescent="0.3">
      <c r="A930" t="s">
        <v>636</v>
      </c>
      <c r="B930">
        <v>112</v>
      </c>
      <c r="C930" t="s">
        <v>278</v>
      </c>
      <c r="D930">
        <v>60470220</v>
      </c>
      <c r="E930" t="s">
        <v>2420</v>
      </c>
      <c r="F930" t="s">
        <v>2421</v>
      </c>
      <c r="G930" t="s">
        <v>27</v>
      </c>
      <c r="H930" t="s">
        <v>28</v>
      </c>
      <c r="I930">
        <v>50000000</v>
      </c>
      <c r="J930">
        <v>2014</v>
      </c>
      <c r="K930">
        <v>11000</v>
      </c>
      <c r="L930">
        <v>7.1</v>
      </c>
      <c r="M930">
        <v>1.85</v>
      </c>
      <c r="N930">
        <v>36000</v>
      </c>
      <c r="P930" t="s">
        <v>34</v>
      </c>
      <c r="Q930" t="s">
        <v>53</v>
      </c>
      <c r="R930" t="s">
        <v>32</v>
      </c>
      <c r="S930" t="s">
        <v>40</v>
      </c>
    </row>
    <row r="931" spans="1:19" x14ac:dyDescent="0.3">
      <c r="A931" t="s">
        <v>2167</v>
      </c>
      <c r="B931">
        <v>139</v>
      </c>
      <c r="C931" t="s">
        <v>822</v>
      </c>
      <c r="D931">
        <v>58336565</v>
      </c>
      <c r="E931" t="s">
        <v>135</v>
      </c>
      <c r="F931" t="s">
        <v>2422</v>
      </c>
      <c r="G931" t="s">
        <v>27</v>
      </c>
      <c r="H931" t="s">
        <v>28</v>
      </c>
      <c r="I931">
        <v>50000000</v>
      </c>
      <c r="J931">
        <v>2006</v>
      </c>
      <c r="K931">
        <v>743</v>
      </c>
      <c r="L931">
        <v>6.9</v>
      </c>
      <c r="M931">
        <v>1.85</v>
      </c>
      <c r="N931">
        <v>0</v>
      </c>
      <c r="P931" t="s">
        <v>29</v>
      </c>
      <c r="Q931" t="s">
        <v>53</v>
      </c>
      <c r="R931" t="s">
        <v>39</v>
      </c>
      <c r="S931" t="s">
        <v>48</v>
      </c>
    </row>
    <row r="932" spans="1:19" x14ac:dyDescent="0.3">
      <c r="A932" t="s">
        <v>107</v>
      </c>
      <c r="B932">
        <v>115</v>
      </c>
      <c r="C932" t="s">
        <v>1730</v>
      </c>
      <c r="D932">
        <v>66002004</v>
      </c>
      <c r="E932" t="s">
        <v>2182</v>
      </c>
      <c r="F932" t="s">
        <v>2423</v>
      </c>
      <c r="G932" t="s">
        <v>27</v>
      </c>
      <c r="H932" t="s">
        <v>28</v>
      </c>
      <c r="I932">
        <v>60000000</v>
      </c>
      <c r="J932">
        <v>1999</v>
      </c>
      <c r="K932">
        <v>3000</v>
      </c>
      <c r="L932">
        <v>7.3</v>
      </c>
      <c r="M932">
        <v>2.35</v>
      </c>
      <c r="N932">
        <v>0</v>
      </c>
      <c r="P932" t="s">
        <v>63</v>
      </c>
      <c r="Q932" t="s">
        <v>47</v>
      </c>
      <c r="R932" t="s">
        <v>47</v>
      </c>
      <c r="S932" t="s">
        <v>34</v>
      </c>
    </row>
    <row r="933" spans="1:19" x14ac:dyDescent="0.3">
      <c r="A933" t="s">
        <v>2424</v>
      </c>
      <c r="B933">
        <v>143</v>
      </c>
      <c r="C933" t="s">
        <v>1600</v>
      </c>
      <c r="D933">
        <v>54997476</v>
      </c>
      <c r="E933" t="s">
        <v>1378</v>
      </c>
      <c r="F933" t="s">
        <v>2425</v>
      </c>
      <c r="G933" t="s">
        <v>27</v>
      </c>
      <c r="H933" t="s">
        <v>28</v>
      </c>
      <c r="I933">
        <v>50000000</v>
      </c>
      <c r="J933">
        <v>1995</v>
      </c>
      <c r="K933">
        <v>440</v>
      </c>
      <c r="L933">
        <v>7</v>
      </c>
      <c r="M933">
        <v>1.85</v>
      </c>
      <c r="N933">
        <v>74000</v>
      </c>
      <c r="P933" t="s">
        <v>63</v>
      </c>
      <c r="Q933" t="s">
        <v>30</v>
      </c>
      <c r="R933" t="s">
        <v>63</v>
      </c>
      <c r="S933" t="s">
        <v>34</v>
      </c>
    </row>
    <row r="934" spans="1:19" x14ac:dyDescent="0.3">
      <c r="A934" t="s">
        <v>2426</v>
      </c>
      <c r="B934">
        <v>96</v>
      </c>
      <c r="C934" t="s">
        <v>368</v>
      </c>
      <c r="D934">
        <v>55682070</v>
      </c>
      <c r="E934" t="s">
        <v>718</v>
      </c>
      <c r="F934" t="s">
        <v>2427</v>
      </c>
      <c r="G934" t="s">
        <v>27</v>
      </c>
      <c r="H934" t="s">
        <v>28</v>
      </c>
      <c r="I934">
        <v>50000000</v>
      </c>
      <c r="J934">
        <v>2011</v>
      </c>
      <c r="K934">
        <v>22000</v>
      </c>
      <c r="L934">
        <v>7.7</v>
      </c>
      <c r="M934">
        <v>2.35</v>
      </c>
      <c r="N934">
        <v>11000</v>
      </c>
      <c r="P934" t="s">
        <v>63</v>
      </c>
      <c r="Q934" t="s">
        <v>53</v>
      </c>
      <c r="R934" t="s">
        <v>88</v>
      </c>
      <c r="S934" t="s">
        <v>40</v>
      </c>
    </row>
    <row r="935" spans="1:19" x14ac:dyDescent="0.3">
      <c r="A935" t="s">
        <v>2428</v>
      </c>
      <c r="B935">
        <v>112</v>
      </c>
      <c r="C935" t="s">
        <v>874</v>
      </c>
      <c r="D935">
        <v>52752475</v>
      </c>
      <c r="E935" t="s">
        <v>2429</v>
      </c>
      <c r="F935" t="s">
        <v>2430</v>
      </c>
      <c r="G935" t="s">
        <v>27</v>
      </c>
      <c r="H935" t="s">
        <v>28</v>
      </c>
      <c r="I935">
        <v>50000000</v>
      </c>
      <c r="J935">
        <v>2009</v>
      </c>
      <c r="K935">
        <v>8000</v>
      </c>
      <c r="L935">
        <v>6.7</v>
      </c>
      <c r="M935">
        <v>2.35</v>
      </c>
      <c r="N935">
        <v>0</v>
      </c>
      <c r="P935" t="s">
        <v>81</v>
      </c>
      <c r="Q935" t="s">
        <v>30</v>
      </c>
      <c r="R935" t="s">
        <v>68</v>
      </c>
      <c r="S935" t="s">
        <v>40</v>
      </c>
    </row>
    <row r="936" spans="1:19" x14ac:dyDescent="0.3">
      <c r="A936" t="s">
        <v>1628</v>
      </c>
      <c r="B936">
        <v>131</v>
      </c>
      <c r="C936" t="s">
        <v>1093</v>
      </c>
      <c r="D936">
        <v>55092830</v>
      </c>
      <c r="E936" t="s">
        <v>63</v>
      </c>
      <c r="F936" t="s">
        <v>2431</v>
      </c>
      <c r="G936" t="s">
        <v>27</v>
      </c>
      <c r="H936" t="s">
        <v>28</v>
      </c>
      <c r="I936">
        <v>50000000</v>
      </c>
      <c r="J936">
        <v>2006</v>
      </c>
      <c r="K936">
        <v>11000</v>
      </c>
      <c r="L936">
        <v>6.3</v>
      </c>
      <c r="M936">
        <v>2.35</v>
      </c>
      <c r="N936">
        <v>41000</v>
      </c>
      <c r="P936" t="s">
        <v>63</v>
      </c>
      <c r="Q936" t="s">
        <v>53</v>
      </c>
      <c r="R936" t="s">
        <v>89</v>
      </c>
      <c r="S936" t="s">
        <v>33</v>
      </c>
    </row>
    <row r="937" spans="1:19" x14ac:dyDescent="0.3">
      <c r="A937" t="s">
        <v>532</v>
      </c>
      <c r="B937">
        <v>116</v>
      </c>
      <c r="C937" t="s">
        <v>1003</v>
      </c>
      <c r="D937">
        <v>50815288</v>
      </c>
      <c r="E937" t="s">
        <v>843</v>
      </c>
      <c r="F937" t="s">
        <v>2432</v>
      </c>
      <c r="G937" t="s">
        <v>27</v>
      </c>
      <c r="H937" t="s">
        <v>28</v>
      </c>
      <c r="I937">
        <v>50000000</v>
      </c>
      <c r="J937">
        <v>2005</v>
      </c>
      <c r="K937">
        <v>560</v>
      </c>
      <c r="L937">
        <v>5.8</v>
      </c>
      <c r="M937">
        <v>1.85</v>
      </c>
      <c r="N937">
        <v>0</v>
      </c>
      <c r="P937" t="s">
        <v>63</v>
      </c>
      <c r="Q937" t="s">
        <v>58</v>
      </c>
      <c r="R937" t="s">
        <v>53</v>
      </c>
      <c r="S937" t="s">
        <v>39</v>
      </c>
    </row>
    <row r="938" spans="1:19" x14ac:dyDescent="0.3">
      <c r="A938" t="s">
        <v>2238</v>
      </c>
      <c r="B938">
        <v>112</v>
      </c>
      <c r="C938" t="s">
        <v>2433</v>
      </c>
      <c r="D938">
        <v>52822418</v>
      </c>
      <c r="E938" t="s">
        <v>2434</v>
      </c>
      <c r="F938" t="s">
        <v>2435</v>
      </c>
      <c r="G938" t="s">
        <v>27</v>
      </c>
      <c r="H938" t="s">
        <v>28</v>
      </c>
      <c r="I938">
        <v>50000000</v>
      </c>
      <c r="J938">
        <v>2011</v>
      </c>
      <c r="K938">
        <v>883</v>
      </c>
      <c r="L938">
        <v>7.1</v>
      </c>
      <c r="M938">
        <v>2.39</v>
      </c>
      <c r="N938">
        <v>37000</v>
      </c>
      <c r="P938" t="s">
        <v>47</v>
      </c>
      <c r="Q938" t="s">
        <v>63</v>
      </c>
      <c r="R938" t="s">
        <v>40</v>
      </c>
      <c r="S938" t="s">
        <v>34</v>
      </c>
    </row>
    <row r="939" spans="1:19" x14ac:dyDescent="0.3">
      <c r="A939" t="s">
        <v>2436</v>
      </c>
      <c r="B939">
        <v>123</v>
      </c>
      <c r="C939" t="s">
        <v>2137</v>
      </c>
      <c r="D939">
        <v>50150619</v>
      </c>
      <c r="E939" t="s">
        <v>776</v>
      </c>
      <c r="F939" t="s">
        <v>2437</v>
      </c>
      <c r="G939" t="s">
        <v>27</v>
      </c>
      <c r="H939" t="s">
        <v>28</v>
      </c>
      <c r="I939">
        <v>50000000</v>
      </c>
      <c r="J939">
        <v>2004</v>
      </c>
      <c r="K939">
        <v>1000</v>
      </c>
      <c r="L939">
        <v>7.3</v>
      </c>
      <c r="M939">
        <v>2.35</v>
      </c>
      <c r="N939">
        <v>0</v>
      </c>
      <c r="P939" t="s">
        <v>81</v>
      </c>
      <c r="Q939" t="s">
        <v>53</v>
      </c>
      <c r="R939" t="s">
        <v>40</v>
      </c>
      <c r="S939" t="s">
        <v>68</v>
      </c>
    </row>
    <row r="940" spans="1:19" x14ac:dyDescent="0.3">
      <c r="A940" t="s">
        <v>1813</v>
      </c>
      <c r="B940">
        <v>104</v>
      </c>
      <c r="C940" t="s">
        <v>2438</v>
      </c>
      <c r="D940">
        <v>48745150</v>
      </c>
      <c r="E940" t="s">
        <v>843</v>
      </c>
      <c r="F940" t="s">
        <v>2439</v>
      </c>
      <c r="G940" t="s">
        <v>27</v>
      </c>
      <c r="H940" t="s">
        <v>28</v>
      </c>
      <c r="I940">
        <v>50000000</v>
      </c>
      <c r="J940">
        <v>2004</v>
      </c>
      <c r="K940">
        <v>920</v>
      </c>
      <c r="L940">
        <v>6.4</v>
      </c>
      <c r="M940">
        <v>2.35</v>
      </c>
      <c r="N940">
        <v>0</v>
      </c>
      <c r="P940" t="s">
        <v>63</v>
      </c>
      <c r="Q940" t="s">
        <v>31</v>
      </c>
      <c r="R940" t="s">
        <v>89</v>
      </c>
      <c r="S940" t="s">
        <v>32</v>
      </c>
    </row>
    <row r="941" spans="1:19" x14ac:dyDescent="0.3">
      <c r="A941" t="s">
        <v>2440</v>
      </c>
      <c r="B941">
        <v>107</v>
      </c>
      <c r="C941" t="s">
        <v>475</v>
      </c>
      <c r="D941">
        <v>50007168</v>
      </c>
      <c r="E941" t="s">
        <v>878</v>
      </c>
      <c r="F941" t="s">
        <v>2441</v>
      </c>
      <c r="G941" t="s">
        <v>27</v>
      </c>
      <c r="H941" t="s">
        <v>28</v>
      </c>
      <c r="I941">
        <v>50000000</v>
      </c>
      <c r="J941">
        <v>2011</v>
      </c>
      <c r="K941">
        <v>10000</v>
      </c>
      <c r="L941">
        <v>7.1</v>
      </c>
      <c r="M941">
        <v>1.85</v>
      </c>
      <c r="N941">
        <v>24000</v>
      </c>
      <c r="P941" t="s">
        <v>29</v>
      </c>
      <c r="Q941" t="s">
        <v>40</v>
      </c>
      <c r="R941" t="s">
        <v>63</v>
      </c>
      <c r="S941" t="s">
        <v>31</v>
      </c>
    </row>
    <row r="942" spans="1:19" x14ac:dyDescent="0.3">
      <c r="A942" t="s">
        <v>2442</v>
      </c>
      <c r="B942">
        <v>124</v>
      </c>
      <c r="C942" t="s">
        <v>976</v>
      </c>
      <c r="D942">
        <v>48154732</v>
      </c>
      <c r="E942" t="s">
        <v>2443</v>
      </c>
      <c r="F942" t="s">
        <v>2444</v>
      </c>
      <c r="G942" t="s">
        <v>27</v>
      </c>
      <c r="H942" t="s">
        <v>28</v>
      </c>
      <c r="I942">
        <v>50000000</v>
      </c>
      <c r="J942">
        <v>1995</v>
      </c>
      <c r="K942">
        <v>11000</v>
      </c>
      <c r="L942">
        <v>7.6</v>
      </c>
      <c r="M942">
        <v>1.85</v>
      </c>
      <c r="N942">
        <v>11000</v>
      </c>
      <c r="P942" t="s">
        <v>53</v>
      </c>
      <c r="Q942" t="s">
        <v>30</v>
      </c>
      <c r="R942" t="s">
        <v>63</v>
      </c>
      <c r="S942" t="s">
        <v>34</v>
      </c>
    </row>
    <row r="943" spans="1:19" x14ac:dyDescent="0.3">
      <c r="A943" t="s">
        <v>2445</v>
      </c>
      <c r="B943">
        <v>96</v>
      </c>
      <c r="C943" t="s">
        <v>134</v>
      </c>
      <c r="D943">
        <v>48265581</v>
      </c>
      <c r="E943" t="s">
        <v>843</v>
      </c>
      <c r="F943" t="s">
        <v>2446</v>
      </c>
      <c r="G943" t="s">
        <v>27</v>
      </c>
      <c r="H943" t="s">
        <v>28</v>
      </c>
      <c r="I943">
        <v>50000000</v>
      </c>
      <c r="J943">
        <v>2014</v>
      </c>
      <c r="K943">
        <v>919</v>
      </c>
      <c r="L943">
        <v>6.8</v>
      </c>
      <c r="M943">
        <v>2.35</v>
      </c>
      <c r="N943">
        <v>0</v>
      </c>
      <c r="P943" t="s">
        <v>63</v>
      </c>
      <c r="Q943" t="s">
        <v>40</v>
      </c>
      <c r="R943" t="s">
        <v>68</v>
      </c>
      <c r="S943" t="s">
        <v>40</v>
      </c>
    </row>
    <row r="944" spans="1:19" x14ac:dyDescent="0.3">
      <c r="A944" t="s">
        <v>374</v>
      </c>
      <c r="B944">
        <v>125</v>
      </c>
      <c r="C944" t="s">
        <v>2447</v>
      </c>
      <c r="D944">
        <v>46982632</v>
      </c>
      <c r="E944" t="s">
        <v>878</v>
      </c>
      <c r="F944" t="s">
        <v>2448</v>
      </c>
      <c r="G944" t="s">
        <v>27</v>
      </c>
      <c r="H944" t="s">
        <v>28</v>
      </c>
      <c r="I944">
        <v>50000000</v>
      </c>
      <c r="J944">
        <v>2009</v>
      </c>
      <c r="K944">
        <v>818</v>
      </c>
      <c r="L944">
        <v>6.6</v>
      </c>
      <c r="M944">
        <v>2.35</v>
      </c>
      <c r="N944">
        <v>10000</v>
      </c>
      <c r="P944" t="s">
        <v>29</v>
      </c>
      <c r="Q944" t="s">
        <v>53</v>
      </c>
      <c r="R944" t="s">
        <v>76</v>
      </c>
      <c r="S944" t="s">
        <v>48</v>
      </c>
    </row>
    <row r="945" spans="1:19" x14ac:dyDescent="0.3">
      <c r="A945" t="s">
        <v>2449</v>
      </c>
      <c r="B945">
        <v>129</v>
      </c>
      <c r="C945" t="s">
        <v>1226</v>
      </c>
      <c r="D945">
        <v>44737059</v>
      </c>
      <c r="E945" t="s">
        <v>1253</v>
      </c>
      <c r="F945" t="s">
        <v>2450</v>
      </c>
      <c r="G945" t="s">
        <v>27</v>
      </c>
      <c r="H945" t="s">
        <v>28</v>
      </c>
      <c r="I945">
        <v>55000000</v>
      </c>
      <c r="J945">
        <v>2005</v>
      </c>
      <c r="K945">
        <v>2000</v>
      </c>
      <c r="L945">
        <v>6.7</v>
      </c>
      <c r="M945">
        <v>1.85</v>
      </c>
      <c r="N945">
        <v>0</v>
      </c>
      <c r="P945" t="s">
        <v>63</v>
      </c>
      <c r="Q945" t="s">
        <v>58</v>
      </c>
      <c r="R945" t="s">
        <v>34</v>
      </c>
      <c r="S945" t="s">
        <v>39</v>
      </c>
    </row>
    <row r="946" spans="1:19" x14ac:dyDescent="0.3">
      <c r="A946" t="s">
        <v>2451</v>
      </c>
      <c r="B946">
        <v>90</v>
      </c>
      <c r="C946" t="s">
        <v>2267</v>
      </c>
      <c r="D946">
        <v>56724080</v>
      </c>
      <c r="E946" t="s">
        <v>1504</v>
      </c>
      <c r="F946" t="s">
        <v>2452</v>
      </c>
      <c r="G946" t="s">
        <v>27</v>
      </c>
      <c r="H946" t="s">
        <v>28</v>
      </c>
      <c r="I946">
        <v>50000000</v>
      </c>
      <c r="J946">
        <v>2003</v>
      </c>
      <c r="K946">
        <v>11000</v>
      </c>
      <c r="L946">
        <v>6.1</v>
      </c>
      <c r="M946">
        <v>2.39</v>
      </c>
      <c r="N946">
        <v>13000</v>
      </c>
      <c r="P946" t="s">
        <v>63</v>
      </c>
      <c r="Q946" t="s">
        <v>40</v>
      </c>
      <c r="R946" t="s">
        <v>40</v>
      </c>
      <c r="S946" t="s">
        <v>57</v>
      </c>
    </row>
    <row r="947" spans="1:19" x14ac:dyDescent="0.3">
      <c r="A947" t="s">
        <v>2453</v>
      </c>
      <c r="B947">
        <v>109</v>
      </c>
      <c r="C947" t="s">
        <v>2454</v>
      </c>
      <c r="D947">
        <v>44484065</v>
      </c>
      <c r="E947" t="s">
        <v>2455</v>
      </c>
      <c r="F947" t="s">
        <v>2456</v>
      </c>
      <c r="G947" t="s">
        <v>27</v>
      </c>
      <c r="H947" t="s">
        <v>28</v>
      </c>
      <c r="I947">
        <v>50000000</v>
      </c>
      <c r="J947">
        <v>2006</v>
      </c>
      <c r="K947">
        <v>412</v>
      </c>
      <c r="L947">
        <v>6</v>
      </c>
      <c r="M947">
        <v>1.85</v>
      </c>
      <c r="N947">
        <v>90000</v>
      </c>
      <c r="P947" t="s">
        <v>30</v>
      </c>
      <c r="Q947" t="s">
        <v>76</v>
      </c>
      <c r="R947" t="s">
        <v>40</v>
      </c>
      <c r="S947" t="s">
        <v>40</v>
      </c>
    </row>
    <row r="948" spans="1:19" x14ac:dyDescent="0.3">
      <c r="A948" t="s">
        <v>2372</v>
      </c>
      <c r="B948">
        <v>124</v>
      </c>
      <c r="C948" t="s">
        <v>2457</v>
      </c>
      <c r="D948">
        <v>47553512</v>
      </c>
      <c r="E948" t="s">
        <v>1075</v>
      </c>
      <c r="F948" t="s">
        <v>2458</v>
      </c>
      <c r="G948" t="s">
        <v>27</v>
      </c>
      <c r="H948" t="s">
        <v>28</v>
      </c>
      <c r="I948">
        <v>50000000</v>
      </c>
      <c r="J948">
        <v>2005</v>
      </c>
      <c r="K948">
        <v>495</v>
      </c>
      <c r="L948">
        <v>7.6</v>
      </c>
      <c r="M948">
        <v>2.35</v>
      </c>
      <c r="N948">
        <v>0</v>
      </c>
      <c r="P948" t="s">
        <v>76</v>
      </c>
      <c r="Q948" t="s">
        <v>53</v>
      </c>
      <c r="R948" t="s">
        <v>31</v>
      </c>
      <c r="S948" t="s">
        <v>53</v>
      </c>
    </row>
    <row r="949" spans="1:19" x14ac:dyDescent="0.3">
      <c r="A949" t="s">
        <v>2459</v>
      </c>
      <c r="B949">
        <v>121</v>
      </c>
      <c r="C949" t="s">
        <v>1934</v>
      </c>
      <c r="D949">
        <v>42610000</v>
      </c>
      <c r="E949" t="s">
        <v>250</v>
      </c>
      <c r="F949" t="s">
        <v>2460</v>
      </c>
      <c r="G949" t="s">
        <v>27</v>
      </c>
      <c r="H949" t="s">
        <v>28</v>
      </c>
      <c r="I949">
        <v>45000000</v>
      </c>
      <c r="J949">
        <v>2001</v>
      </c>
      <c r="K949">
        <v>387</v>
      </c>
      <c r="L949">
        <v>7.1</v>
      </c>
      <c r="M949">
        <v>1.85</v>
      </c>
      <c r="N949">
        <v>0</v>
      </c>
      <c r="P949" t="s">
        <v>29</v>
      </c>
      <c r="Q949" t="s">
        <v>47</v>
      </c>
      <c r="R949" t="s">
        <v>88</v>
      </c>
      <c r="S949" t="s">
        <v>40</v>
      </c>
    </row>
    <row r="950" spans="1:19" x14ac:dyDescent="0.3">
      <c r="A950" t="s">
        <v>2461</v>
      </c>
      <c r="B950">
        <v>95</v>
      </c>
      <c r="C950" t="s">
        <v>1063</v>
      </c>
      <c r="D950">
        <v>41482207</v>
      </c>
      <c r="E950" t="s">
        <v>724</v>
      </c>
      <c r="F950" t="s">
        <v>2462</v>
      </c>
      <c r="G950" t="s">
        <v>27</v>
      </c>
      <c r="H950" t="s">
        <v>28</v>
      </c>
      <c r="I950">
        <v>40000000</v>
      </c>
      <c r="J950">
        <v>2013</v>
      </c>
      <c r="K950">
        <v>13000</v>
      </c>
      <c r="L950">
        <v>5</v>
      </c>
      <c r="M950">
        <v>1.85</v>
      </c>
      <c r="N950">
        <v>0</v>
      </c>
      <c r="P950" t="s">
        <v>29</v>
      </c>
      <c r="Q950" t="s">
        <v>89</v>
      </c>
      <c r="R950" t="s">
        <v>31</v>
      </c>
      <c r="S950" t="s">
        <v>34</v>
      </c>
    </row>
    <row r="951" spans="1:19" x14ac:dyDescent="0.3">
      <c r="A951" t="s">
        <v>2463</v>
      </c>
      <c r="B951">
        <v>128</v>
      </c>
      <c r="C951" t="s">
        <v>2464</v>
      </c>
      <c r="D951">
        <v>47105085</v>
      </c>
      <c r="E951" t="s">
        <v>1924</v>
      </c>
      <c r="F951" t="s">
        <v>2465</v>
      </c>
      <c r="G951" t="s">
        <v>27</v>
      </c>
      <c r="H951" t="s">
        <v>28</v>
      </c>
      <c r="I951">
        <v>50000000</v>
      </c>
      <c r="J951">
        <v>2002</v>
      </c>
      <c r="K951">
        <v>748</v>
      </c>
      <c r="L951">
        <v>7.1</v>
      </c>
      <c r="M951">
        <v>2.35</v>
      </c>
      <c r="N951">
        <v>22000</v>
      </c>
      <c r="P951" t="s">
        <v>63</v>
      </c>
      <c r="Q951" t="s">
        <v>57</v>
      </c>
      <c r="R951" t="s">
        <v>32</v>
      </c>
      <c r="S951" t="s">
        <v>39</v>
      </c>
    </row>
    <row r="952" spans="1:19" x14ac:dyDescent="0.3">
      <c r="A952" t="s">
        <v>2466</v>
      </c>
      <c r="B952">
        <v>118</v>
      </c>
      <c r="C952" t="s">
        <v>914</v>
      </c>
      <c r="D952">
        <v>41256277</v>
      </c>
      <c r="E952" t="s">
        <v>1104</v>
      </c>
      <c r="F952" t="s">
        <v>2467</v>
      </c>
      <c r="G952" t="s">
        <v>27</v>
      </c>
      <c r="H952" t="s">
        <v>28</v>
      </c>
      <c r="I952">
        <v>50000000</v>
      </c>
      <c r="J952">
        <v>2011</v>
      </c>
      <c r="K952">
        <v>11000</v>
      </c>
      <c r="L952">
        <v>6.2</v>
      </c>
      <c r="M952">
        <v>2.35</v>
      </c>
      <c r="N952">
        <v>0</v>
      </c>
      <c r="P952" t="s">
        <v>53</v>
      </c>
      <c r="Q952" t="s">
        <v>76</v>
      </c>
      <c r="R952" t="s">
        <v>53</v>
      </c>
      <c r="S952" t="s">
        <v>31</v>
      </c>
    </row>
    <row r="953" spans="1:19" x14ac:dyDescent="0.3">
      <c r="A953" t="s">
        <v>2468</v>
      </c>
      <c r="B953">
        <v>80</v>
      </c>
      <c r="C953" t="s">
        <v>2469</v>
      </c>
      <c r="D953">
        <v>50740078</v>
      </c>
      <c r="E953" t="s">
        <v>843</v>
      </c>
      <c r="F953" t="s">
        <v>2470</v>
      </c>
      <c r="G953" t="s">
        <v>27</v>
      </c>
      <c r="H953" t="s">
        <v>28</v>
      </c>
      <c r="I953">
        <v>50000000</v>
      </c>
      <c r="J953">
        <v>2005</v>
      </c>
      <c r="K953">
        <v>989</v>
      </c>
      <c r="L953">
        <v>5.6</v>
      </c>
      <c r="M953">
        <v>2.35</v>
      </c>
      <c r="N953">
        <v>2000</v>
      </c>
      <c r="P953" t="s">
        <v>63</v>
      </c>
      <c r="Q953" t="s">
        <v>40</v>
      </c>
      <c r="R953" t="s">
        <v>40</v>
      </c>
      <c r="S953" t="s">
        <v>68</v>
      </c>
    </row>
    <row r="954" spans="1:19" x14ac:dyDescent="0.3">
      <c r="A954" t="s">
        <v>1296</v>
      </c>
      <c r="B954">
        <v>99</v>
      </c>
      <c r="C954" t="s">
        <v>734</v>
      </c>
      <c r="D954">
        <v>40203020</v>
      </c>
      <c r="E954" t="s">
        <v>2471</v>
      </c>
      <c r="F954" t="s">
        <v>2472</v>
      </c>
      <c r="G954" t="s">
        <v>27</v>
      </c>
      <c r="H954" t="s">
        <v>28</v>
      </c>
      <c r="I954">
        <v>50000000</v>
      </c>
      <c r="J954">
        <v>2016</v>
      </c>
      <c r="K954">
        <v>15000</v>
      </c>
      <c r="L954">
        <v>5.4</v>
      </c>
      <c r="M954">
        <v>2.35</v>
      </c>
      <c r="N954">
        <v>0</v>
      </c>
      <c r="P954" t="s">
        <v>89</v>
      </c>
      <c r="Q954" t="s">
        <v>63</v>
      </c>
      <c r="R954" t="s">
        <v>34</v>
      </c>
      <c r="S954" t="s">
        <v>40</v>
      </c>
    </row>
    <row r="955" spans="1:19" x14ac:dyDescent="0.3">
      <c r="A955" t="s">
        <v>2473</v>
      </c>
      <c r="B955">
        <v>133</v>
      </c>
      <c r="C955" t="s">
        <v>2474</v>
      </c>
      <c r="D955">
        <v>40905277</v>
      </c>
      <c r="E955" t="s">
        <v>718</v>
      </c>
      <c r="F955" t="s">
        <v>2475</v>
      </c>
      <c r="G955" t="s">
        <v>27</v>
      </c>
      <c r="H955" t="s">
        <v>28</v>
      </c>
      <c r="I955">
        <v>50000000</v>
      </c>
      <c r="J955">
        <v>2014</v>
      </c>
      <c r="K955">
        <v>258</v>
      </c>
      <c r="L955">
        <v>7.4</v>
      </c>
      <c r="M955">
        <v>1.85</v>
      </c>
      <c r="N955">
        <v>44000</v>
      </c>
      <c r="P955" t="s">
        <v>63</v>
      </c>
      <c r="Q955" t="s">
        <v>31</v>
      </c>
      <c r="R955" t="s">
        <v>40</v>
      </c>
      <c r="S955" t="s">
        <v>40</v>
      </c>
    </row>
    <row r="956" spans="1:19" x14ac:dyDescent="0.3">
      <c r="A956" t="s">
        <v>169</v>
      </c>
      <c r="B956">
        <v>127</v>
      </c>
      <c r="C956" t="s">
        <v>1619</v>
      </c>
      <c r="D956">
        <v>38590500</v>
      </c>
      <c r="E956" t="s">
        <v>412</v>
      </c>
      <c r="F956" t="s">
        <v>2476</v>
      </c>
      <c r="G956" t="s">
        <v>27</v>
      </c>
      <c r="H956" t="s">
        <v>28</v>
      </c>
      <c r="I956">
        <v>40000000</v>
      </c>
      <c r="J956">
        <v>2006</v>
      </c>
      <c r="K956">
        <v>843</v>
      </c>
      <c r="L956">
        <v>5</v>
      </c>
      <c r="M956">
        <v>1.85</v>
      </c>
      <c r="N956">
        <v>795</v>
      </c>
      <c r="P956" t="s">
        <v>58</v>
      </c>
      <c r="Q956" t="s">
        <v>53</v>
      </c>
      <c r="R956" t="s">
        <v>76</v>
      </c>
      <c r="S956" t="s">
        <v>31</v>
      </c>
    </row>
    <row r="957" spans="1:19" x14ac:dyDescent="0.3">
      <c r="A957" t="s">
        <v>2477</v>
      </c>
      <c r="B957">
        <v>106</v>
      </c>
      <c r="C957" t="s">
        <v>2478</v>
      </c>
      <c r="D957">
        <v>39177541</v>
      </c>
      <c r="E957" t="s">
        <v>1504</v>
      </c>
      <c r="F957" t="s">
        <v>2479</v>
      </c>
      <c r="G957" t="s">
        <v>27</v>
      </c>
      <c r="H957" t="s">
        <v>28</v>
      </c>
      <c r="I957">
        <v>50000000</v>
      </c>
      <c r="J957">
        <v>1997</v>
      </c>
      <c r="K957">
        <v>18000</v>
      </c>
      <c r="L957">
        <v>5.2</v>
      </c>
      <c r="M957">
        <v>2.35</v>
      </c>
      <c r="N957">
        <v>0</v>
      </c>
      <c r="P957" t="s">
        <v>63</v>
      </c>
      <c r="Q957" t="s">
        <v>40</v>
      </c>
      <c r="R957" t="s">
        <v>34</v>
      </c>
      <c r="S957" t="s">
        <v>31</v>
      </c>
    </row>
    <row r="958" spans="1:19" x14ac:dyDescent="0.3">
      <c r="A958" t="s">
        <v>2480</v>
      </c>
      <c r="B958">
        <v>98</v>
      </c>
      <c r="C958" t="s">
        <v>278</v>
      </c>
      <c r="D958">
        <v>39778599</v>
      </c>
      <c r="E958" t="s">
        <v>820</v>
      </c>
      <c r="F958" t="s">
        <v>2481</v>
      </c>
      <c r="G958" t="s">
        <v>27</v>
      </c>
      <c r="H958" t="s">
        <v>46</v>
      </c>
      <c r="I958">
        <v>40000000</v>
      </c>
      <c r="J958">
        <v>1997</v>
      </c>
      <c r="K958">
        <v>11000</v>
      </c>
      <c r="L958">
        <v>7.6</v>
      </c>
      <c r="M958">
        <v>2.35</v>
      </c>
      <c r="N958">
        <v>27000</v>
      </c>
      <c r="P958" t="s">
        <v>81</v>
      </c>
      <c r="Q958" t="s">
        <v>89</v>
      </c>
      <c r="R958" t="s">
        <v>63</v>
      </c>
      <c r="S958" t="s">
        <v>47</v>
      </c>
    </row>
    <row r="959" spans="1:19" x14ac:dyDescent="0.3">
      <c r="A959" t="s">
        <v>1793</v>
      </c>
      <c r="B959">
        <v>132</v>
      </c>
      <c r="C959" t="s">
        <v>2191</v>
      </c>
      <c r="D959">
        <v>37486138</v>
      </c>
      <c r="E959" t="s">
        <v>478</v>
      </c>
      <c r="F959" t="s">
        <v>2482</v>
      </c>
      <c r="G959" t="s">
        <v>27</v>
      </c>
      <c r="H959" t="s">
        <v>28</v>
      </c>
      <c r="I959">
        <v>50000000</v>
      </c>
      <c r="J959">
        <v>1997</v>
      </c>
      <c r="K959">
        <v>664</v>
      </c>
      <c r="L959">
        <v>6.6</v>
      </c>
      <c r="M959">
        <v>1.85</v>
      </c>
      <c r="N959">
        <v>0</v>
      </c>
      <c r="P959" t="s">
        <v>29</v>
      </c>
      <c r="Q959" t="s">
        <v>53</v>
      </c>
      <c r="R959" t="s">
        <v>34</v>
      </c>
      <c r="S959" t="s">
        <v>105</v>
      </c>
    </row>
    <row r="960" spans="1:19" x14ac:dyDescent="0.3">
      <c r="A960" t="s">
        <v>122</v>
      </c>
      <c r="B960">
        <v>114</v>
      </c>
      <c r="C960" t="s">
        <v>2483</v>
      </c>
      <c r="D960">
        <v>38105077</v>
      </c>
      <c r="E960" t="s">
        <v>589</v>
      </c>
      <c r="F960" t="s">
        <v>2484</v>
      </c>
      <c r="G960" t="s">
        <v>27</v>
      </c>
      <c r="H960" t="s">
        <v>28</v>
      </c>
      <c r="I960">
        <v>50000000</v>
      </c>
      <c r="J960">
        <v>2006</v>
      </c>
      <c r="K960">
        <v>536</v>
      </c>
      <c r="L960">
        <v>7</v>
      </c>
      <c r="M960">
        <v>1.85</v>
      </c>
      <c r="N960">
        <v>24000</v>
      </c>
      <c r="P960" t="s">
        <v>29</v>
      </c>
      <c r="Q960" t="s">
        <v>53</v>
      </c>
      <c r="R960" t="s">
        <v>76</v>
      </c>
      <c r="S960" t="s">
        <v>34</v>
      </c>
    </row>
    <row r="961" spans="1:19" x14ac:dyDescent="0.3">
      <c r="A961" t="s">
        <v>361</v>
      </c>
      <c r="B961">
        <v>45</v>
      </c>
      <c r="C961" t="s">
        <v>658</v>
      </c>
      <c r="D961">
        <v>35168395</v>
      </c>
      <c r="E961" t="s">
        <v>2485</v>
      </c>
      <c r="F961" t="s">
        <v>2486</v>
      </c>
      <c r="G961" t="s">
        <v>27</v>
      </c>
      <c r="H961" t="s">
        <v>28</v>
      </c>
      <c r="I961">
        <v>50000000</v>
      </c>
      <c r="J961">
        <v>2000</v>
      </c>
      <c r="K961">
        <v>979</v>
      </c>
      <c r="L961">
        <v>5.7</v>
      </c>
      <c r="M961">
        <v>2.35</v>
      </c>
      <c r="N961">
        <v>0</v>
      </c>
      <c r="P961" t="s">
        <v>29</v>
      </c>
      <c r="Q961" t="s">
        <v>30</v>
      </c>
      <c r="R961" t="s">
        <v>68</v>
      </c>
      <c r="S961" t="s">
        <v>57</v>
      </c>
    </row>
    <row r="962" spans="1:19" x14ac:dyDescent="0.3">
      <c r="A962" t="s">
        <v>2487</v>
      </c>
      <c r="B962">
        <v>78</v>
      </c>
      <c r="C962" t="s">
        <v>2488</v>
      </c>
      <c r="D962">
        <v>32800000</v>
      </c>
      <c r="E962" t="s">
        <v>478</v>
      </c>
      <c r="F962" t="s">
        <v>2489</v>
      </c>
      <c r="G962" t="s">
        <v>27</v>
      </c>
      <c r="H962" t="s">
        <v>46</v>
      </c>
      <c r="I962">
        <v>50000000</v>
      </c>
      <c r="J962">
        <v>2012</v>
      </c>
      <c r="K962">
        <v>131</v>
      </c>
      <c r="L962">
        <v>8.1999999999999993</v>
      </c>
      <c r="M962">
        <v>2.35</v>
      </c>
      <c r="N962">
        <v>48000</v>
      </c>
      <c r="P962" t="s">
        <v>29</v>
      </c>
      <c r="Q962" t="s">
        <v>30</v>
      </c>
      <c r="R962" t="s">
        <v>57</v>
      </c>
      <c r="S962" t="s">
        <v>40</v>
      </c>
    </row>
    <row r="963" spans="1:19" x14ac:dyDescent="0.3">
      <c r="A963" t="s">
        <v>2490</v>
      </c>
      <c r="B963">
        <v>101</v>
      </c>
      <c r="C963" t="s">
        <v>2491</v>
      </c>
      <c r="D963">
        <v>33643461</v>
      </c>
      <c r="E963" t="s">
        <v>818</v>
      </c>
      <c r="F963" t="s">
        <v>2492</v>
      </c>
      <c r="G963" t="s">
        <v>27</v>
      </c>
      <c r="H963" t="s">
        <v>28</v>
      </c>
      <c r="I963">
        <v>50000000</v>
      </c>
      <c r="J963">
        <v>1998</v>
      </c>
      <c r="K963">
        <v>171</v>
      </c>
      <c r="L963">
        <v>6.2</v>
      </c>
      <c r="M963">
        <v>2.35</v>
      </c>
      <c r="N963">
        <v>955</v>
      </c>
      <c r="P963" t="s">
        <v>29</v>
      </c>
      <c r="Q963" t="s">
        <v>53</v>
      </c>
      <c r="R963" t="s">
        <v>47</v>
      </c>
      <c r="S963" t="s">
        <v>34</v>
      </c>
    </row>
    <row r="964" spans="1:19" x14ac:dyDescent="0.3">
      <c r="A964" t="s">
        <v>2493</v>
      </c>
      <c r="B964">
        <v>113</v>
      </c>
      <c r="C964" t="s">
        <v>2223</v>
      </c>
      <c r="D964">
        <v>32741596</v>
      </c>
      <c r="E964" t="s">
        <v>973</v>
      </c>
      <c r="F964" t="s">
        <v>2494</v>
      </c>
      <c r="G964" t="s">
        <v>27</v>
      </c>
      <c r="H964" t="s">
        <v>28</v>
      </c>
      <c r="I964">
        <v>50000000</v>
      </c>
      <c r="J964">
        <v>2014</v>
      </c>
      <c r="K964">
        <v>2000</v>
      </c>
      <c r="L964">
        <v>7.9</v>
      </c>
      <c r="M964">
        <v>2.35</v>
      </c>
      <c r="N964">
        <v>0</v>
      </c>
      <c r="P964" t="s">
        <v>76</v>
      </c>
      <c r="Q964" t="s">
        <v>53</v>
      </c>
      <c r="R964" t="s">
        <v>34</v>
      </c>
      <c r="S964" t="s">
        <v>40</v>
      </c>
    </row>
    <row r="965" spans="1:19" x14ac:dyDescent="0.3">
      <c r="A965" t="s">
        <v>1501</v>
      </c>
      <c r="B965">
        <v>98</v>
      </c>
      <c r="C965" t="s">
        <v>2495</v>
      </c>
      <c r="D965">
        <v>31874869</v>
      </c>
      <c r="E965" t="s">
        <v>254</v>
      </c>
      <c r="F965" t="s">
        <v>2496</v>
      </c>
      <c r="G965" t="s">
        <v>27</v>
      </c>
      <c r="H965" t="s">
        <v>28</v>
      </c>
      <c r="I965">
        <v>40000000</v>
      </c>
      <c r="J965">
        <v>1994</v>
      </c>
      <c r="K965">
        <v>651</v>
      </c>
      <c r="L965">
        <v>6.6</v>
      </c>
      <c r="M965">
        <v>2.35</v>
      </c>
      <c r="N965">
        <v>624</v>
      </c>
      <c r="P965" t="s">
        <v>30</v>
      </c>
      <c r="Q965" t="s">
        <v>76</v>
      </c>
      <c r="R965" t="s">
        <v>47</v>
      </c>
      <c r="S965" t="s">
        <v>68</v>
      </c>
    </row>
    <row r="966" spans="1:19" x14ac:dyDescent="0.3">
      <c r="A966" t="s">
        <v>2497</v>
      </c>
      <c r="B966">
        <v>124</v>
      </c>
      <c r="C966" t="s">
        <v>2498</v>
      </c>
      <c r="D966">
        <v>30306268</v>
      </c>
      <c r="E966" t="s">
        <v>2499</v>
      </c>
      <c r="F966" t="s">
        <v>2500</v>
      </c>
      <c r="G966" t="s">
        <v>27</v>
      </c>
      <c r="H966" t="s">
        <v>397</v>
      </c>
      <c r="I966">
        <v>50000000</v>
      </c>
      <c r="J966">
        <v>1990</v>
      </c>
      <c r="K966">
        <v>912</v>
      </c>
      <c r="L966">
        <v>4.7</v>
      </c>
      <c r="M966">
        <v>2.35</v>
      </c>
      <c r="N966">
        <v>1000</v>
      </c>
      <c r="P966" t="s">
        <v>30</v>
      </c>
      <c r="Q966" t="s">
        <v>34</v>
      </c>
      <c r="R966" t="s">
        <v>40</v>
      </c>
      <c r="S966" t="s">
        <v>34</v>
      </c>
    </row>
    <row r="967" spans="1:19" x14ac:dyDescent="0.3">
      <c r="A967" t="s">
        <v>2501</v>
      </c>
      <c r="B967">
        <v>109</v>
      </c>
      <c r="C967" t="s">
        <v>2502</v>
      </c>
      <c r="D967">
        <v>27667947</v>
      </c>
      <c r="E967" t="s">
        <v>1075</v>
      </c>
      <c r="F967" t="s">
        <v>2503</v>
      </c>
      <c r="G967" t="s">
        <v>27</v>
      </c>
      <c r="H967" t="s">
        <v>28</v>
      </c>
      <c r="I967">
        <v>50000000</v>
      </c>
      <c r="J967">
        <v>2014</v>
      </c>
      <c r="K967">
        <v>520</v>
      </c>
      <c r="L967">
        <v>6.3</v>
      </c>
      <c r="M967">
        <v>2.35</v>
      </c>
      <c r="N967">
        <v>970</v>
      </c>
      <c r="P967" t="s">
        <v>76</v>
      </c>
      <c r="Q967" t="s">
        <v>53</v>
      </c>
      <c r="R967" t="s">
        <v>47</v>
      </c>
      <c r="S967" t="s">
        <v>40</v>
      </c>
    </row>
    <row r="968" spans="1:19" x14ac:dyDescent="0.3">
      <c r="A968" t="s">
        <v>1391</v>
      </c>
      <c r="B968">
        <v>128</v>
      </c>
      <c r="C968" t="s">
        <v>2504</v>
      </c>
      <c r="D968">
        <v>27067160</v>
      </c>
      <c r="E968" t="s">
        <v>1700</v>
      </c>
      <c r="F968" t="s">
        <v>2505</v>
      </c>
      <c r="G968" t="s">
        <v>27</v>
      </c>
      <c r="H968" t="s">
        <v>28</v>
      </c>
      <c r="I968">
        <v>50000000</v>
      </c>
      <c r="J968">
        <v>1997</v>
      </c>
      <c r="K968">
        <v>593</v>
      </c>
      <c r="L968">
        <v>6.1</v>
      </c>
      <c r="M968">
        <v>2.35</v>
      </c>
      <c r="N968">
        <v>45000</v>
      </c>
      <c r="P968" t="s">
        <v>29</v>
      </c>
      <c r="Q968" t="s">
        <v>76</v>
      </c>
      <c r="R968" t="s">
        <v>53</v>
      </c>
      <c r="S968" t="s">
        <v>48</v>
      </c>
    </row>
    <row r="969" spans="1:19" x14ac:dyDescent="0.3">
      <c r="A969" t="s">
        <v>2372</v>
      </c>
      <c r="B969">
        <v>144</v>
      </c>
      <c r="C969" t="s">
        <v>2506</v>
      </c>
      <c r="D969">
        <v>26616999</v>
      </c>
      <c r="E969" t="s">
        <v>1987</v>
      </c>
      <c r="F969" t="s">
        <v>2507</v>
      </c>
      <c r="G969" t="s">
        <v>27</v>
      </c>
      <c r="H969" t="s">
        <v>28</v>
      </c>
      <c r="I969">
        <v>50000000</v>
      </c>
      <c r="J969">
        <v>2004</v>
      </c>
      <c r="K969">
        <v>348</v>
      </c>
      <c r="L969">
        <v>6.7</v>
      </c>
      <c r="M969">
        <v>1.85</v>
      </c>
      <c r="N969">
        <v>0</v>
      </c>
      <c r="P969" t="s">
        <v>53</v>
      </c>
      <c r="Q969" t="s">
        <v>39</v>
      </c>
      <c r="R969" t="s">
        <v>39</v>
      </c>
      <c r="S969" t="s">
        <v>32</v>
      </c>
    </row>
    <row r="970" spans="1:19" x14ac:dyDescent="0.3">
      <c r="A970" t="s">
        <v>1265</v>
      </c>
      <c r="B970">
        <v>95</v>
      </c>
      <c r="C970" t="s">
        <v>2508</v>
      </c>
      <c r="D970">
        <v>26536120</v>
      </c>
      <c r="E970" t="s">
        <v>145</v>
      </c>
      <c r="F970" t="s">
        <v>2509</v>
      </c>
      <c r="G970" t="s">
        <v>27</v>
      </c>
      <c r="H970" t="s">
        <v>28</v>
      </c>
      <c r="I970">
        <v>70000000</v>
      </c>
      <c r="J970">
        <v>2004</v>
      </c>
      <c r="K970">
        <v>903</v>
      </c>
      <c r="L970">
        <v>6.1</v>
      </c>
      <c r="M970">
        <v>1.85</v>
      </c>
      <c r="N970">
        <v>27000</v>
      </c>
      <c r="P970" t="s">
        <v>29</v>
      </c>
      <c r="Q970" t="s">
        <v>31</v>
      </c>
      <c r="R970" t="s">
        <v>40</v>
      </c>
      <c r="S970" t="s">
        <v>40</v>
      </c>
    </row>
    <row r="971" spans="1:19" x14ac:dyDescent="0.3">
      <c r="A971" t="s">
        <v>2510</v>
      </c>
      <c r="B971">
        <v>105</v>
      </c>
      <c r="C971" t="s">
        <v>2511</v>
      </c>
      <c r="D971">
        <v>26199517</v>
      </c>
      <c r="E971" t="s">
        <v>1987</v>
      </c>
      <c r="F971" t="s">
        <v>2512</v>
      </c>
      <c r="G971" t="s">
        <v>27</v>
      </c>
      <c r="H971" t="s">
        <v>28</v>
      </c>
      <c r="I971">
        <v>50000000</v>
      </c>
      <c r="J971">
        <v>2003</v>
      </c>
      <c r="K971">
        <v>726</v>
      </c>
      <c r="L971">
        <v>7</v>
      </c>
      <c r="M971">
        <v>2.35</v>
      </c>
      <c r="N971">
        <v>0</v>
      </c>
      <c r="P971" t="s">
        <v>53</v>
      </c>
      <c r="Q971" t="s">
        <v>47</v>
      </c>
      <c r="R971" t="s">
        <v>68</v>
      </c>
      <c r="S971" t="s">
        <v>40</v>
      </c>
    </row>
    <row r="972" spans="1:19" x14ac:dyDescent="0.3">
      <c r="A972" t="s">
        <v>2513</v>
      </c>
      <c r="B972">
        <v>121</v>
      </c>
      <c r="C972" t="s">
        <v>2514</v>
      </c>
      <c r="D972">
        <v>25450527</v>
      </c>
      <c r="E972" t="s">
        <v>961</v>
      </c>
      <c r="F972" t="s">
        <v>2515</v>
      </c>
      <c r="G972" t="s">
        <v>27</v>
      </c>
      <c r="H972" t="s">
        <v>28</v>
      </c>
      <c r="I972">
        <v>50000000</v>
      </c>
      <c r="J972">
        <v>1994</v>
      </c>
      <c r="K972">
        <v>995</v>
      </c>
      <c r="L972">
        <v>7.4</v>
      </c>
      <c r="M972">
        <v>1.85</v>
      </c>
      <c r="N972">
        <v>44000</v>
      </c>
      <c r="P972" t="s">
        <v>29</v>
      </c>
      <c r="Q972" t="s">
        <v>76</v>
      </c>
      <c r="R972" t="s">
        <v>76</v>
      </c>
      <c r="S972" t="s">
        <v>34</v>
      </c>
    </row>
    <row r="973" spans="1:19" x14ac:dyDescent="0.3">
      <c r="A973" t="s">
        <v>2516</v>
      </c>
      <c r="B973">
        <v>125</v>
      </c>
      <c r="C973" t="s">
        <v>2517</v>
      </c>
      <c r="D973">
        <v>25407250</v>
      </c>
      <c r="E973" t="s">
        <v>1620</v>
      </c>
      <c r="F973" t="s">
        <v>2518</v>
      </c>
      <c r="G973" t="s">
        <v>27</v>
      </c>
      <c r="H973" t="s">
        <v>28</v>
      </c>
      <c r="I973">
        <v>50000000</v>
      </c>
      <c r="J973">
        <v>2005</v>
      </c>
      <c r="K973">
        <v>11000</v>
      </c>
      <c r="L973">
        <v>7.3</v>
      </c>
      <c r="M973">
        <v>1.85</v>
      </c>
      <c r="N973">
        <v>18000</v>
      </c>
      <c r="P973" t="s">
        <v>30</v>
      </c>
      <c r="Q973" t="s">
        <v>53</v>
      </c>
      <c r="R973" t="s">
        <v>88</v>
      </c>
      <c r="S973" t="s">
        <v>40</v>
      </c>
    </row>
    <row r="974" spans="1:19" x14ac:dyDescent="0.3">
      <c r="A974" t="s">
        <v>2519</v>
      </c>
      <c r="B974">
        <v>129</v>
      </c>
      <c r="C974" t="s">
        <v>909</v>
      </c>
      <c r="D974">
        <v>23159305</v>
      </c>
      <c r="E974" t="s">
        <v>769</v>
      </c>
      <c r="F974" t="s">
        <v>2520</v>
      </c>
      <c r="G974" t="s">
        <v>27</v>
      </c>
      <c r="H974" t="s">
        <v>28</v>
      </c>
      <c r="I974">
        <v>40000000</v>
      </c>
      <c r="J974">
        <v>2000</v>
      </c>
      <c r="K974">
        <v>1000</v>
      </c>
      <c r="L974">
        <v>5.8</v>
      </c>
      <c r="M974">
        <v>1.85</v>
      </c>
      <c r="N974">
        <v>773</v>
      </c>
      <c r="P974" t="s">
        <v>76</v>
      </c>
      <c r="Q974" t="s">
        <v>53</v>
      </c>
      <c r="R974" t="s">
        <v>76</v>
      </c>
      <c r="S974" t="s">
        <v>40</v>
      </c>
    </row>
    <row r="975" spans="1:19" x14ac:dyDescent="0.3">
      <c r="A975" t="s">
        <v>2350</v>
      </c>
      <c r="B975">
        <v>132</v>
      </c>
      <c r="C975" t="s">
        <v>2521</v>
      </c>
      <c r="D975">
        <v>24006726</v>
      </c>
      <c r="E975" t="s">
        <v>250</v>
      </c>
      <c r="F975" t="s">
        <v>2522</v>
      </c>
      <c r="G975" t="s">
        <v>27</v>
      </c>
      <c r="H975" t="s">
        <v>28</v>
      </c>
      <c r="I975">
        <v>50000000</v>
      </c>
      <c r="J975">
        <v>2004</v>
      </c>
      <c r="K975">
        <v>2000</v>
      </c>
      <c r="L975">
        <v>6.7</v>
      </c>
      <c r="M975">
        <v>2.35</v>
      </c>
      <c r="N975">
        <v>1000</v>
      </c>
      <c r="P975" t="s">
        <v>29</v>
      </c>
      <c r="Q975" t="s">
        <v>30</v>
      </c>
      <c r="R975" t="s">
        <v>63</v>
      </c>
      <c r="S975" t="s">
        <v>40</v>
      </c>
    </row>
    <row r="976" spans="1:19" x14ac:dyDescent="0.3">
      <c r="A976" t="s">
        <v>2523</v>
      </c>
      <c r="B976">
        <v>118</v>
      </c>
      <c r="C976" t="s">
        <v>2524</v>
      </c>
      <c r="D976">
        <v>20389967</v>
      </c>
      <c r="E976" t="s">
        <v>742</v>
      </c>
      <c r="F976" t="s">
        <v>2525</v>
      </c>
      <c r="G976" t="s">
        <v>27</v>
      </c>
      <c r="H976" t="s">
        <v>160</v>
      </c>
      <c r="I976">
        <v>25000000</v>
      </c>
      <c r="J976">
        <v>2009</v>
      </c>
      <c r="K976">
        <v>294</v>
      </c>
      <c r="L976">
        <v>5.8</v>
      </c>
      <c r="M976">
        <v>2.35</v>
      </c>
      <c r="N976">
        <v>2000</v>
      </c>
      <c r="P976" t="s">
        <v>29</v>
      </c>
      <c r="Q976" t="s">
        <v>76</v>
      </c>
      <c r="R976" t="s">
        <v>34</v>
      </c>
      <c r="S976" t="s">
        <v>34</v>
      </c>
    </row>
    <row r="977" spans="1:19" x14ac:dyDescent="0.3">
      <c r="A977" t="s">
        <v>1605</v>
      </c>
      <c r="B977">
        <v>113</v>
      </c>
      <c r="C977" t="s">
        <v>2457</v>
      </c>
      <c r="D977">
        <v>19593740</v>
      </c>
      <c r="E977" t="s">
        <v>965</v>
      </c>
      <c r="F977" t="s">
        <v>2526</v>
      </c>
      <c r="G977" t="s">
        <v>27</v>
      </c>
      <c r="H977" t="s">
        <v>28</v>
      </c>
      <c r="I977">
        <v>50000000</v>
      </c>
      <c r="J977">
        <v>1999</v>
      </c>
      <c r="K977">
        <v>495</v>
      </c>
      <c r="L977">
        <v>7.8</v>
      </c>
      <c r="M977">
        <v>2.35</v>
      </c>
      <c r="N977">
        <v>25000</v>
      </c>
      <c r="P977" t="s">
        <v>53</v>
      </c>
      <c r="Q977" t="s">
        <v>76</v>
      </c>
      <c r="R977" t="s">
        <v>31</v>
      </c>
      <c r="S977" t="s">
        <v>76</v>
      </c>
    </row>
    <row r="978" spans="1:19" x14ac:dyDescent="0.3">
      <c r="A978" t="s">
        <v>2453</v>
      </c>
      <c r="B978">
        <v>140</v>
      </c>
      <c r="C978" t="s">
        <v>155</v>
      </c>
      <c r="D978">
        <v>19118247</v>
      </c>
      <c r="E978" t="s">
        <v>2527</v>
      </c>
      <c r="F978" t="s">
        <v>2528</v>
      </c>
      <c r="G978" t="s">
        <v>27</v>
      </c>
      <c r="H978" t="s">
        <v>28</v>
      </c>
      <c r="I978">
        <v>390000000</v>
      </c>
      <c r="J978">
        <v>1996</v>
      </c>
      <c r="K978">
        <v>4000</v>
      </c>
      <c r="L978">
        <v>6.6</v>
      </c>
      <c r="M978">
        <v>2.35</v>
      </c>
      <c r="N978">
        <v>0</v>
      </c>
      <c r="P978" t="s">
        <v>30</v>
      </c>
      <c r="Q978" t="s">
        <v>76</v>
      </c>
      <c r="R978" t="s">
        <v>40</v>
      </c>
      <c r="S978" t="s">
        <v>40</v>
      </c>
    </row>
    <row r="979" spans="1:19" x14ac:dyDescent="0.3">
      <c r="A979" t="s">
        <v>64</v>
      </c>
      <c r="B979">
        <v>89</v>
      </c>
      <c r="C979" t="s">
        <v>2529</v>
      </c>
      <c r="D979">
        <v>26442251</v>
      </c>
      <c r="E979" t="s">
        <v>1916</v>
      </c>
      <c r="F979" t="s">
        <v>2530</v>
      </c>
      <c r="G979" t="s">
        <v>27</v>
      </c>
      <c r="H979" t="s">
        <v>397</v>
      </c>
      <c r="I979">
        <v>49900000</v>
      </c>
      <c r="J979">
        <v>2010</v>
      </c>
      <c r="K979">
        <v>1000</v>
      </c>
      <c r="L979">
        <v>6.5</v>
      </c>
      <c r="M979">
        <v>2.35</v>
      </c>
      <c r="N979">
        <v>0</v>
      </c>
      <c r="P979" t="s">
        <v>63</v>
      </c>
      <c r="Q979" t="s">
        <v>30</v>
      </c>
      <c r="R979" t="s">
        <v>40</v>
      </c>
      <c r="S979" t="s">
        <v>33</v>
      </c>
    </row>
    <row r="980" spans="1:19" x14ac:dyDescent="0.3">
      <c r="A980" t="s">
        <v>2531</v>
      </c>
      <c r="B980">
        <v>104</v>
      </c>
      <c r="C980" t="s">
        <v>2532</v>
      </c>
      <c r="D980">
        <v>17114882</v>
      </c>
      <c r="E980" t="s">
        <v>63</v>
      </c>
      <c r="F980" t="s">
        <v>2533</v>
      </c>
      <c r="G980" t="s">
        <v>27</v>
      </c>
      <c r="H980" t="s">
        <v>28</v>
      </c>
      <c r="I980">
        <v>55000000</v>
      </c>
      <c r="J980">
        <v>2010</v>
      </c>
      <c r="K980">
        <v>822</v>
      </c>
      <c r="L980">
        <v>6.7</v>
      </c>
      <c r="M980">
        <v>2.35</v>
      </c>
      <c r="N980">
        <v>39000</v>
      </c>
      <c r="P980" t="s">
        <v>63</v>
      </c>
      <c r="Q980" t="s">
        <v>47</v>
      </c>
      <c r="R980" t="s">
        <v>39</v>
      </c>
      <c r="S980" t="s">
        <v>34</v>
      </c>
    </row>
    <row r="981" spans="1:19" x14ac:dyDescent="0.3">
      <c r="A981" t="s">
        <v>2238</v>
      </c>
      <c r="B981">
        <v>106</v>
      </c>
      <c r="C981" t="s">
        <v>2534</v>
      </c>
      <c r="D981">
        <v>18472363</v>
      </c>
      <c r="E981" t="s">
        <v>573</v>
      </c>
      <c r="F981" t="s">
        <v>2535</v>
      </c>
      <c r="G981" t="s">
        <v>27</v>
      </c>
      <c r="H981" t="s">
        <v>28</v>
      </c>
      <c r="I981">
        <v>50000000</v>
      </c>
      <c r="J981">
        <v>2002</v>
      </c>
      <c r="K981">
        <v>298</v>
      </c>
      <c r="L981">
        <v>7.3</v>
      </c>
      <c r="M981">
        <v>1.85</v>
      </c>
      <c r="N981">
        <v>3000</v>
      </c>
      <c r="P981" t="s">
        <v>29</v>
      </c>
      <c r="Q981" t="s">
        <v>30</v>
      </c>
      <c r="R981" t="s">
        <v>34</v>
      </c>
      <c r="S981" t="s">
        <v>34</v>
      </c>
    </row>
    <row r="982" spans="1:19" x14ac:dyDescent="0.3">
      <c r="A982" t="s">
        <v>1793</v>
      </c>
      <c r="B982">
        <v>141</v>
      </c>
      <c r="C982" t="s">
        <v>2536</v>
      </c>
      <c r="D982">
        <v>14131298</v>
      </c>
      <c r="E982" t="s">
        <v>51</v>
      </c>
      <c r="F982" t="s">
        <v>2537</v>
      </c>
      <c r="G982" t="s">
        <v>27</v>
      </c>
      <c r="H982" t="s">
        <v>28</v>
      </c>
      <c r="I982">
        <v>50000000</v>
      </c>
      <c r="J982">
        <v>1995</v>
      </c>
      <c r="K982">
        <v>289</v>
      </c>
      <c r="L982">
        <v>5.8</v>
      </c>
      <c r="M982">
        <v>2.35</v>
      </c>
      <c r="N982">
        <v>15000</v>
      </c>
      <c r="P982" t="s">
        <v>29</v>
      </c>
      <c r="Q982" t="s">
        <v>63</v>
      </c>
      <c r="R982" t="s">
        <v>40</v>
      </c>
      <c r="S982" t="s">
        <v>31</v>
      </c>
    </row>
    <row r="983" spans="1:19" x14ac:dyDescent="0.3">
      <c r="A983" t="s">
        <v>2538</v>
      </c>
      <c r="B983">
        <v>124</v>
      </c>
      <c r="C983" t="s">
        <v>2539</v>
      </c>
      <c r="D983">
        <v>21557240</v>
      </c>
      <c r="E983" t="s">
        <v>233</v>
      </c>
      <c r="F983" t="s">
        <v>2540</v>
      </c>
      <c r="G983" t="s">
        <v>27</v>
      </c>
      <c r="H983" t="s">
        <v>28</v>
      </c>
      <c r="I983">
        <v>50000000</v>
      </c>
      <c r="J983">
        <v>2007</v>
      </c>
      <c r="K983">
        <v>823</v>
      </c>
      <c r="L983">
        <v>5.5</v>
      </c>
      <c r="M983">
        <v>1.85</v>
      </c>
      <c r="N983">
        <v>669</v>
      </c>
      <c r="P983" t="s">
        <v>29</v>
      </c>
      <c r="Q983" t="s">
        <v>81</v>
      </c>
      <c r="R983" t="s">
        <v>32</v>
      </c>
      <c r="S983" t="s">
        <v>40</v>
      </c>
    </row>
    <row r="984" spans="1:19" x14ac:dyDescent="0.3">
      <c r="A984" t="s">
        <v>540</v>
      </c>
      <c r="B984">
        <v>98</v>
      </c>
      <c r="C984" t="s">
        <v>1284</v>
      </c>
      <c r="D984">
        <v>21283440</v>
      </c>
      <c r="E984" t="s">
        <v>456</v>
      </c>
      <c r="F984" t="s">
        <v>2541</v>
      </c>
      <c r="G984" t="s">
        <v>27</v>
      </c>
      <c r="H984" t="s">
        <v>28</v>
      </c>
      <c r="I984">
        <v>22000000</v>
      </c>
      <c r="J984">
        <v>1999</v>
      </c>
      <c r="K984">
        <v>3000</v>
      </c>
      <c r="L984">
        <v>6.3</v>
      </c>
      <c r="M984">
        <v>2.35</v>
      </c>
      <c r="N984">
        <v>0</v>
      </c>
      <c r="P984" t="s">
        <v>63</v>
      </c>
      <c r="Q984" t="s">
        <v>53</v>
      </c>
      <c r="R984" t="s">
        <v>40</v>
      </c>
      <c r="S984" t="s">
        <v>105</v>
      </c>
    </row>
    <row r="985" spans="1:19" x14ac:dyDescent="0.3">
      <c r="A985" t="s">
        <v>2542</v>
      </c>
      <c r="B985">
        <v>108</v>
      </c>
      <c r="C985" t="s">
        <v>2281</v>
      </c>
      <c r="D985">
        <v>10556196</v>
      </c>
      <c r="E985" t="s">
        <v>973</v>
      </c>
      <c r="F985" t="s">
        <v>2543</v>
      </c>
      <c r="G985" t="s">
        <v>27</v>
      </c>
      <c r="H985" t="s">
        <v>397</v>
      </c>
      <c r="I985">
        <v>50000000</v>
      </c>
      <c r="J985">
        <v>2013</v>
      </c>
      <c r="K985">
        <v>273</v>
      </c>
      <c r="L985">
        <v>7.4</v>
      </c>
      <c r="M985">
        <v>2.35</v>
      </c>
      <c r="N985">
        <v>47000</v>
      </c>
      <c r="P985" t="s">
        <v>76</v>
      </c>
      <c r="Q985" t="s">
        <v>63</v>
      </c>
      <c r="R985" t="s">
        <v>63</v>
      </c>
      <c r="S985" t="s">
        <v>57</v>
      </c>
    </row>
    <row r="986" spans="1:19" x14ac:dyDescent="0.3">
      <c r="A986" t="s">
        <v>1878</v>
      </c>
      <c r="B986">
        <v>114</v>
      </c>
      <c r="C986" t="s">
        <v>134</v>
      </c>
      <c r="D986">
        <v>16671505</v>
      </c>
      <c r="E986" t="s">
        <v>51</v>
      </c>
      <c r="F986" t="s">
        <v>2544</v>
      </c>
      <c r="G986" t="s">
        <v>27</v>
      </c>
      <c r="H986" t="s">
        <v>46</v>
      </c>
      <c r="I986">
        <v>50000000</v>
      </c>
      <c r="J986">
        <v>2003</v>
      </c>
      <c r="K986">
        <v>919</v>
      </c>
      <c r="L986">
        <v>5.9</v>
      </c>
      <c r="M986">
        <v>1.33</v>
      </c>
      <c r="N986">
        <v>0</v>
      </c>
      <c r="P986" t="s">
        <v>29</v>
      </c>
      <c r="Q986" t="s">
        <v>76</v>
      </c>
      <c r="R986" t="s">
        <v>40</v>
      </c>
      <c r="S986" t="s">
        <v>31</v>
      </c>
    </row>
    <row r="987" spans="1:19" x14ac:dyDescent="0.3">
      <c r="A987" t="s">
        <v>2545</v>
      </c>
      <c r="B987">
        <v>101</v>
      </c>
      <c r="C987" t="s">
        <v>2546</v>
      </c>
      <c r="D987">
        <v>10400000</v>
      </c>
      <c r="E987" t="s">
        <v>1109</v>
      </c>
      <c r="F987" t="s">
        <v>2547</v>
      </c>
      <c r="G987" t="s">
        <v>27</v>
      </c>
      <c r="H987" t="s">
        <v>28</v>
      </c>
      <c r="I987">
        <v>50000000</v>
      </c>
      <c r="J987">
        <v>2002</v>
      </c>
      <c r="K987">
        <v>1000</v>
      </c>
      <c r="L987">
        <v>6.2</v>
      </c>
      <c r="M987">
        <v>1.85</v>
      </c>
      <c r="N987">
        <v>0</v>
      </c>
      <c r="P987" t="s">
        <v>29</v>
      </c>
      <c r="Q987" t="s">
        <v>47</v>
      </c>
      <c r="R987" t="s">
        <v>53</v>
      </c>
      <c r="S987" t="s">
        <v>68</v>
      </c>
    </row>
    <row r="988" spans="1:19" x14ac:dyDescent="0.3">
      <c r="A988" t="s">
        <v>663</v>
      </c>
      <c r="B988">
        <v>93</v>
      </c>
      <c r="C988" t="s">
        <v>2548</v>
      </c>
      <c r="D988">
        <v>9528092</v>
      </c>
      <c r="E988" t="s">
        <v>718</v>
      </c>
      <c r="F988" t="s">
        <v>2549</v>
      </c>
      <c r="G988" t="s">
        <v>27</v>
      </c>
      <c r="H988" t="s">
        <v>28</v>
      </c>
      <c r="I988">
        <v>60000000</v>
      </c>
      <c r="J988">
        <v>2009</v>
      </c>
      <c r="K988">
        <v>886</v>
      </c>
      <c r="L988">
        <v>5.9</v>
      </c>
      <c r="M988">
        <v>2.35</v>
      </c>
      <c r="N988">
        <v>0</v>
      </c>
      <c r="P988" t="s">
        <v>63</v>
      </c>
      <c r="Q988" t="s">
        <v>30</v>
      </c>
      <c r="R988" t="s">
        <v>57</v>
      </c>
      <c r="S988" t="s">
        <v>32</v>
      </c>
    </row>
    <row r="989" spans="1:19" x14ac:dyDescent="0.3">
      <c r="A989" t="s">
        <v>1793</v>
      </c>
      <c r="B989">
        <v>119</v>
      </c>
      <c r="C989" t="s">
        <v>2550</v>
      </c>
      <c r="D989">
        <v>10137232</v>
      </c>
      <c r="E989" t="s">
        <v>2551</v>
      </c>
      <c r="F989" t="s">
        <v>2552</v>
      </c>
      <c r="G989" t="s">
        <v>27</v>
      </c>
      <c r="H989" t="s">
        <v>28</v>
      </c>
      <c r="I989">
        <v>55000000</v>
      </c>
      <c r="J989">
        <v>1996</v>
      </c>
      <c r="K989">
        <v>643</v>
      </c>
      <c r="L989">
        <v>6.5</v>
      </c>
      <c r="M989">
        <v>2.35</v>
      </c>
      <c r="N989">
        <v>1000</v>
      </c>
      <c r="P989" t="s">
        <v>76</v>
      </c>
      <c r="Q989" t="s">
        <v>81</v>
      </c>
      <c r="R989" t="s">
        <v>40</v>
      </c>
      <c r="S989" t="s">
        <v>40</v>
      </c>
    </row>
    <row r="990" spans="1:19" x14ac:dyDescent="0.3">
      <c r="A990" t="s">
        <v>920</v>
      </c>
      <c r="B990">
        <v>119</v>
      </c>
      <c r="C990" t="s">
        <v>1956</v>
      </c>
      <c r="D990">
        <v>9795017</v>
      </c>
      <c r="E990" t="s">
        <v>44</v>
      </c>
      <c r="F990" t="s">
        <v>2553</v>
      </c>
      <c r="G990" t="s">
        <v>27</v>
      </c>
      <c r="H990" t="s">
        <v>28</v>
      </c>
      <c r="I990">
        <v>50000000</v>
      </c>
      <c r="J990">
        <v>1999</v>
      </c>
      <c r="K990">
        <v>722</v>
      </c>
      <c r="L990">
        <v>4.4000000000000004</v>
      </c>
      <c r="M990">
        <v>1.85</v>
      </c>
      <c r="N990">
        <v>812</v>
      </c>
      <c r="P990" t="s">
        <v>29</v>
      </c>
      <c r="Q990" t="s">
        <v>63</v>
      </c>
      <c r="R990" t="s">
        <v>34</v>
      </c>
      <c r="S990" t="s">
        <v>57</v>
      </c>
    </row>
    <row r="991" spans="1:19" x14ac:dyDescent="0.3">
      <c r="A991" t="s">
        <v>2554</v>
      </c>
      <c r="B991">
        <v>99</v>
      </c>
      <c r="C991" t="s">
        <v>2555</v>
      </c>
      <c r="D991">
        <v>20488579</v>
      </c>
      <c r="E991" t="s">
        <v>103</v>
      </c>
      <c r="F991" t="s">
        <v>2556</v>
      </c>
      <c r="G991" t="s">
        <v>27</v>
      </c>
      <c r="H991" t="s">
        <v>28</v>
      </c>
      <c r="I991">
        <v>50000000</v>
      </c>
      <c r="J991">
        <v>2004</v>
      </c>
      <c r="K991">
        <v>414</v>
      </c>
      <c r="L991">
        <v>3.5</v>
      </c>
      <c r="M991">
        <v>1.85</v>
      </c>
      <c r="N991">
        <v>0</v>
      </c>
      <c r="P991" t="s">
        <v>29</v>
      </c>
      <c r="Q991" t="s">
        <v>47</v>
      </c>
      <c r="R991" t="s">
        <v>32</v>
      </c>
      <c r="S991" t="s">
        <v>34</v>
      </c>
    </row>
    <row r="992" spans="1:19" x14ac:dyDescent="0.3">
      <c r="A992" t="s">
        <v>321</v>
      </c>
      <c r="B992">
        <v>137</v>
      </c>
      <c r="C992" t="s">
        <v>963</v>
      </c>
      <c r="D992">
        <v>19445217</v>
      </c>
      <c r="E992" t="s">
        <v>915</v>
      </c>
      <c r="F992" t="s">
        <v>2557</v>
      </c>
      <c r="G992" t="s">
        <v>27</v>
      </c>
      <c r="H992" t="s">
        <v>28</v>
      </c>
      <c r="I992">
        <v>50000000</v>
      </c>
      <c r="J992">
        <v>2016</v>
      </c>
      <c r="K992">
        <v>508</v>
      </c>
      <c r="L992">
        <v>6.6</v>
      </c>
      <c r="M992">
        <v>2.35</v>
      </c>
      <c r="N992">
        <v>0</v>
      </c>
      <c r="P992" t="s">
        <v>30</v>
      </c>
      <c r="Q992" t="s">
        <v>53</v>
      </c>
      <c r="R992" t="s">
        <v>34</v>
      </c>
      <c r="S992" t="s">
        <v>40</v>
      </c>
    </row>
    <row r="993" spans="1:19" x14ac:dyDescent="0.3">
      <c r="A993" t="s">
        <v>2558</v>
      </c>
      <c r="B993">
        <v>105</v>
      </c>
      <c r="C993" t="s">
        <v>2559</v>
      </c>
      <c r="D993">
        <v>8355815</v>
      </c>
      <c r="E993" t="s">
        <v>718</v>
      </c>
      <c r="F993" t="s">
        <v>2560</v>
      </c>
      <c r="G993" t="s">
        <v>27</v>
      </c>
      <c r="H993" t="s">
        <v>28</v>
      </c>
      <c r="I993">
        <v>50000000</v>
      </c>
      <c r="J993">
        <v>2003</v>
      </c>
      <c r="K993">
        <v>119</v>
      </c>
      <c r="L993">
        <v>6</v>
      </c>
      <c r="M993">
        <v>1.85</v>
      </c>
      <c r="N993">
        <v>718</v>
      </c>
      <c r="P993" t="s">
        <v>63</v>
      </c>
      <c r="Q993" t="s">
        <v>63</v>
      </c>
      <c r="R993" t="s">
        <v>34</v>
      </c>
      <c r="S993" t="s">
        <v>40</v>
      </c>
    </row>
    <row r="994" spans="1:19" x14ac:dyDescent="0.3">
      <c r="A994" t="s">
        <v>1142</v>
      </c>
      <c r="B994">
        <v>117</v>
      </c>
      <c r="C994" t="s">
        <v>822</v>
      </c>
      <c r="D994">
        <v>28837115</v>
      </c>
      <c r="E994" t="s">
        <v>194</v>
      </c>
      <c r="F994" t="s">
        <v>2561</v>
      </c>
      <c r="G994" t="s">
        <v>27</v>
      </c>
      <c r="H994" t="s">
        <v>46</v>
      </c>
      <c r="I994">
        <v>18000000</v>
      </c>
      <c r="J994">
        <v>2005</v>
      </c>
      <c r="K994">
        <v>743</v>
      </c>
      <c r="L994">
        <v>6.4</v>
      </c>
      <c r="M994">
        <v>2.35</v>
      </c>
      <c r="N994">
        <v>0</v>
      </c>
      <c r="P994" t="s">
        <v>29</v>
      </c>
      <c r="Q994" t="s">
        <v>34</v>
      </c>
      <c r="R994" t="s">
        <v>57</v>
      </c>
      <c r="S994" t="s">
        <v>40</v>
      </c>
    </row>
    <row r="995" spans="1:19" x14ac:dyDescent="0.3">
      <c r="A995" t="s">
        <v>2250</v>
      </c>
      <c r="B995">
        <v>87</v>
      </c>
      <c r="C995" t="s">
        <v>2562</v>
      </c>
      <c r="D995">
        <v>6471394</v>
      </c>
      <c r="E995" t="s">
        <v>2388</v>
      </c>
      <c r="F995" t="s">
        <v>2563</v>
      </c>
      <c r="G995" t="s">
        <v>27</v>
      </c>
      <c r="H995" t="s">
        <v>28</v>
      </c>
      <c r="I995">
        <v>49000000</v>
      </c>
      <c r="J995">
        <v>2015</v>
      </c>
      <c r="K995">
        <v>7</v>
      </c>
      <c r="L995">
        <v>6.5</v>
      </c>
      <c r="M995">
        <v>2.35</v>
      </c>
      <c r="N995">
        <v>0</v>
      </c>
      <c r="P995" t="s">
        <v>53</v>
      </c>
      <c r="Q995" t="s">
        <v>53</v>
      </c>
      <c r="R995" t="s">
        <v>40</v>
      </c>
      <c r="S995" t="s">
        <v>40</v>
      </c>
    </row>
    <row r="996" spans="1:19" x14ac:dyDescent="0.3">
      <c r="A996" t="s">
        <v>2133</v>
      </c>
      <c r="B996">
        <v>129</v>
      </c>
      <c r="C996" t="s">
        <v>2564</v>
      </c>
      <c r="D996">
        <v>6291602</v>
      </c>
      <c r="E996" t="s">
        <v>1519</v>
      </c>
      <c r="F996" t="s">
        <v>2565</v>
      </c>
      <c r="G996" t="s">
        <v>27</v>
      </c>
      <c r="H996" t="s">
        <v>28</v>
      </c>
      <c r="I996">
        <v>40000000</v>
      </c>
      <c r="J996">
        <v>2007</v>
      </c>
      <c r="K996">
        <v>472</v>
      </c>
      <c r="L996">
        <v>7.8</v>
      </c>
      <c r="M996">
        <v>2.35</v>
      </c>
      <c r="N996">
        <v>361</v>
      </c>
      <c r="P996" t="s">
        <v>76</v>
      </c>
      <c r="Q996" t="s">
        <v>53</v>
      </c>
      <c r="R996" t="s">
        <v>39</v>
      </c>
      <c r="S996" t="s">
        <v>31</v>
      </c>
    </row>
    <row r="997" spans="1:19" x14ac:dyDescent="0.3">
      <c r="A997" t="s">
        <v>2449</v>
      </c>
      <c r="B997">
        <v>115</v>
      </c>
      <c r="C997" t="s">
        <v>148</v>
      </c>
      <c r="D997">
        <v>10706786</v>
      </c>
      <c r="E997" t="s">
        <v>2566</v>
      </c>
      <c r="F997" t="s">
        <v>2567</v>
      </c>
      <c r="G997" t="s">
        <v>27</v>
      </c>
      <c r="H997" t="s">
        <v>28</v>
      </c>
      <c r="I997">
        <v>48000000</v>
      </c>
      <c r="J997">
        <v>2005</v>
      </c>
      <c r="K997">
        <v>2000</v>
      </c>
      <c r="L997">
        <v>4.3</v>
      </c>
      <c r="M997">
        <v>2.35</v>
      </c>
      <c r="N997">
        <v>877</v>
      </c>
      <c r="P997" t="s">
        <v>63</v>
      </c>
      <c r="Q997" t="s">
        <v>81</v>
      </c>
      <c r="R997" t="s">
        <v>53</v>
      </c>
      <c r="S997" t="s">
        <v>34</v>
      </c>
    </row>
    <row r="998" spans="1:19" x14ac:dyDescent="0.3">
      <c r="A998" t="s">
        <v>2568</v>
      </c>
      <c r="B998">
        <v>132</v>
      </c>
      <c r="C998" t="s">
        <v>2569</v>
      </c>
      <c r="D998">
        <v>8742261</v>
      </c>
      <c r="E998" t="s">
        <v>1504</v>
      </c>
      <c r="F998" t="s">
        <v>2570</v>
      </c>
      <c r="G998" t="s">
        <v>27</v>
      </c>
      <c r="H998" t="s">
        <v>28</v>
      </c>
      <c r="I998">
        <v>48000000</v>
      </c>
      <c r="J998">
        <v>1999</v>
      </c>
      <c r="K998">
        <v>563</v>
      </c>
      <c r="L998">
        <v>4.2</v>
      </c>
      <c r="M998">
        <v>2.35</v>
      </c>
      <c r="N998">
        <v>0</v>
      </c>
      <c r="P998" t="s">
        <v>63</v>
      </c>
      <c r="Q998" t="s">
        <v>53</v>
      </c>
      <c r="R998" t="s">
        <v>105</v>
      </c>
      <c r="S998" t="s">
        <v>40</v>
      </c>
    </row>
    <row r="999" spans="1:19" x14ac:dyDescent="0.3">
      <c r="A999" t="s">
        <v>2571</v>
      </c>
      <c r="B999">
        <v>131</v>
      </c>
      <c r="C999" t="s">
        <v>2572</v>
      </c>
      <c r="D999">
        <v>43905746</v>
      </c>
      <c r="E999" t="s">
        <v>2573</v>
      </c>
      <c r="F999" t="s">
        <v>2574</v>
      </c>
      <c r="G999" t="s">
        <v>27</v>
      </c>
      <c r="H999" t="s">
        <v>737</v>
      </c>
      <c r="I999">
        <v>49000000</v>
      </c>
      <c r="J999">
        <v>2011</v>
      </c>
      <c r="K999">
        <v>455</v>
      </c>
      <c r="L999">
        <v>6.5</v>
      </c>
      <c r="M999">
        <v>16</v>
      </c>
      <c r="N999">
        <v>16000</v>
      </c>
      <c r="P999" t="s">
        <v>53</v>
      </c>
      <c r="Q999" t="s">
        <v>32</v>
      </c>
      <c r="R999" t="s">
        <v>47</v>
      </c>
      <c r="S999" t="s">
        <v>57</v>
      </c>
    </row>
    <row r="1000" spans="1:19" x14ac:dyDescent="0.3">
      <c r="A1000" t="s">
        <v>986</v>
      </c>
      <c r="B1000">
        <v>95</v>
      </c>
      <c r="C1000" t="s">
        <v>892</v>
      </c>
      <c r="D1000">
        <v>21413502</v>
      </c>
      <c r="E1000" t="s">
        <v>1112</v>
      </c>
      <c r="F1000" t="s">
        <v>2575</v>
      </c>
      <c r="G1000" t="s">
        <v>27</v>
      </c>
      <c r="H1000" t="s">
        <v>46</v>
      </c>
      <c r="I1000">
        <v>48000000</v>
      </c>
      <c r="J1000">
        <v>2011</v>
      </c>
      <c r="K1000">
        <v>13000</v>
      </c>
      <c r="L1000">
        <v>6.1</v>
      </c>
      <c r="M1000">
        <v>2.35</v>
      </c>
      <c r="N1000">
        <v>0</v>
      </c>
      <c r="P1000" t="s">
        <v>76</v>
      </c>
      <c r="Q1000" t="s">
        <v>31</v>
      </c>
      <c r="R1000" t="s">
        <v>31</v>
      </c>
      <c r="S1000" t="s">
        <v>47</v>
      </c>
    </row>
    <row r="1001" spans="1:19" x14ac:dyDescent="0.3">
      <c r="A1001" t="s">
        <v>2576</v>
      </c>
      <c r="B1001">
        <v>125</v>
      </c>
      <c r="C1001" t="s">
        <v>2577</v>
      </c>
      <c r="D1001">
        <v>7994115</v>
      </c>
      <c r="E1001" t="s">
        <v>194</v>
      </c>
      <c r="F1001" t="s">
        <v>2578</v>
      </c>
      <c r="G1001" t="s">
        <v>27</v>
      </c>
      <c r="H1001" t="s">
        <v>28</v>
      </c>
      <c r="I1001">
        <v>48000000</v>
      </c>
      <c r="J1001">
        <v>1997</v>
      </c>
      <c r="K1001">
        <v>184</v>
      </c>
      <c r="L1001">
        <v>6.3</v>
      </c>
      <c r="M1001">
        <v>2.35</v>
      </c>
      <c r="N1001">
        <v>0</v>
      </c>
      <c r="P1001" t="s">
        <v>29</v>
      </c>
      <c r="Q1001" t="s">
        <v>76</v>
      </c>
      <c r="R1001" t="s">
        <v>40</v>
      </c>
      <c r="S1001" t="s">
        <v>34</v>
      </c>
    </row>
    <row r="1002" spans="1:19" x14ac:dyDescent="0.3">
      <c r="A1002" t="s">
        <v>2579</v>
      </c>
      <c r="B1002">
        <v>98</v>
      </c>
      <c r="C1002" t="s">
        <v>2580</v>
      </c>
      <c r="D1002">
        <v>124107476</v>
      </c>
      <c r="E1002" t="s">
        <v>1067</v>
      </c>
      <c r="F1002" t="s">
        <v>2581</v>
      </c>
      <c r="G1002" t="s">
        <v>27</v>
      </c>
      <c r="H1002" t="s">
        <v>28</v>
      </c>
      <c r="I1002">
        <v>1500000</v>
      </c>
      <c r="J1002">
        <v>1994</v>
      </c>
      <c r="K1002">
        <v>559</v>
      </c>
      <c r="L1002">
        <v>6.2</v>
      </c>
      <c r="M1002">
        <v>1.85</v>
      </c>
      <c r="N1002">
        <v>3000</v>
      </c>
      <c r="P1002" t="s">
        <v>76</v>
      </c>
      <c r="Q1002" t="s">
        <v>76</v>
      </c>
      <c r="R1002" t="s">
        <v>76</v>
      </c>
      <c r="S1002" t="s">
        <v>40</v>
      </c>
    </row>
    <row r="1003" spans="1:19" x14ac:dyDescent="0.3">
      <c r="A1003" t="s">
        <v>2582</v>
      </c>
      <c r="B1003">
        <v>110</v>
      </c>
      <c r="C1003" t="s">
        <v>2583</v>
      </c>
      <c r="D1003">
        <v>197171806</v>
      </c>
      <c r="E1003" t="s">
        <v>718</v>
      </c>
      <c r="F1003" t="s">
        <v>2584</v>
      </c>
      <c r="G1003" t="s">
        <v>27</v>
      </c>
      <c r="H1003" t="s">
        <v>397</v>
      </c>
      <c r="I1003">
        <v>48000000</v>
      </c>
      <c r="J1003">
        <v>1995</v>
      </c>
      <c r="K1003">
        <v>329</v>
      </c>
      <c r="L1003">
        <v>5.9</v>
      </c>
      <c r="M1003">
        <v>2.35</v>
      </c>
      <c r="N1003">
        <v>0</v>
      </c>
      <c r="P1003" t="s">
        <v>63</v>
      </c>
      <c r="Q1003" t="s">
        <v>32</v>
      </c>
      <c r="R1003" t="s">
        <v>57</v>
      </c>
      <c r="S1003" t="s">
        <v>39</v>
      </c>
    </row>
    <row r="1004" spans="1:19" x14ac:dyDescent="0.3">
      <c r="A1004" t="s">
        <v>2585</v>
      </c>
      <c r="B1004">
        <v>118</v>
      </c>
      <c r="C1004" t="s">
        <v>2586</v>
      </c>
      <c r="D1004">
        <v>12802907</v>
      </c>
      <c r="E1004" t="s">
        <v>841</v>
      </c>
      <c r="F1004" t="s">
        <v>2587</v>
      </c>
      <c r="G1004" t="s">
        <v>27</v>
      </c>
      <c r="H1004" t="s">
        <v>28</v>
      </c>
      <c r="I1004">
        <v>50000000</v>
      </c>
      <c r="J1004">
        <v>2010</v>
      </c>
      <c r="K1004">
        <v>631</v>
      </c>
      <c r="L1004">
        <v>5.9</v>
      </c>
      <c r="M1004">
        <v>2.35</v>
      </c>
      <c r="N1004">
        <v>43000</v>
      </c>
      <c r="P1004" t="s">
        <v>29</v>
      </c>
      <c r="Q1004" t="s">
        <v>31</v>
      </c>
      <c r="R1004" t="s">
        <v>39</v>
      </c>
      <c r="S1004" t="s">
        <v>40</v>
      </c>
    </row>
    <row r="1005" spans="1:19" x14ac:dyDescent="0.3">
      <c r="A1005" t="s">
        <v>309</v>
      </c>
      <c r="B1005">
        <v>101</v>
      </c>
      <c r="C1005" t="s">
        <v>2588</v>
      </c>
      <c r="D1005">
        <v>31569268</v>
      </c>
      <c r="E1005" t="s">
        <v>573</v>
      </c>
      <c r="F1005" t="s">
        <v>2589</v>
      </c>
      <c r="G1005" t="s">
        <v>27</v>
      </c>
      <c r="H1005" t="s">
        <v>28</v>
      </c>
      <c r="I1005">
        <v>48000000</v>
      </c>
      <c r="J1005">
        <v>2005</v>
      </c>
      <c r="K1005">
        <v>1000</v>
      </c>
      <c r="L1005">
        <v>6.5</v>
      </c>
      <c r="M1005">
        <v>2.35</v>
      </c>
      <c r="N1005">
        <v>0</v>
      </c>
      <c r="P1005" t="s">
        <v>29</v>
      </c>
      <c r="Q1005" t="s">
        <v>76</v>
      </c>
      <c r="R1005" t="s">
        <v>40</v>
      </c>
      <c r="S1005" t="s">
        <v>34</v>
      </c>
    </row>
    <row r="1006" spans="1:19" x14ac:dyDescent="0.3">
      <c r="A1006" t="s">
        <v>281</v>
      </c>
      <c r="B1006">
        <v>60</v>
      </c>
      <c r="C1006" t="s">
        <v>1538</v>
      </c>
      <c r="D1006">
        <v>66488090</v>
      </c>
      <c r="E1006" t="s">
        <v>573</v>
      </c>
      <c r="F1006" t="s">
        <v>2590</v>
      </c>
      <c r="G1006" t="s">
        <v>27</v>
      </c>
      <c r="H1006" t="s">
        <v>28</v>
      </c>
      <c r="I1006">
        <v>48000000</v>
      </c>
      <c r="J1006">
        <v>1995</v>
      </c>
      <c r="K1006">
        <v>450</v>
      </c>
      <c r="L1006">
        <v>6.4</v>
      </c>
      <c r="M1006">
        <v>1.85</v>
      </c>
      <c r="N1006">
        <v>705</v>
      </c>
      <c r="P1006" t="s">
        <v>29</v>
      </c>
      <c r="Q1006" t="s">
        <v>32</v>
      </c>
      <c r="R1006" t="s">
        <v>40</v>
      </c>
      <c r="S1006" t="s">
        <v>47</v>
      </c>
    </row>
    <row r="1007" spans="1:19" x14ac:dyDescent="0.3">
      <c r="A1007" t="s">
        <v>862</v>
      </c>
      <c r="B1007">
        <v>90</v>
      </c>
      <c r="C1007" t="s">
        <v>2591</v>
      </c>
      <c r="D1007">
        <v>95308367</v>
      </c>
      <c r="E1007" t="s">
        <v>573</v>
      </c>
      <c r="F1007" t="s">
        <v>2592</v>
      </c>
      <c r="G1007" t="s">
        <v>27</v>
      </c>
      <c r="H1007" t="s">
        <v>28</v>
      </c>
      <c r="I1007">
        <v>48000000</v>
      </c>
      <c r="J1007">
        <v>2009</v>
      </c>
      <c r="K1007">
        <v>898</v>
      </c>
      <c r="L1007">
        <v>6.5</v>
      </c>
      <c r="M1007">
        <v>2.35</v>
      </c>
      <c r="N1007">
        <v>0</v>
      </c>
      <c r="P1007" t="s">
        <v>29</v>
      </c>
      <c r="Q1007" t="s">
        <v>34</v>
      </c>
      <c r="R1007" t="s">
        <v>34</v>
      </c>
      <c r="S1007" t="s">
        <v>40</v>
      </c>
    </row>
    <row r="1008" spans="1:19" x14ac:dyDescent="0.3">
      <c r="A1008" t="s">
        <v>2262</v>
      </c>
      <c r="B1008">
        <v>119</v>
      </c>
      <c r="C1008" t="s">
        <v>2593</v>
      </c>
      <c r="D1008">
        <v>60652036</v>
      </c>
      <c r="E1008" t="s">
        <v>145</v>
      </c>
      <c r="F1008" t="s">
        <v>2594</v>
      </c>
      <c r="G1008" t="s">
        <v>27</v>
      </c>
      <c r="H1008" t="s">
        <v>28</v>
      </c>
      <c r="I1008">
        <v>48000000</v>
      </c>
      <c r="J1008">
        <v>2013</v>
      </c>
      <c r="K1008">
        <v>512</v>
      </c>
      <c r="L1008">
        <v>5.7</v>
      </c>
      <c r="M1008">
        <v>2.35</v>
      </c>
      <c r="N1008">
        <v>0</v>
      </c>
      <c r="P1008" t="s">
        <v>29</v>
      </c>
      <c r="Q1008" t="s">
        <v>30</v>
      </c>
      <c r="R1008" t="s">
        <v>63</v>
      </c>
      <c r="S1008" t="s">
        <v>48</v>
      </c>
    </row>
    <row r="1009" spans="1:19" x14ac:dyDescent="0.3">
      <c r="A1009" t="s">
        <v>2174</v>
      </c>
      <c r="B1009">
        <v>139</v>
      </c>
      <c r="C1009" t="s">
        <v>2586</v>
      </c>
      <c r="D1009">
        <v>1206135</v>
      </c>
      <c r="E1009" t="s">
        <v>965</v>
      </c>
      <c r="F1009" t="s">
        <v>2595</v>
      </c>
      <c r="G1009" t="s">
        <v>27</v>
      </c>
      <c r="H1009" t="s">
        <v>28</v>
      </c>
      <c r="I1009">
        <v>58000000</v>
      </c>
      <c r="J1009">
        <v>2002</v>
      </c>
      <c r="K1009">
        <v>631</v>
      </c>
      <c r="L1009">
        <v>7.5</v>
      </c>
      <c r="M1009">
        <v>2.35</v>
      </c>
      <c r="N1009">
        <v>915</v>
      </c>
      <c r="P1009" t="s">
        <v>53</v>
      </c>
      <c r="Q1009" t="s">
        <v>53</v>
      </c>
      <c r="R1009" t="s">
        <v>53</v>
      </c>
      <c r="S1009" t="s">
        <v>40</v>
      </c>
    </row>
    <row r="1010" spans="1:19" x14ac:dyDescent="0.3">
      <c r="A1010" t="s">
        <v>2596</v>
      </c>
      <c r="B1010">
        <v>130</v>
      </c>
      <c r="C1010" t="s">
        <v>2588</v>
      </c>
      <c r="D1010">
        <v>56607223</v>
      </c>
      <c r="E1010" t="s">
        <v>327</v>
      </c>
      <c r="F1010" t="s">
        <v>2597</v>
      </c>
      <c r="G1010" t="s">
        <v>27</v>
      </c>
      <c r="H1010" t="s">
        <v>28</v>
      </c>
      <c r="I1010">
        <v>55000000</v>
      </c>
      <c r="J1010">
        <v>2016</v>
      </c>
      <c r="K1010">
        <v>1000</v>
      </c>
      <c r="L1010">
        <v>8</v>
      </c>
      <c r="M1010">
        <v>2.35</v>
      </c>
      <c r="N1010">
        <v>0</v>
      </c>
      <c r="P1010" t="s">
        <v>29</v>
      </c>
      <c r="Q1010" t="s">
        <v>53</v>
      </c>
      <c r="R1010" t="s">
        <v>40</v>
      </c>
      <c r="S1010" t="s">
        <v>57</v>
      </c>
    </row>
    <row r="1011" spans="1:19" x14ac:dyDescent="0.3">
      <c r="A1011" t="s">
        <v>2598</v>
      </c>
      <c r="B1011">
        <v>100</v>
      </c>
      <c r="C1011" t="s">
        <v>2599</v>
      </c>
      <c r="D1011">
        <v>50173190</v>
      </c>
      <c r="E1011" t="s">
        <v>2600</v>
      </c>
      <c r="F1011" t="s">
        <v>2601</v>
      </c>
      <c r="G1011" t="s">
        <v>27</v>
      </c>
      <c r="H1011" t="s">
        <v>28</v>
      </c>
      <c r="I1011">
        <v>48000000</v>
      </c>
      <c r="J1011">
        <v>2004</v>
      </c>
      <c r="K1011">
        <v>552</v>
      </c>
      <c r="L1011">
        <v>7.3</v>
      </c>
      <c r="M1011">
        <v>2.35</v>
      </c>
      <c r="N1011">
        <v>0</v>
      </c>
      <c r="P1011" t="s">
        <v>30</v>
      </c>
      <c r="Q1011" t="s">
        <v>30</v>
      </c>
      <c r="R1011" t="s">
        <v>40</v>
      </c>
      <c r="S1011" t="s">
        <v>53</v>
      </c>
    </row>
    <row r="1012" spans="1:19" x14ac:dyDescent="0.3">
      <c r="A1012" t="s">
        <v>1053</v>
      </c>
      <c r="B1012">
        <v>114</v>
      </c>
      <c r="C1012" t="s">
        <v>137</v>
      </c>
      <c r="D1012">
        <v>47095453</v>
      </c>
      <c r="E1012" t="s">
        <v>2602</v>
      </c>
      <c r="F1012" t="s">
        <v>2603</v>
      </c>
      <c r="G1012" t="s">
        <v>27</v>
      </c>
      <c r="H1012" t="s">
        <v>28</v>
      </c>
      <c r="I1012">
        <v>48000000</v>
      </c>
      <c r="J1012">
        <v>2000</v>
      </c>
      <c r="K1012">
        <v>14000</v>
      </c>
      <c r="L1012">
        <v>6.7</v>
      </c>
      <c r="M1012">
        <v>1.85</v>
      </c>
      <c r="N1012">
        <v>10000</v>
      </c>
      <c r="P1012" t="s">
        <v>29</v>
      </c>
      <c r="Q1012" t="s">
        <v>34</v>
      </c>
      <c r="R1012" t="s">
        <v>32</v>
      </c>
      <c r="S1012" t="s">
        <v>34</v>
      </c>
    </row>
    <row r="1013" spans="1:19" x14ac:dyDescent="0.3">
      <c r="A1013" t="s">
        <v>2604</v>
      </c>
      <c r="B1013">
        <v>96</v>
      </c>
      <c r="C1013" t="s">
        <v>2605</v>
      </c>
      <c r="D1013">
        <v>37879996</v>
      </c>
      <c r="E1013" t="s">
        <v>1067</v>
      </c>
      <c r="F1013" t="s">
        <v>2606</v>
      </c>
      <c r="G1013" t="s">
        <v>27</v>
      </c>
      <c r="H1013" t="s">
        <v>28</v>
      </c>
      <c r="I1013">
        <v>47000000</v>
      </c>
      <c r="J1013">
        <v>2011</v>
      </c>
      <c r="K1013">
        <v>923</v>
      </c>
      <c r="L1013">
        <v>7.5</v>
      </c>
      <c r="M1013">
        <v>2.35</v>
      </c>
      <c r="N1013">
        <v>0</v>
      </c>
      <c r="P1013" t="s">
        <v>76</v>
      </c>
      <c r="Q1013" t="s">
        <v>76</v>
      </c>
      <c r="R1013" t="s">
        <v>63</v>
      </c>
      <c r="S1013" t="s">
        <v>47</v>
      </c>
    </row>
    <row r="1014" spans="1:19" x14ac:dyDescent="0.3">
      <c r="A1014" t="s">
        <v>1495</v>
      </c>
      <c r="B1014">
        <v>110</v>
      </c>
      <c r="C1014" t="s">
        <v>1492</v>
      </c>
      <c r="D1014">
        <v>25900000</v>
      </c>
      <c r="E1014" t="s">
        <v>1072</v>
      </c>
      <c r="F1014" t="s">
        <v>2607</v>
      </c>
      <c r="G1014" t="s">
        <v>27</v>
      </c>
      <c r="H1014" t="s">
        <v>28</v>
      </c>
      <c r="I1014">
        <v>100000000</v>
      </c>
      <c r="J1014">
        <v>2009</v>
      </c>
      <c r="K1014">
        <v>988</v>
      </c>
      <c r="L1014">
        <v>5.4</v>
      </c>
      <c r="M1014">
        <v>2.35</v>
      </c>
      <c r="N1014">
        <v>779</v>
      </c>
      <c r="P1014" t="s">
        <v>29</v>
      </c>
      <c r="Q1014" t="s">
        <v>53</v>
      </c>
      <c r="R1014" t="s">
        <v>53</v>
      </c>
      <c r="S1014" t="s">
        <v>40</v>
      </c>
    </row>
    <row r="1015" spans="1:19" x14ac:dyDescent="0.3">
      <c r="A1015" t="s">
        <v>2608</v>
      </c>
      <c r="B1015">
        <v>158</v>
      </c>
      <c r="C1015" t="s">
        <v>2609</v>
      </c>
      <c r="D1015">
        <v>53574088</v>
      </c>
      <c r="E1015" t="s">
        <v>250</v>
      </c>
      <c r="F1015" t="s">
        <v>2610</v>
      </c>
      <c r="G1015" t="s">
        <v>27</v>
      </c>
      <c r="H1015" t="s">
        <v>28</v>
      </c>
      <c r="I1015">
        <v>48000000</v>
      </c>
      <c r="J1015">
        <v>2001</v>
      </c>
      <c r="K1015">
        <v>6000</v>
      </c>
      <c r="L1015">
        <v>6.6</v>
      </c>
      <c r="M1015">
        <v>1.78</v>
      </c>
      <c r="N1015">
        <v>15000</v>
      </c>
      <c r="P1015" t="s">
        <v>29</v>
      </c>
      <c r="Q1015" t="s">
        <v>53</v>
      </c>
      <c r="R1015" t="s">
        <v>40</v>
      </c>
      <c r="S1015" t="s">
        <v>48</v>
      </c>
    </row>
    <row r="1016" spans="1:19" x14ac:dyDescent="0.3">
      <c r="A1016" t="s">
        <v>1671</v>
      </c>
      <c r="B1016">
        <v>102</v>
      </c>
      <c r="C1016" t="s">
        <v>2611</v>
      </c>
      <c r="D1016">
        <v>89253340</v>
      </c>
      <c r="E1016" t="s">
        <v>1112</v>
      </c>
      <c r="F1016" t="s">
        <v>2612</v>
      </c>
      <c r="G1016" t="s">
        <v>27</v>
      </c>
      <c r="H1016" t="s">
        <v>737</v>
      </c>
      <c r="I1016">
        <v>48000000</v>
      </c>
      <c r="J1016">
        <v>1990</v>
      </c>
      <c r="K1016">
        <v>1000</v>
      </c>
      <c r="L1016">
        <v>7.7</v>
      </c>
      <c r="M1016">
        <v>2.35</v>
      </c>
      <c r="N1016">
        <v>0</v>
      </c>
      <c r="P1016" t="s">
        <v>76</v>
      </c>
      <c r="Q1016" t="s">
        <v>40</v>
      </c>
      <c r="R1016" t="s">
        <v>32</v>
      </c>
      <c r="S1016" t="s">
        <v>33</v>
      </c>
    </row>
    <row r="1017" spans="1:19" x14ac:dyDescent="0.3">
      <c r="A1017" t="s">
        <v>2613</v>
      </c>
      <c r="B1017">
        <v>84</v>
      </c>
      <c r="C1017" t="s">
        <v>2614</v>
      </c>
      <c r="D1017">
        <v>37339525</v>
      </c>
      <c r="E1017" t="s">
        <v>1640</v>
      </c>
      <c r="F1017" t="s">
        <v>2615</v>
      </c>
      <c r="G1017" t="s">
        <v>27</v>
      </c>
      <c r="H1017" t="s">
        <v>28</v>
      </c>
      <c r="I1017">
        <v>14000000</v>
      </c>
      <c r="J1017">
        <v>2009</v>
      </c>
      <c r="K1017">
        <v>40</v>
      </c>
      <c r="L1017">
        <v>5.8</v>
      </c>
      <c r="M1017">
        <v>1.85</v>
      </c>
      <c r="N1017">
        <v>0</v>
      </c>
      <c r="P1017" t="s">
        <v>29</v>
      </c>
      <c r="Q1017" t="s">
        <v>30</v>
      </c>
      <c r="R1017" t="s">
        <v>34</v>
      </c>
      <c r="S1017" t="s">
        <v>40</v>
      </c>
    </row>
    <row r="1018" spans="1:19" x14ac:dyDescent="0.3">
      <c r="A1018" t="s">
        <v>1032</v>
      </c>
      <c r="B1018">
        <v>115</v>
      </c>
      <c r="C1018" t="s">
        <v>976</v>
      </c>
      <c r="D1018">
        <v>60154431</v>
      </c>
      <c r="E1018" t="s">
        <v>1685</v>
      </c>
      <c r="F1018" t="s">
        <v>2616</v>
      </c>
      <c r="G1018" t="s">
        <v>27</v>
      </c>
      <c r="H1018" t="s">
        <v>28</v>
      </c>
      <c r="I1018">
        <v>1000000</v>
      </c>
      <c r="J1018">
        <v>2000</v>
      </c>
      <c r="K1018">
        <v>11000</v>
      </c>
      <c r="L1018">
        <v>6.4</v>
      </c>
      <c r="M1018">
        <v>1.85</v>
      </c>
      <c r="N1018">
        <v>0</v>
      </c>
      <c r="P1018" t="s">
        <v>30</v>
      </c>
      <c r="Q1018" t="s">
        <v>53</v>
      </c>
      <c r="R1018" t="s">
        <v>34</v>
      </c>
      <c r="S1018" t="s">
        <v>105</v>
      </c>
    </row>
    <row r="1019" spans="1:19" x14ac:dyDescent="0.3">
      <c r="A1019" t="s">
        <v>2617</v>
      </c>
      <c r="B1019">
        <v>99</v>
      </c>
      <c r="C1019" t="s">
        <v>2618</v>
      </c>
      <c r="D1019">
        <v>528972</v>
      </c>
      <c r="E1019" t="s">
        <v>2619</v>
      </c>
      <c r="F1019" t="s">
        <v>2620</v>
      </c>
      <c r="G1019" t="s">
        <v>27</v>
      </c>
      <c r="H1019" t="s">
        <v>28</v>
      </c>
      <c r="I1019">
        <v>47000000</v>
      </c>
      <c r="J1019">
        <v>1989</v>
      </c>
      <c r="K1019">
        <v>694</v>
      </c>
      <c r="L1019">
        <v>5.6</v>
      </c>
      <c r="M1019">
        <v>2.35</v>
      </c>
      <c r="N1019">
        <v>18000</v>
      </c>
      <c r="P1019" t="s">
        <v>30</v>
      </c>
      <c r="Q1019" t="s">
        <v>63</v>
      </c>
      <c r="R1019" t="s">
        <v>40</v>
      </c>
      <c r="S1019" t="s">
        <v>40</v>
      </c>
    </row>
    <row r="1020" spans="1:19" x14ac:dyDescent="0.3">
      <c r="A1020" t="s">
        <v>765</v>
      </c>
      <c r="B1020">
        <v>135</v>
      </c>
      <c r="C1020" t="s">
        <v>871</v>
      </c>
      <c r="D1020">
        <v>103738726</v>
      </c>
      <c r="E1020" t="s">
        <v>965</v>
      </c>
      <c r="F1020" t="s">
        <v>2621</v>
      </c>
      <c r="G1020" t="s">
        <v>27</v>
      </c>
      <c r="H1020" t="s">
        <v>28</v>
      </c>
      <c r="I1020">
        <v>47000000</v>
      </c>
      <c r="J1020">
        <v>2012</v>
      </c>
      <c r="K1020">
        <v>713</v>
      </c>
      <c r="L1020">
        <v>6</v>
      </c>
      <c r="M1020">
        <v>1.85</v>
      </c>
      <c r="N1020">
        <v>0</v>
      </c>
      <c r="P1020" t="s">
        <v>53</v>
      </c>
      <c r="Q1020" t="s">
        <v>47</v>
      </c>
      <c r="R1020" t="s">
        <v>39</v>
      </c>
      <c r="S1020" t="s">
        <v>68</v>
      </c>
    </row>
    <row r="1021" spans="1:19" x14ac:dyDescent="0.3">
      <c r="A1021" t="s">
        <v>218</v>
      </c>
      <c r="B1021">
        <v>108</v>
      </c>
      <c r="C1021" t="s">
        <v>2622</v>
      </c>
      <c r="D1021">
        <v>69304264</v>
      </c>
      <c r="E1021" t="s">
        <v>1067</v>
      </c>
      <c r="F1021" t="s">
        <v>2623</v>
      </c>
      <c r="G1021" t="s">
        <v>27</v>
      </c>
      <c r="H1021" t="s">
        <v>28</v>
      </c>
      <c r="I1021">
        <v>46000000</v>
      </c>
      <c r="J1021">
        <v>2015</v>
      </c>
      <c r="K1021">
        <v>619</v>
      </c>
      <c r="L1021">
        <v>6.2</v>
      </c>
      <c r="M1021">
        <v>2.35</v>
      </c>
      <c r="N1021">
        <v>697</v>
      </c>
      <c r="P1021" t="s">
        <v>76</v>
      </c>
      <c r="Q1021" t="s">
        <v>31</v>
      </c>
      <c r="R1021" t="s">
        <v>105</v>
      </c>
      <c r="S1021" t="s">
        <v>34</v>
      </c>
    </row>
    <row r="1022" spans="1:19" x14ac:dyDescent="0.3">
      <c r="A1022" t="s">
        <v>485</v>
      </c>
      <c r="B1022">
        <v>43</v>
      </c>
      <c r="C1022" t="s">
        <v>1284</v>
      </c>
      <c r="D1022">
        <v>29781453</v>
      </c>
      <c r="E1022" t="s">
        <v>2624</v>
      </c>
      <c r="F1022" t="s">
        <v>2625</v>
      </c>
      <c r="G1022" t="s">
        <v>27</v>
      </c>
      <c r="H1022" t="s">
        <v>28</v>
      </c>
      <c r="I1022">
        <v>48000000</v>
      </c>
      <c r="J1022">
        <v>1999</v>
      </c>
      <c r="K1022">
        <v>3000</v>
      </c>
      <c r="L1022">
        <v>5.9</v>
      </c>
      <c r="M1022">
        <v>2.35</v>
      </c>
      <c r="N1022">
        <v>0</v>
      </c>
      <c r="P1022" t="s">
        <v>30</v>
      </c>
      <c r="Q1022" t="s">
        <v>31</v>
      </c>
      <c r="R1022" t="s">
        <v>40</v>
      </c>
      <c r="S1022" t="s">
        <v>34</v>
      </c>
    </row>
    <row r="1023" spans="1:19" x14ac:dyDescent="0.3">
      <c r="A1023" t="s">
        <v>700</v>
      </c>
      <c r="B1023">
        <v>127</v>
      </c>
      <c r="C1023" t="s">
        <v>2626</v>
      </c>
      <c r="D1023">
        <v>15519841</v>
      </c>
      <c r="E1023" t="s">
        <v>138</v>
      </c>
      <c r="F1023" t="s">
        <v>2627</v>
      </c>
      <c r="G1023" t="s">
        <v>27</v>
      </c>
      <c r="H1023" t="s">
        <v>28</v>
      </c>
      <c r="I1023">
        <v>46000000</v>
      </c>
      <c r="J1023">
        <v>2002</v>
      </c>
      <c r="K1023">
        <v>3000</v>
      </c>
      <c r="L1023">
        <v>5.0999999999999996</v>
      </c>
      <c r="M1023">
        <v>1.85</v>
      </c>
      <c r="N1023">
        <v>943</v>
      </c>
      <c r="P1023" t="s">
        <v>53</v>
      </c>
      <c r="Q1023" t="s">
        <v>53</v>
      </c>
      <c r="R1023" t="s">
        <v>40</v>
      </c>
      <c r="S1023" t="s">
        <v>34</v>
      </c>
    </row>
    <row r="1024" spans="1:19" x14ac:dyDescent="0.3">
      <c r="A1024" t="s">
        <v>607</v>
      </c>
      <c r="B1024">
        <v>107</v>
      </c>
      <c r="C1024" t="s">
        <v>1567</v>
      </c>
      <c r="D1024">
        <v>5600000</v>
      </c>
      <c r="E1024" t="s">
        <v>1759</v>
      </c>
      <c r="F1024" t="s">
        <v>2628</v>
      </c>
      <c r="G1024" t="s">
        <v>27</v>
      </c>
      <c r="H1024" t="s">
        <v>737</v>
      </c>
      <c r="I1024">
        <v>45000000</v>
      </c>
      <c r="J1024">
        <v>2006</v>
      </c>
      <c r="K1024">
        <v>845</v>
      </c>
      <c r="L1024">
        <v>6.8</v>
      </c>
      <c r="M1024">
        <v>1.85</v>
      </c>
      <c r="N1024">
        <v>9000</v>
      </c>
      <c r="P1024" t="s">
        <v>81</v>
      </c>
      <c r="Q1024" t="s">
        <v>76</v>
      </c>
      <c r="R1024" t="s">
        <v>34</v>
      </c>
      <c r="S1024" t="s">
        <v>47</v>
      </c>
    </row>
    <row r="1025" spans="1:19" x14ac:dyDescent="0.3">
      <c r="A1025" t="s">
        <v>361</v>
      </c>
      <c r="B1025">
        <v>95</v>
      </c>
      <c r="C1025" t="s">
        <v>2629</v>
      </c>
      <c r="D1025">
        <v>126805112</v>
      </c>
      <c r="E1025" t="s">
        <v>1561</v>
      </c>
      <c r="F1025" t="s">
        <v>2630</v>
      </c>
      <c r="G1025" t="s">
        <v>27</v>
      </c>
      <c r="H1025" t="s">
        <v>28</v>
      </c>
      <c r="I1025">
        <v>47000000</v>
      </c>
      <c r="J1025">
        <v>1999</v>
      </c>
      <c r="K1025">
        <v>940</v>
      </c>
      <c r="L1025">
        <v>7</v>
      </c>
      <c r="M1025">
        <v>2.35</v>
      </c>
      <c r="N1025">
        <v>0</v>
      </c>
      <c r="P1025" t="s">
        <v>29</v>
      </c>
      <c r="Q1025" t="s">
        <v>40</v>
      </c>
      <c r="R1025" t="s">
        <v>32</v>
      </c>
      <c r="S1025" t="s">
        <v>40</v>
      </c>
    </row>
    <row r="1026" spans="1:19" x14ac:dyDescent="0.3">
      <c r="A1026" t="s">
        <v>2631</v>
      </c>
      <c r="B1026">
        <v>124</v>
      </c>
      <c r="C1026" t="s">
        <v>2632</v>
      </c>
      <c r="D1026">
        <v>93607673</v>
      </c>
      <c r="E1026" t="s">
        <v>2633</v>
      </c>
      <c r="F1026" t="s">
        <v>2634</v>
      </c>
      <c r="G1026" t="s">
        <v>27</v>
      </c>
      <c r="H1026" t="s">
        <v>28</v>
      </c>
      <c r="I1026">
        <v>46000000</v>
      </c>
      <c r="J1026">
        <v>2015</v>
      </c>
      <c r="K1026">
        <v>979</v>
      </c>
      <c r="L1026">
        <v>6</v>
      </c>
      <c r="M1026">
        <v>2.35</v>
      </c>
      <c r="N1026">
        <v>0</v>
      </c>
      <c r="P1026" t="s">
        <v>29</v>
      </c>
      <c r="Q1026" t="s">
        <v>53</v>
      </c>
      <c r="R1026" t="s">
        <v>34</v>
      </c>
      <c r="S1026" t="s">
        <v>31</v>
      </c>
    </row>
    <row r="1027" spans="1:19" x14ac:dyDescent="0.3">
      <c r="A1027" t="s">
        <v>2005</v>
      </c>
      <c r="B1027">
        <v>109</v>
      </c>
      <c r="C1027" t="s">
        <v>1162</v>
      </c>
      <c r="D1027">
        <v>67263182</v>
      </c>
      <c r="E1027" t="s">
        <v>1067</v>
      </c>
      <c r="F1027" t="s">
        <v>2635</v>
      </c>
      <c r="G1027" t="s">
        <v>27</v>
      </c>
      <c r="H1027" t="s">
        <v>28</v>
      </c>
      <c r="I1027">
        <v>45000000</v>
      </c>
      <c r="J1027">
        <v>2001</v>
      </c>
      <c r="K1027">
        <v>8000</v>
      </c>
      <c r="L1027">
        <v>5.0999999999999996</v>
      </c>
      <c r="M1027">
        <v>16</v>
      </c>
      <c r="N1027">
        <v>422</v>
      </c>
      <c r="P1027" t="s">
        <v>76</v>
      </c>
      <c r="Q1027" t="s">
        <v>53</v>
      </c>
      <c r="R1027" t="s">
        <v>32</v>
      </c>
      <c r="S1027" t="s">
        <v>34</v>
      </c>
    </row>
    <row r="1028" spans="1:19" x14ac:dyDescent="0.3">
      <c r="A1028" t="s">
        <v>1166</v>
      </c>
      <c r="B1028">
        <v>102</v>
      </c>
      <c r="C1028" t="s">
        <v>2636</v>
      </c>
      <c r="D1028">
        <v>92001027</v>
      </c>
      <c r="E1028" t="s">
        <v>1393</v>
      </c>
      <c r="F1028" t="s">
        <v>2637</v>
      </c>
      <c r="G1028" t="s">
        <v>27</v>
      </c>
      <c r="H1028" t="s">
        <v>46</v>
      </c>
      <c r="I1028">
        <v>25000000</v>
      </c>
      <c r="J1028">
        <v>2001</v>
      </c>
      <c r="K1028">
        <v>852</v>
      </c>
      <c r="L1028">
        <v>5.8</v>
      </c>
      <c r="M1028">
        <v>2.35</v>
      </c>
      <c r="N1028">
        <v>0</v>
      </c>
      <c r="P1028" t="s">
        <v>29</v>
      </c>
      <c r="Q1028" t="s">
        <v>34</v>
      </c>
      <c r="R1028" t="s">
        <v>105</v>
      </c>
      <c r="S1028" t="s">
        <v>34</v>
      </c>
    </row>
    <row r="1029" spans="1:19" x14ac:dyDescent="0.3">
      <c r="A1029" t="s">
        <v>1525</v>
      </c>
      <c r="B1029">
        <v>88</v>
      </c>
      <c r="C1029" t="s">
        <v>1261</v>
      </c>
      <c r="D1029">
        <v>10539414</v>
      </c>
      <c r="E1029" t="s">
        <v>363</v>
      </c>
      <c r="F1029" t="s">
        <v>2638</v>
      </c>
      <c r="G1029" t="s">
        <v>27</v>
      </c>
      <c r="H1029" t="s">
        <v>28</v>
      </c>
      <c r="I1029">
        <v>48000000</v>
      </c>
      <c r="J1029">
        <v>2001</v>
      </c>
      <c r="K1029">
        <v>811</v>
      </c>
      <c r="L1029">
        <v>6.2</v>
      </c>
      <c r="M1029">
        <v>2.35</v>
      </c>
      <c r="N1029">
        <v>14000</v>
      </c>
      <c r="P1029" t="s">
        <v>53</v>
      </c>
      <c r="Q1029" t="s">
        <v>63</v>
      </c>
      <c r="R1029" t="s">
        <v>34</v>
      </c>
      <c r="S1029" t="s">
        <v>40</v>
      </c>
    </row>
    <row r="1030" spans="1:19" x14ac:dyDescent="0.3">
      <c r="A1030" t="s">
        <v>2111</v>
      </c>
      <c r="B1030">
        <v>87</v>
      </c>
      <c r="C1030" t="s">
        <v>874</v>
      </c>
      <c r="D1030">
        <v>58918501</v>
      </c>
      <c r="E1030" t="s">
        <v>2566</v>
      </c>
      <c r="F1030" t="s">
        <v>2639</v>
      </c>
      <c r="G1030" t="s">
        <v>27</v>
      </c>
      <c r="H1030" t="s">
        <v>28</v>
      </c>
      <c r="I1030">
        <v>45000000</v>
      </c>
      <c r="J1030">
        <v>2000</v>
      </c>
      <c r="K1030">
        <v>8000</v>
      </c>
      <c r="L1030">
        <v>6.4</v>
      </c>
      <c r="M1030">
        <v>1.85</v>
      </c>
      <c r="N1030">
        <v>0</v>
      </c>
      <c r="P1030" t="s">
        <v>63</v>
      </c>
      <c r="Q1030" t="s">
        <v>34</v>
      </c>
      <c r="R1030" t="s">
        <v>34</v>
      </c>
      <c r="S1030" t="s">
        <v>48</v>
      </c>
    </row>
    <row r="1031" spans="1:19" x14ac:dyDescent="0.3">
      <c r="A1031" t="s">
        <v>716</v>
      </c>
      <c r="B1031">
        <v>104</v>
      </c>
      <c r="C1031" t="s">
        <v>2640</v>
      </c>
      <c r="D1031">
        <v>181395380</v>
      </c>
      <c r="E1031" t="s">
        <v>63</v>
      </c>
      <c r="F1031" t="s">
        <v>2641</v>
      </c>
      <c r="G1031" t="s">
        <v>27</v>
      </c>
      <c r="H1031" t="s">
        <v>28</v>
      </c>
      <c r="I1031">
        <v>45000000</v>
      </c>
      <c r="J1031">
        <v>1984</v>
      </c>
      <c r="K1031">
        <v>387</v>
      </c>
      <c r="L1031">
        <v>4.8</v>
      </c>
      <c r="M1031">
        <v>2.35</v>
      </c>
      <c r="N1031">
        <v>28000</v>
      </c>
      <c r="P1031" t="s">
        <v>63</v>
      </c>
      <c r="Q1031" t="s">
        <v>63</v>
      </c>
      <c r="R1031" t="s">
        <v>39</v>
      </c>
      <c r="S1031" t="s">
        <v>40</v>
      </c>
    </row>
    <row r="1032" spans="1:19" x14ac:dyDescent="0.3">
      <c r="A1032" t="s">
        <v>2029</v>
      </c>
      <c r="B1032">
        <v>96</v>
      </c>
      <c r="C1032" t="s">
        <v>2642</v>
      </c>
      <c r="D1032">
        <v>14946229</v>
      </c>
      <c r="E1032" t="s">
        <v>517</v>
      </c>
      <c r="F1032" t="s">
        <v>2643</v>
      </c>
      <c r="G1032" t="s">
        <v>27</v>
      </c>
      <c r="H1032" t="s">
        <v>28</v>
      </c>
      <c r="I1032">
        <v>48000000</v>
      </c>
      <c r="J1032">
        <v>2007</v>
      </c>
      <c r="K1032">
        <v>602</v>
      </c>
      <c r="L1032">
        <v>4.9000000000000004</v>
      </c>
      <c r="M1032">
        <v>2.35</v>
      </c>
      <c r="N1032">
        <v>288</v>
      </c>
      <c r="P1032" t="s">
        <v>63</v>
      </c>
      <c r="Q1032" t="s">
        <v>30</v>
      </c>
      <c r="R1032" t="s">
        <v>76</v>
      </c>
      <c r="S1032" t="s">
        <v>39</v>
      </c>
    </row>
    <row r="1033" spans="1:19" x14ac:dyDescent="0.3">
      <c r="A1033" t="s">
        <v>2317</v>
      </c>
      <c r="B1033">
        <v>85</v>
      </c>
      <c r="C1033" t="s">
        <v>2644</v>
      </c>
      <c r="D1033">
        <v>130512915</v>
      </c>
      <c r="E1033" t="s">
        <v>2645</v>
      </c>
      <c r="F1033" t="s">
        <v>2646</v>
      </c>
      <c r="G1033" t="s">
        <v>27</v>
      </c>
      <c r="H1033" t="s">
        <v>160</v>
      </c>
      <c r="I1033">
        <v>45000000</v>
      </c>
      <c r="J1033">
        <v>2014</v>
      </c>
      <c r="K1033">
        <v>2000</v>
      </c>
      <c r="L1033">
        <v>5.6</v>
      </c>
      <c r="M1033">
        <v>2.35</v>
      </c>
      <c r="N1033">
        <v>255</v>
      </c>
      <c r="P1033" t="s">
        <v>63</v>
      </c>
      <c r="Q1033" t="s">
        <v>47</v>
      </c>
      <c r="R1033" t="s">
        <v>47</v>
      </c>
      <c r="S1033" t="s">
        <v>32</v>
      </c>
    </row>
    <row r="1034" spans="1:19" x14ac:dyDescent="0.3">
      <c r="A1034" t="s">
        <v>716</v>
      </c>
      <c r="B1034">
        <v>64</v>
      </c>
      <c r="C1034" t="s">
        <v>2647</v>
      </c>
      <c r="D1034">
        <v>139852971</v>
      </c>
      <c r="E1034" t="s">
        <v>691</v>
      </c>
      <c r="F1034" t="s">
        <v>2648</v>
      </c>
      <c r="G1034" t="s">
        <v>27</v>
      </c>
      <c r="H1034" t="s">
        <v>28</v>
      </c>
      <c r="I1034">
        <v>45000000</v>
      </c>
      <c r="J1034">
        <v>1998</v>
      </c>
      <c r="K1034">
        <v>342</v>
      </c>
      <c r="L1034">
        <v>5.5</v>
      </c>
      <c r="M1034">
        <v>2.35</v>
      </c>
      <c r="N1034">
        <v>15000</v>
      </c>
      <c r="P1034" t="s">
        <v>29</v>
      </c>
      <c r="Q1034" t="s">
        <v>58</v>
      </c>
      <c r="R1034" t="s">
        <v>34</v>
      </c>
      <c r="S1034" t="s">
        <v>34</v>
      </c>
    </row>
    <row r="1035" spans="1:19" x14ac:dyDescent="0.3">
      <c r="A1035" t="s">
        <v>2649</v>
      </c>
      <c r="B1035">
        <v>104</v>
      </c>
      <c r="C1035" t="s">
        <v>2650</v>
      </c>
      <c r="D1035">
        <v>110000082</v>
      </c>
      <c r="E1035" t="s">
        <v>573</v>
      </c>
      <c r="F1035" t="s">
        <v>2651</v>
      </c>
      <c r="G1035" t="s">
        <v>27</v>
      </c>
      <c r="H1035" t="s">
        <v>28</v>
      </c>
      <c r="I1035">
        <v>40000000</v>
      </c>
      <c r="J1035">
        <v>1996</v>
      </c>
      <c r="K1035">
        <v>5000</v>
      </c>
      <c r="L1035">
        <v>3.7</v>
      </c>
      <c r="M1035">
        <v>2.35</v>
      </c>
      <c r="N1035">
        <v>0</v>
      </c>
      <c r="P1035" t="s">
        <v>29</v>
      </c>
      <c r="Q1035" t="s">
        <v>89</v>
      </c>
      <c r="R1035" t="s">
        <v>53</v>
      </c>
      <c r="S1035" t="s">
        <v>33</v>
      </c>
    </row>
    <row r="1036" spans="1:19" x14ac:dyDescent="0.3">
      <c r="A1036" t="s">
        <v>765</v>
      </c>
      <c r="B1036">
        <v>135</v>
      </c>
      <c r="C1036" t="s">
        <v>2652</v>
      </c>
      <c r="D1036">
        <v>106807667</v>
      </c>
      <c r="E1036" t="s">
        <v>1393</v>
      </c>
      <c r="F1036" t="s">
        <v>2653</v>
      </c>
      <c r="G1036" t="s">
        <v>27</v>
      </c>
      <c r="H1036" t="s">
        <v>28</v>
      </c>
      <c r="I1036">
        <v>45000000</v>
      </c>
      <c r="J1036">
        <v>1998</v>
      </c>
      <c r="K1036">
        <v>531</v>
      </c>
      <c r="L1036">
        <v>5.9</v>
      </c>
      <c r="M1036">
        <v>1.78</v>
      </c>
      <c r="N1036">
        <v>0</v>
      </c>
      <c r="P1036" t="s">
        <v>29</v>
      </c>
      <c r="Q1036" t="s">
        <v>34</v>
      </c>
      <c r="R1036" t="s">
        <v>76</v>
      </c>
      <c r="S1036" t="s">
        <v>32</v>
      </c>
    </row>
    <row r="1037" spans="1:19" x14ac:dyDescent="0.3">
      <c r="A1037" t="s">
        <v>1053</v>
      </c>
      <c r="B1037">
        <v>190</v>
      </c>
      <c r="C1037" t="s">
        <v>2654</v>
      </c>
      <c r="D1037">
        <v>101702060</v>
      </c>
      <c r="E1037" t="s">
        <v>2655</v>
      </c>
      <c r="F1037" t="s">
        <v>2656</v>
      </c>
      <c r="G1037" t="s">
        <v>27</v>
      </c>
      <c r="H1037" t="s">
        <v>46</v>
      </c>
      <c r="I1037">
        <v>45000000</v>
      </c>
      <c r="J1037">
        <v>1990</v>
      </c>
      <c r="K1037">
        <v>560</v>
      </c>
      <c r="L1037">
        <v>8.5</v>
      </c>
      <c r="M1037">
        <v>2.35</v>
      </c>
      <c r="N1037">
        <v>31000</v>
      </c>
      <c r="P1037" t="s">
        <v>53</v>
      </c>
      <c r="Q1037" t="s">
        <v>34</v>
      </c>
      <c r="R1037" t="s">
        <v>34</v>
      </c>
      <c r="S1037" t="s">
        <v>40</v>
      </c>
    </row>
    <row r="1038" spans="1:19" x14ac:dyDescent="0.3">
      <c r="A1038" t="s">
        <v>2657</v>
      </c>
      <c r="B1038">
        <v>127</v>
      </c>
      <c r="C1038" t="s">
        <v>2658</v>
      </c>
      <c r="D1038">
        <v>95149435</v>
      </c>
      <c r="E1038" t="s">
        <v>2659</v>
      </c>
      <c r="F1038" t="s">
        <v>2660</v>
      </c>
      <c r="G1038" t="s">
        <v>27</v>
      </c>
      <c r="H1038" t="s">
        <v>28</v>
      </c>
      <c r="I1038">
        <v>45000000</v>
      </c>
      <c r="J1038">
        <v>1999</v>
      </c>
      <c r="K1038">
        <v>882</v>
      </c>
      <c r="L1038">
        <v>6.3</v>
      </c>
      <c r="M1038">
        <v>2.35</v>
      </c>
      <c r="N1038">
        <v>2000</v>
      </c>
      <c r="P1038" t="s">
        <v>29</v>
      </c>
      <c r="Q1038" t="s">
        <v>47</v>
      </c>
      <c r="R1038" t="s">
        <v>89</v>
      </c>
      <c r="S1038" t="s">
        <v>40</v>
      </c>
    </row>
    <row r="1039" spans="1:19" x14ac:dyDescent="0.3">
      <c r="A1039" t="s">
        <v>840</v>
      </c>
      <c r="B1039">
        <v>129</v>
      </c>
      <c r="C1039" t="s">
        <v>2661</v>
      </c>
      <c r="D1039">
        <v>100768056</v>
      </c>
      <c r="E1039" t="s">
        <v>2662</v>
      </c>
      <c r="F1039" t="s">
        <v>2663</v>
      </c>
      <c r="G1039" t="s">
        <v>27</v>
      </c>
      <c r="H1039" t="s">
        <v>28</v>
      </c>
      <c r="I1039">
        <v>45000000</v>
      </c>
      <c r="J1039">
        <v>2001</v>
      </c>
      <c r="K1039">
        <v>399</v>
      </c>
      <c r="L1039">
        <v>7.4</v>
      </c>
      <c r="M1039">
        <v>2.35</v>
      </c>
      <c r="N1039">
        <v>21000</v>
      </c>
      <c r="P1039" t="s">
        <v>63</v>
      </c>
      <c r="Q1039" t="s">
        <v>30</v>
      </c>
      <c r="R1039" t="s">
        <v>40</v>
      </c>
      <c r="S1039" t="s">
        <v>47</v>
      </c>
    </row>
    <row r="1040" spans="1:19" x14ac:dyDescent="0.3">
      <c r="A1040" t="s">
        <v>663</v>
      </c>
      <c r="B1040">
        <v>120</v>
      </c>
      <c r="C1040" t="s">
        <v>2664</v>
      </c>
      <c r="D1040">
        <v>92115211</v>
      </c>
      <c r="E1040" t="s">
        <v>1067</v>
      </c>
      <c r="F1040" t="s">
        <v>2665</v>
      </c>
      <c r="G1040" t="s">
        <v>27</v>
      </c>
      <c r="H1040" t="s">
        <v>46</v>
      </c>
      <c r="I1040">
        <v>60000000</v>
      </c>
      <c r="J1040">
        <v>1982</v>
      </c>
      <c r="K1040">
        <v>844</v>
      </c>
      <c r="L1040">
        <v>7.6</v>
      </c>
      <c r="M1040">
        <v>2.35</v>
      </c>
      <c r="N1040">
        <v>0</v>
      </c>
      <c r="P1040" t="s">
        <v>76</v>
      </c>
      <c r="Q1040" t="s">
        <v>53</v>
      </c>
      <c r="R1040" t="s">
        <v>34</v>
      </c>
      <c r="S1040" t="s">
        <v>40</v>
      </c>
    </row>
    <row r="1041" spans="1:19" x14ac:dyDescent="0.3">
      <c r="A1041" t="s">
        <v>2666</v>
      </c>
      <c r="B1041">
        <v>118</v>
      </c>
      <c r="C1041" t="s">
        <v>2667</v>
      </c>
      <c r="D1041">
        <v>93452056</v>
      </c>
      <c r="E1041" t="s">
        <v>37</v>
      </c>
      <c r="F1041" t="s">
        <v>2668</v>
      </c>
      <c r="G1041" t="s">
        <v>27</v>
      </c>
      <c r="H1041" t="s">
        <v>28</v>
      </c>
      <c r="I1041">
        <v>46000000</v>
      </c>
      <c r="J1041">
        <v>1972</v>
      </c>
      <c r="K1041">
        <v>35</v>
      </c>
      <c r="L1041">
        <v>8.3000000000000007</v>
      </c>
      <c r="M1041">
        <v>1.85</v>
      </c>
      <c r="N1041">
        <v>0</v>
      </c>
      <c r="P1041" t="s">
        <v>29</v>
      </c>
      <c r="Q1041" t="s">
        <v>53</v>
      </c>
      <c r="R1041" t="s">
        <v>68</v>
      </c>
      <c r="S1041" t="s">
        <v>34</v>
      </c>
    </row>
    <row r="1042" spans="1:19" x14ac:dyDescent="0.3">
      <c r="A1042" t="s">
        <v>2669</v>
      </c>
      <c r="B1042">
        <v>112</v>
      </c>
      <c r="C1042" t="s">
        <v>302</v>
      </c>
      <c r="D1042">
        <v>83287363</v>
      </c>
      <c r="E1042" t="s">
        <v>138</v>
      </c>
      <c r="F1042" t="s">
        <v>2670</v>
      </c>
      <c r="G1042" t="s">
        <v>27</v>
      </c>
      <c r="H1042" t="s">
        <v>28</v>
      </c>
      <c r="I1042">
        <v>45000000</v>
      </c>
      <c r="J1042">
        <v>2006</v>
      </c>
      <c r="K1042">
        <v>2000</v>
      </c>
      <c r="L1042">
        <v>6.6</v>
      </c>
      <c r="M1042">
        <v>2.35</v>
      </c>
      <c r="N1042">
        <v>36000</v>
      </c>
      <c r="P1042" t="s">
        <v>53</v>
      </c>
      <c r="Q1042" t="s">
        <v>31</v>
      </c>
      <c r="R1042" t="s">
        <v>34</v>
      </c>
      <c r="S1042" t="s">
        <v>40</v>
      </c>
    </row>
    <row r="1043" spans="1:19" x14ac:dyDescent="0.3">
      <c r="A1043" t="s">
        <v>2671</v>
      </c>
      <c r="B1043">
        <v>89</v>
      </c>
      <c r="C1043" t="s">
        <v>399</v>
      </c>
      <c r="D1043">
        <v>82931301</v>
      </c>
      <c r="E1043" t="s">
        <v>2672</v>
      </c>
      <c r="F1043" t="s">
        <v>2673</v>
      </c>
      <c r="G1043" t="s">
        <v>27</v>
      </c>
      <c r="H1043" t="s">
        <v>28</v>
      </c>
      <c r="I1043">
        <v>45000000</v>
      </c>
      <c r="J1043">
        <v>1996</v>
      </c>
      <c r="K1043">
        <v>11000</v>
      </c>
      <c r="L1043">
        <v>6.9</v>
      </c>
      <c r="M1043">
        <v>1.85</v>
      </c>
      <c r="N1043">
        <v>67000</v>
      </c>
      <c r="P1043" t="s">
        <v>29</v>
      </c>
      <c r="Q1043" t="s">
        <v>76</v>
      </c>
      <c r="R1043" t="s">
        <v>53</v>
      </c>
      <c r="S1043" t="s">
        <v>40</v>
      </c>
    </row>
    <row r="1044" spans="1:19" x14ac:dyDescent="0.3">
      <c r="A1044" t="s">
        <v>2674</v>
      </c>
      <c r="B1044">
        <v>114</v>
      </c>
      <c r="C1044" t="s">
        <v>2675</v>
      </c>
      <c r="D1044">
        <v>60962878</v>
      </c>
      <c r="E1044" t="s">
        <v>1075</v>
      </c>
      <c r="F1044" t="s">
        <v>2676</v>
      </c>
      <c r="G1044" t="s">
        <v>27</v>
      </c>
      <c r="H1044" t="s">
        <v>28</v>
      </c>
      <c r="I1044">
        <v>45000000</v>
      </c>
      <c r="J1044">
        <v>1997</v>
      </c>
      <c r="K1044">
        <v>324</v>
      </c>
      <c r="L1044">
        <v>6.7</v>
      </c>
      <c r="M1044">
        <v>2.35</v>
      </c>
      <c r="N1044">
        <v>0</v>
      </c>
      <c r="P1044" t="s">
        <v>76</v>
      </c>
      <c r="Q1044" t="s">
        <v>68</v>
      </c>
      <c r="R1044" t="s">
        <v>63</v>
      </c>
      <c r="S1044" t="s">
        <v>40</v>
      </c>
    </row>
    <row r="1045" spans="1:19" x14ac:dyDescent="0.3">
      <c r="A1045" t="s">
        <v>2677</v>
      </c>
      <c r="B1045">
        <v>137</v>
      </c>
      <c r="C1045" t="s">
        <v>2678</v>
      </c>
      <c r="D1045">
        <v>76261036</v>
      </c>
      <c r="E1045" t="s">
        <v>1067</v>
      </c>
      <c r="F1045" t="s">
        <v>2679</v>
      </c>
      <c r="G1045" t="s">
        <v>27</v>
      </c>
      <c r="H1045" t="s">
        <v>28</v>
      </c>
      <c r="I1045">
        <v>45000000</v>
      </c>
      <c r="J1045">
        <v>2001</v>
      </c>
      <c r="K1045">
        <v>555</v>
      </c>
      <c r="L1045">
        <v>6.8</v>
      </c>
      <c r="M1045">
        <v>2.35</v>
      </c>
      <c r="N1045">
        <v>0</v>
      </c>
      <c r="P1045" t="s">
        <v>76</v>
      </c>
      <c r="Q1045" t="s">
        <v>39</v>
      </c>
      <c r="R1045" t="s">
        <v>47</v>
      </c>
      <c r="S1045" t="s">
        <v>68</v>
      </c>
    </row>
    <row r="1046" spans="1:19" x14ac:dyDescent="0.3">
      <c r="A1046" t="s">
        <v>2680</v>
      </c>
      <c r="B1046">
        <v>112</v>
      </c>
      <c r="C1046" t="s">
        <v>2681</v>
      </c>
      <c r="D1046">
        <v>71423726</v>
      </c>
      <c r="E1046" t="s">
        <v>2682</v>
      </c>
      <c r="F1046" t="s">
        <v>2683</v>
      </c>
      <c r="G1046" t="s">
        <v>27</v>
      </c>
      <c r="H1046" t="s">
        <v>2684</v>
      </c>
      <c r="I1046">
        <v>45000000</v>
      </c>
      <c r="J1046">
        <v>2002</v>
      </c>
      <c r="K1046">
        <v>490</v>
      </c>
      <c r="L1046">
        <v>4.5999999999999996</v>
      </c>
      <c r="M1046">
        <v>1.85</v>
      </c>
      <c r="N1046">
        <v>352</v>
      </c>
      <c r="P1046" t="s">
        <v>89</v>
      </c>
      <c r="Q1046" t="s">
        <v>76</v>
      </c>
      <c r="R1046" t="s">
        <v>76</v>
      </c>
      <c r="S1046" t="s">
        <v>48</v>
      </c>
    </row>
    <row r="1047" spans="1:19" x14ac:dyDescent="0.3">
      <c r="A1047" t="s">
        <v>2442</v>
      </c>
      <c r="B1047">
        <v>120</v>
      </c>
      <c r="C1047" t="s">
        <v>2685</v>
      </c>
      <c r="D1047">
        <v>71277420</v>
      </c>
      <c r="E1047" t="s">
        <v>2686</v>
      </c>
      <c r="F1047" t="s">
        <v>2687</v>
      </c>
      <c r="G1047" t="s">
        <v>27</v>
      </c>
      <c r="H1047" t="s">
        <v>160</v>
      </c>
      <c r="I1047">
        <v>30000000</v>
      </c>
      <c r="J1047">
        <v>1996</v>
      </c>
      <c r="K1047">
        <v>254</v>
      </c>
      <c r="L1047">
        <v>7.1</v>
      </c>
      <c r="M1047">
        <v>2.35</v>
      </c>
      <c r="N1047">
        <v>3000</v>
      </c>
      <c r="P1047" t="s">
        <v>29</v>
      </c>
      <c r="Q1047" t="s">
        <v>63</v>
      </c>
      <c r="R1047" t="s">
        <v>68</v>
      </c>
      <c r="S1047" t="s">
        <v>105</v>
      </c>
    </row>
    <row r="1048" spans="1:19" x14ac:dyDescent="0.3">
      <c r="A1048" t="s">
        <v>49</v>
      </c>
      <c r="B1048">
        <v>123</v>
      </c>
      <c r="C1048" t="s">
        <v>2688</v>
      </c>
      <c r="D1048">
        <v>88625922</v>
      </c>
      <c r="E1048" t="s">
        <v>1067</v>
      </c>
      <c r="F1048" t="s">
        <v>2689</v>
      </c>
      <c r="G1048" t="s">
        <v>27</v>
      </c>
      <c r="H1048" t="s">
        <v>28</v>
      </c>
      <c r="I1048">
        <v>45000000</v>
      </c>
      <c r="J1048">
        <v>2010</v>
      </c>
      <c r="K1048">
        <v>629</v>
      </c>
      <c r="L1048">
        <v>6.4</v>
      </c>
      <c r="M1048">
        <v>1.85</v>
      </c>
      <c r="N1048">
        <v>18000</v>
      </c>
      <c r="P1048" t="s">
        <v>76</v>
      </c>
      <c r="Q1048" t="s">
        <v>30</v>
      </c>
      <c r="R1048" t="s">
        <v>40</v>
      </c>
      <c r="S1048" t="s">
        <v>68</v>
      </c>
    </row>
    <row r="1049" spans="1:19" x14ac:dyDescent="0.3">
      <c r="A1049" t="s">
        <v>1638</v>
      </c>
      <c r="B1049">
        <v>93</v>
      </c>
      <c r="C1049" t="s">
        <v>260</v>
      </c>
      <c r="D1049">
        <v>70001065</v>
      </c>
      <c r="E1049" t="s">
        <v>2054</v>
      </c>
      <c r="F1049" t="s">
        <v>2690</v>
      </c>
      <c r="G1049" t="s">
        <v>27</v>
      </c>
      <c r="H1049" t="s">
        <v>28</v>
      </c>
      <c r="I1049">
        <v>45000000</v>
      </c>
      <c r="J1049">
        <v>1996</v>
      </c>
      <c r="K1049">
        <v>12000</v>
      </c>
      <c r="L1049">
        <v>6.4</v>
      </c>
      <c r="M1049">
        <v>2.35</v>
      </c>
      <c r="N1049">
        <v>0</v>
      </c>
      <c r="P1049" t="s">
        <v>30</v>
      </c>
      <c r="Q1049" t="s">
        <v>39</v>
      </c>
      <c r="R1049" t="s">
        <v>53</v>
      </c>
      <c r="S1049" t="s">
        <v>40</v>
      </c>
    </row>
    <row r="1050" spans="1:19" x14ac:dyDescent="0.3">
      <c r="A1050" t="s">
        <v>2245</v>
      </c>
      <c r="B1050">
        <v>123</v>
      </c>
      <c r="C1050" t="s">
        <v>1835</v>
      </c>
      <c r="D1050">
        <v>67253092</v>
      </c>
      <c r="E1050" t="s">
        <v>2691</v>
      </c>
      <c r="F1050" t="s">
        <v>2692</v>
      </c>
      <c r="G1050" t="s">
        <v>27</v>
      </c>
      <c r="H1050" t="s">
        <v>28</v>
      </c>
      <c r="I1050">
        <v>45000000</v>
      </c>
      <c r="J1050">
        <v>1997</v>
      </c>
      <c r="K1050">
        <v>1000</v>
      </c>
      <c r="L1050">
        <v>7.4</v>
      </c>
      <c r="M1050">
        <v>1.85</v>
      </c>
      <c r="N1050">
        <v>0</v>
      </c>
      <c r="P1050" t="s">
        <v>53</v>
      </c>
      <c r="Q1050" t="s">
        <v>53</v>
      </c>
      <c r="R1050" t="s">
        <v>63</v>
      </c>
      <c r="S1050" t="s">
        <v>47</v>
      </c>
    </row>
    <row r="1051" spans="1:19" x14ac:dyDescent="0.3">
      <c r="A1051" t="s">
        <v>519</v>
      </c>
      <c r="B1051">
        <v>122</v>
      </c>
      <c r="C1051" t="s">
        <v>2693</v>
      </c>
      <c r="D1051">
        <v>66790248</v>
      </c>
      <c r="E1051" t="s">
        <v>1785</v>
      </c>
      <c r="F1051" t="s">
        <v>2694</v>
      </c>
      <c r="G1051" t="s">
        <v>27</v>
      </c>
      <c r="H1051" t="s">
        <v>28</v>
      </c>
      <c r="I1051">
        <v>45000000</v>
      </c>
      <c r="J1051">
        <v>2016</v>
      </c>
      <c r="K1051">
        <v>575</v>
      </c>
      <c r="L1051">
        <v>6.4</v>
      </c>
      <c r="M1051">
        <v>2.35</v>
      </c>
      <c r="N1051">
        <v>0</v>
      </c>
      <c r="P1051" t="s">
        <v>63</v>
      </c>
      <c r="Q1051" t="s">
        <v>53</v>
      </c>
      <c r="R1051" t="s">
        <v>63</v>
      </c>
      <c r="S1051" t="s">
        <v>57</v>
      </c>
    </row>
    <row r="1052" spans="1:19" x14ac:dyDescent="0.3">
      <c r="A1052" t="s">
        <v>277</v>
      </c>
      <c r="B1052">
        <v>115</v>
      </c>
      <c r="C1052" t="s">
        <v>2695</v>
      </c>
      <c r="D1052">
        <v>65557989</v>
      </c>
      <c r="E1052" t="s">
        <v>1785</v>
      </c>
      <c r="F1052" t="s">
        <v>2696</v>
      </c>
      <c r="G1052" t="s">
        <v>27</v>
      </c>
      <c r="H1052" t="s">
        <v>28</v>
      </c>
      <c r="I1052">
        <v>120000000</v>
      </c>
      <c r="J1052">
        <v>1981</v>
      </c>
      <c r="K1052">
        <v>5000</v>
      </c>
      <c r="L1052">
        <v>6</v>
      </c>
      <c r="M1052">
        <v>2.35</v>
      </c>
      <c r="N1052">
        <v>0</v>
      </c>
      <c r="P1052" t="s">
        <v>63</v>
      </c>
      <c r="Q1052" t="s">
        <v>63</v>
      </c>
      <c r="R1052" t="s">
        <v>32</v>
      </c>
      <c r="S1052" t="s">
        <v>40</v>
      </c>
    </row>
    <row r="1053" spans="1:19" x14ac:dyDescent="0.3">
      <c r="A1053" t="s">
        <v>2697</v>
      </c>
      <c r="B1053">
        <v>123</v>
      </c>
      <c r="C1053" t="s">
        <v>1162</v>
      </c>
      <c r="D1053">
        <v>60786269</v>
      </c>
      <c r="E1053" t="s">
        <v>2698</v>
      </c>
      <c r="F1053" t="s">
        <v>2699</v>
      </c>
      <c r="G1053" t="s">
        <v>27</v>
      </c>
      <c r="H1053" t="s">
        <v>737</v>
      </c>
      <c r="I1053">
        <v>35000000</v>
      </c>
      <c r="J1053">
        <v>1994</v>
      </c>
      <c r="K1053">
        <v>8000</v>
      </c>
      <c r="L1053">
        <v>6.5</v>
      </c>
      <c r="M1053">
        <v>1.85</v>
      </c>
      <c r="N1053">
        <v>828</v>
      </c>
      <c r="P1053" t="s">
        <v>76</v>
      </c>
      <c r="Q1053" t="s">
        <v>40</v>
      </c>
      <c r="R1053" t="s">
        <v>39</v>
      </c>
      <c r="S1053" t="s">
        <v>53</v>
      </c>
    </row>
    <row r="1054" spans="1:19" x14ac:dyDescent="0.3">
      <c r="A1054" t="s">
        <v>2700</v>
      </c>
      <c r="B1054">
        <v>96</v>
      </c>
      <c r="C1054" t="s">
        <v>679</v>
      </c>
      <c r="D1054">
        <v>59365105</v>
      </c>
      <c r="E1054" t="s">
        <v>2701</v>
      </c>
      <c r="F1054" t="s">
        <v>2702</v>
      </c>
      <c r="G1054" t="s">
        <v>27</v>
      </c>
      <c r="H1054" t="s">
        <v>28</v>
      </c>
      <c r="I1054">
        <v>45000000</v>
      </c>
      <c r="J1054">
        <v>2012</v>
      </c>
      <c r="K1054">
        <v>794</v>
      </c>
      <c r="L1054">
        <v>7.8</v>
      </c>
      <c r="M1054">
        <v>1.85</v>
      </c>
      <c r="N1054">
        <v>0</v>
      </c>
      <c r="P1054" t="s">
        <v>30</v>
      </c>
      <c r="Q1054" t="s">
        <v>34</v>
      </c>
      <c r="R1054" t="s">
        <v>34</v>
      </c>
      <c r="S1054" t="s">
        <v>40</v>
      </c>
    </row>
    <row r="1055" spans="1:19" x14ac:dyDescent="0.3">
      <c r="A1055" t="s">
        <v>1977</v>
      </c>
      <c r="B1055">
        <v>110</v>
      </c>
      <c r="C1055" t="s">
        <v>2703</v>
      </c>
      <c r="D1055">
        <v>162792677</v>
      </c>
      <c r="E1055" t="s">
        <v>51</v>
      </c>
      <c r="F1055" t="s">
        <v>2704</v>
      </c>
      <c r="G1055" t="s">
        <v>27</v>
      </c>
      <c r="H1055" t="s">
        <v>28</v>
      </c>
      <c r="I1055">
        <v>45000000</v>
      </c>
      <c r="J1055">
        <v>2003</v>
      </c>
      <c r="K1055">
        <v>745</v>
      </c>
      <c r="L1055">
        <v>6</v>
      </c>
      <c r="M1055">
        <v>2.35</v>
      </c>
      <c r="N1055">
        <v>38000</v>
      </c>
      <c r="P1055" t="s">
        <v>29</v>
      </c>
      <c r="Q1055" t="s">
        <v>53</v>
      </c>
      <c r="R1055" t="s">
        <v>34</v>
      </c>
      <c r="S1055" t="s">
        <v>34</v>
      </c>
    </row>
    <row r="1056" spans="1:19" x14ac:dyDescent="0.3">
      <c r="A1056" t="s">
        <v>2649</v>
      </c>
      <c r="B1056">
        <v>105</v>
      </c>
      <c r="C1056" t="s">
        <v>1457</v>
      </c>
      <c r="D1056">
        <v>31598308</v>
      </c>
      <c r="E1056" t="s">
        <v>2551</v>
      </c>
      <c r="F1056" t="s">
        <v>2705</v>
      </c>
      <c r="G1056" t="s">
        <v>2706</v>
      </c>
      <c r="H1056" t="s">
        <v>2707</v>
      </c>
      <c r="I1056">
        <v>2500000</v>
      </c>
      <c r="J1056">
        <v>2000</v>
      </c>
      <c r="K1056">
        <v>1000</v>
      </c>
      <c r="L1056">
        <v>7</v>
      </c>
      <c r="M1056">
        <v>2.35</v>
      </c>
      <c r="N1056">
        <v>0</v>
      </c>
      <c r="P1056" t="s">
        <v>76</v>
      </c>
      <c r="Q1056" t="s">
        <v>53</v>
      </c>
      <c r="R1056" t="s">
        <v>40</v>
      </c>
      <c r="S1056" t="s">
        <v>34</v>
      </c>
    </row>
    <row r="1057" spans="1:19" x14ac:dyDescent="0.3">
      <c r="A1057" t="s">
        <v>2708</v>
      </c>
      <c r="B1057">
        <v>113</v>
      </c>
      <c r="C1057" t="s">
        <v>2709</v>
      </c>
      <c r="D1057">
        <v>57362581</v>
      </c>
      <c r="E1057" t="s">
        <v>2710</v>
      </c>
      <c r="F1057" t="s">
        <v>2711</v>
      </c>
      <c r="G1057" t="s">
        <v>27</v>
      </c>
      <c r="H1057" t="s">
        <v>28</v>
      </c>
      <c r="I1057">
        <v>45000000</v>
      </c>
      <c r="J1057">
        <v>2008</v>
      </c>
      <c r="K1057">
        <v>102</v>
      </c>
      <c r="L1057">
        <v>6</v>
      </c>
      <c r="M1057">
        <v>2.35</v>
      </c>
      <c r="N1057">
        <v>0</v>
      </c>
      <c r="P1057" t="s">
        <v>63</v>
      </c>
      <c r="Q1057" t="s">
        <v>63</v>
      </c>
      <c r="R1057" t="s">
        <v>31</v>
      </c>
      <c r="S1057" t="s">
        <v>40</v>
      </c>
    </row>
    <row r="1058" spans="1:19" x14ac:dyDescent="0.3">
      <c r="A1058" t="s">
        <v>2039</v>
      </c>
      <c r="B1058">
        <v>132</v>
      </c>
      <c r="C1058" t="s">
        <v>840</v>
      </c>
      <c r="D1058">
        <v>53854588</v>
      </c>
      <c r="E1058" t="s">
        <v>2712</v>
      </c>
      <c r="F1058" t="s">
        <v>2713</v>
      </c>
      <c r="G1058" t="s">
        <v>27</v>
      </c>
      <c r="H1058" t="s">
        <v>28</v>
      </c>
      <c r="I1058">
        <v>50000000</v>
      </c>
      <c r="J1058">
        <v>2004</v>
      </c>
      <c r="K1058">
        <v>631</v>
      </c>
      <c r="L1058">
        <v>7.8</v>
      </c>
      <c r="M1058">
        <v>2.35</v>
      </c>
      <c r="N1058">
        <v>522</v>
      </c>
      <c r="P1058" t="s">
        <v>53</v>
      </c>
      <c r="Q1058" t="s">
        <v>63</v>
      </c>
      <c r="R1058" t="s">
        <v>32</v>
      </c>
      <c r="S1058" t="s">
        <v>40</v>
      </c>
    </row>
    <row r="1059" spans="1:19" x14ac:dyDescent="0.3">
      <c r="A1059" t="s">
        <v>1328</v>
      </c>
      <c r="B1059">
        <v>93</v>
      </c>
      <c r="C1059" t="s">
        <v>2714</v>
      </c>
      <c r="D1059">
        <v>52580895</v>
      </c>
      <c r="E1059" t="s">
        <v>2715</v>
      </c>
      <c r="F1059" t="s">
        <v>2716</v>
      </c>
      <c r="G1059" t="s">
        <v>27</v>
      </c>
      <c r="H1059" t="s">
        <v>28</v>
      </c>
      <c r="I1059">
        <v>26000000</v>
      </c>
      <c r="J1059">
        <v>1993</v>
      </c>
      <c r="K1059">
        <v>977</v>
      </c>
      <c r="L1059">
        <v>6.1</v>
      </c>
      <c r="M1059">
        <v>2.35</v>
      </c>
      <c r="N1059">
        <v>2000</v>
      </c>
      <c r="P1059" t="s">
        <v>29</v>
      </c>
      <c r="Q1059" t="s">
        <v>89</v>
      </c>
      <c r="R1059" t="s">
        <v>105</v>
      </c>
      <c r="S1059" t="s">
        <v>34</v>
      </c>
    </row>
    <row r="1060" spans="1:19" x14ac:dyDescent="0.3">
      <c r="A1060" t="s">
        <v>1605</v>
      </c>
      <c r="B1060">
        <v>115</v>
      </c>
      <c r="C1060" t="s">
        <v>2717</v>
      </c>
      <c r="D1060">
        <v>51019112</v>
      </c>
      <c r="E1060" t="s">
        <v>2718</v>
      </c>
      <c r="F1060" t="s">
        <v>2719</v>
      </c>
      <c r="G1060" t="s">
        <v>27</v>
      </c>
      <c r="H1060" t="s">
        <v>28</v>
      </c>
      <c r="I1060">
        <v>45000000</v>
      </c>
      <c r="J1060">
        <v>1994</v>
      </c>
      <c r="K1060">
        <v>811</v>
      </c>
      <c r="L1060">
        <v>6.8</v>
      </c>
      <c r="M1060">
        <v>1.85</v>
      </c>
      <c r="N1060">
        <v>0</v>
      </c>
      <c r="P1060" t="s">
        <v>76</v>
      </c>
      <c r="Q1060" t="s">
        <v>57</v>
      </c>
      <c r="R1060" t="s">
        <v>53</v>
      </c>
      <c r="S1060" t="s">
        <v>48</v>
      </c>
    </row>
    <row r="1061" spans="1:19" x14ac:dyDescent="0.3">
      <c r="A1061" t="s">
        <v>1128</v>
      </c>
      <c r="B1061">
        <v>75</v>
      </c>
      <c r="C1061" t="s">
        <v>2720</v>
      </c>
      <c r="D1061">
        <v>48114556</v>
      </c>
      <c r="E1061" t="s">
        <v>2031</v>
      </c>
      <c r="F1061" t="s">
        <v>2721</v>
      </c>
      <c r="G1061" t="s">
        <v>2722</v>
      </c>
      <c r="H1061" t="s">
        <v>2723</v>
      </c>
      <c r="I1061">
        <v>40000000</v>
      </c>
      <c r="J1061">
        <v>2007</v>
      </c>
      <c r="K1061">
        <v>954</v>
      </c>
      <c r="L1061">
        <v>6.4</v>
      </c>
      <c r="M1061">
        <v>1.85</v>
      </c>
      <c r="N1061">
        <v>0</v>
      </c>
      <c r="P1061" t="s">
        <v>81</v>
      </c>
      <c r="Q1061" t="s">
        <v>40</v>
      </c>
      <c r="R1061" t="s">
        <v>47</v>
      </c>
      <c r="S1061" t="s">
        <v>32</v>
      </c>
    </row>
    <row r="1062" spans="1:19" x14ac:dyDescent="0.3">
      <c r="A1062" t="s">
        <v>670</v>
      </c>
      <c r="B1062">
        <v>108</v>
      </c>
      <c r="C1062" t="s">
        <v>2724</v>
      </c>
      <c r="D1062">
        <v>50648679</v>
      </c>
      <c r="E1062" t="s">
        <v>524</v>
      </c>
      <c r="F1062" t="s">
        <v>2725</v>
      </c>
      <c r="G1062" t="s">
        <v>27</v>
      </c>
      <c r="H1062" t="s">
        <v>28</v>
      </c>
      <c r="I1062">
        <v>45000000</v>
      </c>
      <c r="J1062">
        <v>1992</v>
      </c>
      <c r="K1062">
        <v>29</v>
      </c>
      <c r="L1062">
        <v>7.7</v>
      </c>
      <c r="M1062">
        <v>2.35</v>
      </c>
      <c r="N1062">
        <v>0</v>
      </c>
      <c r="P1062" t="s">
        <v>29</v>
      </c>
      <c r="Q1062" t="s">
        <v>30</v>
      </c>
      <c r="R1062" t="s">
        <v>32</v>
      </c>
      <c r="S1062" t="s">
        <v>47</v>
      </c>
    </row>
    <row r="1063" spans="1:19" x14ac:dyDescent="0.3">
      <c r="A1063" t="s">
        <v>1878</v>
      </c>
      <c r="B1063">
        <v>105</v>
      </c>
      <c r="C1063" t="s">
        <v>2726</v>
      </c>
      <c r="D1063">
        <v>46280507</v>
      </c>
      <c r="E1063" t="s">
        <v>2691</v>
      </c>
      <c r="F1063" t="s">
        <v>2727</v>
      </c>
      <c r="G1063" t="s">
        <v>27</v>
      </c>
      <c r="H1063" t="s">
        <v>28</v>
      </c>
      <c r="I1063">
        <v>45000000</v>
      </c>
      <c r="J1063">
        <v>2005</v>
      </c>
      <c r="K1063">
        <v>769</v>
      </c>
      <c r="L1063">
        <v>8.1</v>
      </c>
      <c r="M1063">
        <v>2.35</v>
      </c>
      <c r="N1063">
        <v>0</v>
      </c>
      <c r="P1063" t="s">
        <v>53</v>
      </c>
      <c r="Q1063" t="s">
        <v>53</v>
      </c>
      <c r="R1063" t="s">
        <v>40</v>
      </c>
      <c r="S1063" t="s">
        <v>40</v>
      </c>
    </row>
    <row r="1064" spans="1:19" x14ac:dyDescent="0.3">
      <c r="A1064" t="s">
        <v>607</v>
      </c>
      <c r="B1064">
        <v>102</v>
      </c>
      <c r="C1064" t="s">
        <v>2728</v>
      </c>
      <c r="D1064">
        <v>38360195</v>
      </c>
      <c r="E1064" t="s">
        <v>167</v>
      </c>
      <c r="F1064" t="s">
        <v>2729</v>
      </c>
      <c r="G1064" t="s">
        <v>27</v>
      </c>
      <c r="H1064" t="s">
        <v>28</v>
      </c>
      <c r="I1064">
        <v>45000000</v>
      </c>
      <c r="J1064">
        <v>2013</v>
      </c>
      <c r="K1064">
        <v>115</v>
      </c>
      <c r="L1064">
        <v>4.5</v>
      </c>
      <c r="M1064">
        <v>1.33</v>
      </c>
      <c r="N1064">
        <v>261</v>
      </c>
      <c r="P1064" t="s">
        <v>30</v>
      </c>
      <c r="Q1064" t="s">
        <v>53</v>
      </c>
      <c r="R1064" t="s">
        <v>32</v>
      </c>
      <c r="S1064" t="s">
        <v>48</v>
      </c>
    </row>
    <row r="1065" spans="1:19" x14ac:dyDescent="0.3">
      <c r="A1065" t="s">
        <v>1509</v>
      </c>
      <c r="B1065">
        <v>118</v>
      </c>
      <c r="C1065" t="s">
        <v>2730</v>
      </c>
      <c r="D1065">
        <v>46815748</v>
      </c>
      <c r="E1065" t="s">
        <v>1665</v>
      </c>
      <c r="F1065" t="s">
        <v>2731</v>
      </c>
      <c r="G1065" t="s">
        <v>27</v>
      </c>
      <c r="H1065" t="s">
        <v>28</v>
      </c>
      <c r="I1065">
        <v>45000000</v>
      </c>
      <c r="J1065">
        <v>2001</v>
      </c>
      <c r="K1065">
        <v>1000</v>
      </c>
      <c r="L1065">
        <v>5.8</v>
      </c>
      <c r="M1065">
        <v>2.35</v>
      </c>
      <c r="N1065">
        <v>616</v>
      </c>
      <c r="P1065" t="s">
        <v>53</v>
      </c>
      <c r="Q1065" t="s">
        <v>58</v>
      </c>
      <c r="R1065" t="s">
        <v>40</v>
      </c>
      <c r="S1065" t="s">
        <v>40</v>
      </c>
    </row>
    <row r="1066" spans="1:19" x14ac:dyDescent="0.3">
      <c r="A1066" t="s">
        <v>2732</v>
      </c>
      <c r="B1066">
        <v>111</v>
      </c>
      <c r="C1066" t="s">
        <v>257</v>
      </c>
      <c r="D1066">
        <v>35617599</v>
      </c>
      <c r="E1066" t="s">
        <v>843</v>
      </c>
      <c r="F1066" t="s">
        <v>2733</v>
      </c>
      <c r="G1066" t="s">
        <v>27</v>
      </c>
      <c r="H1066" t="s">
        <v>28</v>
      </c>
      <c r="I1066">
        <v>25000000</v>
      </c>
      <c r="J1066">
        <v>1999</v>
      </c>
      <c r="K1066">
        <v>973</v>
      </c>
      <c r="L1066">
        <v>6.3</v>
      </c>
      <c r="M1066">
        <v>1.85</v>
      </c>
      <c r="N1066">
        <v>0</v>
      </c>
      <c r="P1066" t="s">
        <v>63</v>
      </c>
      <c r="Q1066" t="s">
        <v>47</v>
      </c>
      <c r="R1066" t="s">
        <v>63</v>
      </c>
      <c r="S1066" t="s">
        <v>48</v>
      </c>
    </row>
    <row r="1067" spans="1:19" x14ac:dyDescent="0.3">
      <c r="A1067" t="s">
        <v>1506</v>
      </c>
      <c r="B1067">
        <v>81</v>
      </c>
      <c r="C1067" t="s">
        <v>2302</v>
      </c>
      <c r="D1067">
        <v>47307550</v>
      </c>
      <c r="E1067" t="s">
        <v>843</v>
      </c>
      <c r="F1067" t="s">
        <v>2734</v>
      </c>
      <c r="G1067" t="s">
        <v>27</v>
      </c>
      <c r="H1067" t="s">
        <v>28</v>
      </c>
      <c r="I1067">
        <v>35000000</v>
      </c>
      <c r="J1067">
        <v>2001</v>
      </c>
      <c r="K1067">
        <v>509</v>
      </c>
      <c r="L1067">
        <v>5.7</v>
      </c>
      <c r="M1067">
        <v>1.85</v>
      </c>
      <c r="N1067">
        <v>881</v>
      </c>
      <c r="P1067" t="s">
        <v>63</v>
      </c>
      <c r="Q1067" t="s">
        <v>76</v>
      </c>
      <c r="R1067" t="s">
        <v>53</v>
      </c>
      <c r="S1067" t="s">
        <v>40</v>
      </c>
    </row>
    <row r="1068" spans="1:19" x14ac:dyDescent="0.3">
      <c r="A1068" t="s">
        <v>515</v>
      </c>
      <c r="B1068">
        <v>116</v>
      </c>
      <c r="C1068" t="s">
        <v>2735</v>
      </c>
      <c r="D1068">
        <v>32003620</v>
      </c>
      <c r="E1068" t="s">
        <v>965</v>
      </c>
      <c r="F1068" t="s">
        <v>2736</v>
      </c>
      <c r="G1068" t="s">
        <v>27</v>
      </c>
      <c r="H1068" t="s">
        <v>28</v>
      </c>
      <c r="I1068">
        <v>50000000</v>
      </c>
      <c r="J1068">
        <v>2011</v>
      </c>
      <c r="K1068">
        <v>1000</v>
      </c>
      <c r="L1068">
        <v>7.2</v>
      </c>
      <c r="M1068">
        <v>1.85</v>
      </c>
      <c r="N1068">
        <v>0</v>
      </c>
      <c r="P1068" t="s">
        <v>53</v>
      </c>
      <c r="Q1068" t="s">
        <v>53</v>
      </c>
      <c r="R1068" t="s">
        <v>39</v>
      </c>
      <c r="S1068" t="s">
        <v>40</v>
      </c>
    </row>
    <row r="1069" spans="1:19" x14ac:dyDescent="0.3">
      <c r="A1069" t="s">
        <v>1873</v>
      </c>
      <c r="B1069">
        <v>86</v>
      </c>
      <c r="C1069" t="s">
        <v>2737</v>
      </c>
      <c r="D1069">
        <v>27972410</v>
      </c>
      <c r="E1069" t="s">
        <v>2738</v>
      </c>
      <c r="F1069" t="s">
        <v>2739</v>
      </c>
      <c r="G1069" t="s">
        <v>27</v>
      </c>
      <c r="H1069" t="s">
        <v>28</v>
      </c>
      <c r="I1069">
        <v>40000000</v>
      </c>
      <c r="J1069">
        <v>1998</v>
      </c>
      <c r="K1069">
        <v>541</v>
      </c>
      <c r="L1069">
        <v>7.6</v>
      </c>
      <c r="M1069">
        <v>1.85</v>
      </c>
      <c r="N1069">
        <v>3000</v>
      </c>
      <c r="P1069" t="s">
        <v>29</v>
      </c>
      <c r="Q1069" t="s">
        <v>39</v>
      </c>
      <c r="R1069" t="s">
        <v>40</v>
      </c>
      <c r="S1069" t="s">
        <v>32</v>
      </c>
    </row>
    <row r="1070" spans="1:19" x14ac:dyDescent="0.3">
      <c r="A1070" t="s">
        <v>378</v>
      </c>
      <c r="B1070">
        <v>127</v>
      </c>
      <c r="C1070" t="s">
        <v>1063</v>
      </c>
      <c r="D1070">
        <v>28133159</v>
      </c>
      <c r="E1070" t="s">
        <v>2740</v>
      </c>
      <c r="F1070" t="s">
        <v>2741</v>
      </c>
      <c r="G1070" t="s">
        <v>27</v>
      </c>
      <c r="H1070" t="s">
        <v>28</v>
      </c>
      <c r="I1070">
        <v>45000000</v>
      </c>
      <c r="J1070">
        <v>2005</v>
      </c>
      <c r="K1070">
        <v>13000</v>
      </c>
      <c r="L1070">
        <v>4.7</v>
      </c>
      <c r="M1070">
        <v>2.35</v>
      </c>
      <c r="N1070">
        <v>0</v>
      </c>
      <c r="P1070" t="s">
        <v>29</v>
      </c>
      <c r="Q1070" t="s">
        <v>39</v>
      </c>
      <c r="R1070" t="s">
        <v>53</v>
      </c>
      <c r="S1070" t="s">
        <v>40</v>
      </c>
    </row>
    <row r="1071" spans="1:19" x14ac:dyDescent="0.3">
      <c r="A1071" t="s">
        <v>1451</v>
      </c>
      <c r="B1071">
        <v>140</v>
      </c>
      <c r="C1071" t="s">
        <v>2742</v>
      </c>
      <c r="D1071">
        <v>27400000</v>
      </c>
      <c r="E1071" t="s">
        <v>2743</v>
      </c>
      <c r="F1071" t="s">
        <v>2744</v>
      </c>
      <c r="G1071" t="s">
        <v>27</v>
      </c>
      <c r="H1071" t="s">
        <v>46</v>
      </c>
      <c r="I1071">
        <v>35000000</v>
      </c>
      <c r="J1071">
        <v>2002</v>
      </c>
      <c r="K1071">
        <v>418</v>
      </c>
      <c r="L1071">
        <v>6.6</v>
      </c>
      <c r="M1071">
        <v>2.35</v>
      </c>
      <c r="N1071">
        <v>975</v>
      </c>
      <c r="P1071" t="s">
        <v>29</v>
      </c>
      <c r="Q1071" t="s">
        <v>63</v>
      </c>
      <c r="R1071" t="s">
        <v>53</v>
      </c>
      <c r="S1071" t="s">
        <v>40</v>
      </c>
    </row>
    <row r="1072" spans="1:19" x14ac:dyDescent="0.3">
      <c r="A1072" t="s">
        <v>2745</v>
      </c>
      <c r="B1072">
        <v>91</v>
      </c>
      <c r="C1072" t="s">
        <v>2746</v>
      </c>
      <c r="D1072">
        <v>24343673</v>
      </c>
      <c r="E1072" t="s">
        <v>1785</v>
      </c>
      <c r="F1072" t="s">
        <v>2747</v>
      </c>
      <c r="G1072" t="s">
        <v>27</v>
      </c>
      <c r="H1072" t="s">
        <v>2748</v>
      </c>
      <c r="I1072">
        <v>52000000</v>
      </c>
      <c r="J1072">
        <v>1997</v>
      </c>
      <c r="K1072">
        <v>423</v>
      </c>
      <c r="L1072">
        <v>6.8</v>
      </c>
      <c r="M1072">
        <v>1.85</v>
      </c>
      <c r="N1072">
        <v>0</v>
      </c>
      <c r="P1072" t="s">
        <v>63</v>
      </c>
      <c r="Q1072" t="s">
        <v>39</v>
      </c>
      <c r="R1072" t="s">
        <v>68</v>
      </c>
      <c r="S1072" t="s">
        <v>40</v>
      </c>
    </row>
    <row r="1073" spans="1:19" x14ac:dyDescent="0.3">
      <c r="A1073" t="s">
        <v>2749</v>
      </c>
      <c r="B1073">
        <v>98</v>
      </c>
      <c r="C1073" t="s">
        <v>2750</v>
      </c>
      <c r="D1073">
        <v>22877808</v>
      </c>
      <c r="E1073" t="s">
        <v>2751</v>
      </c>
      <c r="F1073" t="s">
        <v>2752</v>
      </c>
      <c r="G1073" t="s">
        <v>27</v>
      </c>
      <c r="H1073" t="s">
        <v>28</v>
      </c>
      <c r="I1073">
        <v>70000000</v>
      </c>
      <c r="J1073">
        <v>2000</v>
      </c>
      <c r="K1073">
        <v>623</v>
      </c>
      <c r="L1073">
        <v>7.3</v>
      </c>
      <c r="M1073">
        <v>2.35</v>
      </c>
      <c r="N1073">
        <v>0</v>
      </c>
      <c r="P1073" t="s">
        <v>81</v>
      </c>
      <c r="Q1073" t="s">
        <v>89</v>
      </c>
      <c r="R1073" t="s">
        <v>48</v>
      </c>
      <c r="S1073" t="s">
        <v>32</v>
      </c>
    </row>
    <row r="1074" spans="1:19" x14ac:dyDescent="0.3">
      <c r="A1074" t="s">
        <v>2753</v>
      </c>
      <c r="B1074">
        <v>84</v>
      </c>
      <c r="C1074" t="s">
        <v>1915</v>
      </c>
      <c r="D1074">
        <v>36883539</v>
      </c>
      <c r="E1074" t="s">
        <v>988</v>
      </c>
      <c r="F1074" t="s">
        <v>2754</v>
      </c>
      <c r="G1074" t="s">
        <v>27</v>
      </c>
      <c r="H1074" t="s">
        <v>737</v>
      </c>
      <c r="I1074">
        <v>45000000</v>
      </c>
      <c r="J1074">
        <v>2003</v>
      </c>
      <c r="K1074">
        <v>664</v>
      </c>
      <c r="L1074">
        <v>2.7</v>
      </c>
      <c r="M1074">
        <v>2.35</v>
      </c>
      <c r="N1074">
        <v>115</v>
      </c>
      <c r="P1074" t="s">
        <v>53</v>
      </c>
      <c r="Q1074" t="s">
        <v>34</v>
      </c>
      <c r="R1074" t="s">
        <v>32</v>
      </c>
      <c r="S1074" t="s">
        <v>40</v>
      </c>
    </row>
    <row r="1075" spans="1:19" x14ac:dyDescent="0.3">
      <c r="A1075" t="s">
        <v>1967</v>
      </c>
      <c r="B1075">
        <v>109</v>
      </c>
      <c r="C1075" t="s">
        <v>2755</v>
      </c>
      <c r="D1075">
        <v>22531698</v>
      </c>
      <c r="E1075" t="s">
        <v>279</v>
      </c>
      <c r="F1075" t="s">
        <v>2756</v>
      </c>
      <c r="G1075" t="s">
        <v>27</v>
      </c>
      <c r="H1075" t="s">
        <v>28</v>
      </c>
      <c r="I1075">
        <v>45000000</v>
      </c>
      <c r="J1075">
        <v>1998</v>
      </c>
      <c r="K1075">
        <v>935</v>
      </c>
      <c r="L1075">
        <v>4.8</v>
      </c>
      <c r="M1075">
        <v>1.85</v>
      </c>
      <c r="N1075">
        <v>0</v>
      </c>
      <c r="P1075" t="s">
        <v>63</v>
      </c>
      <c r="Q1075" t="s">
        <v>63</v>
      </c>
      <c r="R1075" t="s">
        <v>63</v>
      </c>
      <c r="S1075" t="s">
        <v>53</v>
      </c>
    </row>
    <row r="1076" spans="1:19" x14ac:dyDescent="0.3">
      <c r="A1076" t="s">
        <v>2617</v>
      </c>
      <c r="B1076">
        <v>93</v>
      </c>
      <c r="C1076" t="s">
        <v>2757</v>
      </c>
      <c r="D1076">
        <v>20400913</v>
      </c>
      <c r="E1076" t="s">
        <v>194</v>
      </c>
      <c r="F1076" t="s">
        <v>2758</v>
      </c>
      <c r="G1076" t="s">
        <v>27</v>
      </c>
      <c r="H1076" t="s">
        <v>28</v>
      </c>
      <c r="I1076">
        <v>45000000</v>
      </c>
      <c r="J1076">
        <v>2001</v>
      </c>
      <c r="K1076">
        <v>780</v>
      </c>
      <c r="L1076">
        <v>6.3</v>
      </c>
      <c r="M1076">
        <v>2.35</v>
      </c>
      <c r="N1076">
        <v>63000</v>
      </c>
      <c r="P1076" t="s">
        <v>29</v>
      </c>
      <c r="Q1076" t="s">
        <v>30</v>
      </c>
      <c r="R1076" t="s">
        <v>31</v>
      </c>
      <c r="S1076" t="s">
        <v>40</v>
      </c>
    </row>
    <row r="1077" spans="1:19" x14ac:dyDescent="0.3">
      <c r="A1077" t="s">
        <v>180</v>
      </c>
      <c r="B1077">
        <v>113</v>
      </c>
      <c r="C1077" t="s">
        <v>2759</v>
      </c>
      <c r="D1077">
        <v>20101861</v>
      </c>
      <c r="E1077" t="s">
        <v>63</v>
      </c>
      <c r="F1077" t="s">
        <v>2760</v>
      </c>
      <c r="G1077" t="s">
        <v>27</v>
      </c>
      <c r="H1077" t="s">
        <v>28</v>
      </c>
      <c r="I1077">
        <v>45000000</v>
      </c>
      <c r="J1077">
        <v>1994</v>
      </c>
      <c r="K1077">
        <v>337</v>
      </c>
      <c r="L1077">
        <v>5.5</v>
      </c>
      <c r="M1077">
        <v>2.35</v>
      </c>
      <c r="N1077">
        <v>0</v>
      </c>
      <c r="P1077" t="s">
        <v>63</v>
      </c>
      <c r="Q1077" t="s">
        <v>39</v>
      </c>
      <c r="R1077" t="s">
        <v>53</v>
      </c>
      <c r="S1077" t="s">
        <v>48</v>
      </c>
    </row>
    <row r="1078" spans="1:19" x14ac:dyDescent="0.3">
      <c r="A1078" t="s">
        <v>1302</v>
      </c>
      <c r="B1078">
        <v>141</v>
      </c>
      <c r="C1078" t="s">
        <v>270</v>
      </c>
      <c r="D1078">
        <v>25200412</v>
      </c>
      <c r="E1078" t="s">
        <v>2761</v>
      </c>
      <c r="F1078" t="s">
        <v>2762</v>
      </c>
      <c r="G1078" t="s">
        <v>27</v>
      </c>
      <c r="H1078" t="s">
        <v>28</v>
      </c>
      <c r="I1078">
        <v>45000000</v>
      </c>
      <c r="J1078">
        <v>1996</v>
      </c>
      <c r="K1078">
        <v>3000</v>
      </c>
      <c r="L1078">
        <v>6.2</v>
      </c>
      <c r="M1078">
        <v>1.85</v>
      </c>
      <c r="N1078">
        <v>0</v>
      </c>
      <c r="P1078" t="s">
        <v>29</v>
      </c>
      <c r="Q1078" t="s">
        <v>53</v>
      </c>
      <c r="R1078" t="s">
        <v>34</v>
      </c>
      <c r="S1078" t="s">
        <v>39</v>
      </c>
    </row>
    <row r="1079" spans="1:19" x14ac:dyDescent="0.3">
      <c r="A1079" t="s">
        <v>2753</v>
      </c>
      <c r="B1079">
        <v>119</v>
      </c>
      <c r="C1079" t="s">
        <v>1612</v>
      </c>
      <c r="D1079">
        <v>19719930</v>
      </c>
      <c r="E1079" t="s">
        <v>2763</v>
      </c>
      <c r="F1079" t="s">
        <v>2764</v>
      </c>
      <c r="G1079" t="s">
        <v>27</v>
      </c>
      <c r="H1079" t="s">
        <v>28</v>
      </c>
      <c r="I1079">
        <v>35000000</v>
      </c>
      <c r="J1079">
        <v>1968</v>
      </c>
      <c r="K1079">
        <v>1000</v>
      </c>
      <c r="L1079">
        <v>5.8</v>
      </c>
      <c r="M1079">
        <v>1.85</v>
      </c>
      <c r="N1079">
        <v>0</v>
      </c>
      <c r="P1079" t="s">
        <v>29</v>
      </c>
      <c r="Q1079" t="s">
        <v>76</v>
      </c>
      <c r="R1079" t="s">
        <v>40</v>
      </c>
      <c r="S1079" t="s">
        <v>53</v>
      </c>
    </row>
    <row r="1080" spans="1:19" x14ac:dyDescent="0.3">
      <c r="A1080" t="s">
        <v>1537</v>
      </c>
      <c r="B1080">
        <v>97</v>
      </c>
      <c r="C1080" t="s">
        <v>768</v>
      </c>
      <c r="D1080">
        <v>19377727</v>
      </c>
      <c r="E1080" t="s">
        <v>1347</v>
      </c>
      <c r="F1080" t="s">
        <v>2765</v>
      </c>
      <c r="G1080" t="s">
        <v>27</v>
      </c>
      <c r="H1080" t="s">
        <v>28</v>
      </c>
      <c r="I1080">
        <v>45000000</v>
      </c>
      <c r="J1080">
        <v>2005</v>
      </c>
      <c r="K1080">
        <v>8000</v>
      </c>
      <c r="L1080">
        <v>5.7</v>
      </c>
      <c r="M1080">
        <v>2.35</v>
      </c>
      <c r="N1080">
        <v>1000</v>
      </c>
      <c r="P1080" t="s">
        <v>63</v>
      </c>
      <c r="Q1080" t="s">
        <v>30</v>
      </c>
      <c r="R1080" t="s">
        <v>39</v>
      </c>
      <c r="S1080" t="s">
        <v>34</v>
      </c>
    </row>
    <row r="1081" spans="1:19" x14ac:dyDescent="0.3">
      <c r="A1081" t="s">
        <v>2766</v>
      </c>
      <c r="B1081">
        <v>117</v>
      </c>
      <c r="C1081" t="s">
        <v>2767</v>
      </c>
      <c r="D1081">
        <v>13401683</v>
      </c>
      <c r="E1081" t="s">
        <v>1075</v>
      </c>
      <c r="F1081" t="s">
        <v>2768</v>
      </c>
      <c r="G1081" t="s">
        <v>27</v>
      </c>
      <c r="H1081" t="s">
        <v>28</v>
      </c>
      <c r="I1081">
        <v>57000000</v>
      </c>
      <c r="J1081">
        <v>2005</v>
      </c>
      <c r="K1081">
        <v>577</v>
      </c>
      <c r="L1081">
        <v>6.5</v>
      </c>
      <c r="M1081">
        <v>2.35</v>
      </c>
      <c r="N1081">
        <v>0</v>
      </c>
      <c r="P1081" t="s">
        <v>76</v>
      </c>
      <c r="Q1081" t="s">
        <v>58</v>
      </c>
      <c r="R1081" t="s">
        <v>32</v>
      </c>
      <c r="S1081" t="s">
        <v>53</v>
      </c>
    </row>
    <row r="1082" spans="1:19" x14ac:dyDescent="0.3">
      <c r="A1082" t="s">
        <v>2202</v>
      </c>
      <c r="B1082">
        <v>101</v>
      </c>
      <c r="C1082" t="s">
        <v>2769</v>
      </c>
      <c r="D1082">
        <v>17300889</v>
      </c>
      <c r="E1082" t="s">
        <v>1075</v>
      </c>
      <c r="F1082" t="s">
        <v>2770</v>
      </c>
      <c r="G1082" t="s">
        <v>27</v>
      </c>
      <c r="H1082" t="s">
        <v>28</v>
      </c>
      <c r="I1082">
        <v>50000000</v>
      </c>
      <c r="J1082">
        <v>2004</v>
      </c>
      <c r="K1082">
        <v>2000</v>
      </c>
      <c r="L1082">
        <v>6.7</v>
      </c>
      <c r="M1082">
        <v>2.35</v>
      </c>
      <c r="N1082">
        <v>1000</v>
      </c>
      <c r="P1082" t="s">
        <v>76</v>
      </c>
      <c r="Q1082" t="s">
        <v>30</v>
      </c>
      <c r="R1082" t="s">
        <v>34</v>
      </c>
      <c r="S1082" t="s">
        <v>57</v>
      </c>
    </row>
    <row r="1083" spans="1:19" x14ac:dyDescent="0.3">
      <c r="A1083" t="s">
        <v>2771</v>
      </c>
      <c r="B1083">
        <v>153</v>
      </c>
      <c r="C1083" t="s">
        <v>2772</v>
      </c>
      <c r="D1083">
        <v>15527125</v>
      </c>
      <c r="E1083" t="s">
        <v>2600</v>
      </c>
      <c r="F1083" t="s">
        <v>2773</v>
      </c>
      <c r="G1083" t="s">
        <v>27</v>
      </c>
      <c r="H1083" t="s">
        <v>397</v>
      </c>
      <c r="I1083">
        <v>45000000</v>
      </c>
      <c r="J1083">
        <v>2007</v>
      </c>
      <c r="K1083">
        <v>530</v>
      </c>
      <c r="L1083">
        <v>7.4</v>
      </c>
      <c r="M1083">
        <v>2.35</v>
      </c>
      <c r="N1083">
        <v>22000</v>
      </c>
      <c r="P1083" t="s">
        <v>30</v>
      </c>
      <c r="Q1083" t="s">
        <v>31</v>
      </c>
      <c r="R1083" t="s">
        <v>32</v>
      </c>
      <c r="S1083" t="s">
        <v>53</v>
      </c>
    </row>
    <row r="1084" spans="1:19" x14ac:dyDescent="0.3">
      <c r="A1084" t="s">
        <v>2774</v>
      </c>
      <c r="B1084">
        <v>122</v>
      </c>
      <c r="C1084" t="s">
        <v>2775</v>
      </c>
      <c r="D1084">
        <v>13560960</v>
      </c>
      <c r="E1084" t="s">
        <v>51</v>
      </c>
      <c r="F1084" t="s">
        <v>2776</v>
      </c>
      <c r="G1084" t="s">
        <v>27</v>
      </c>
      <c r="H1084" t="s">
        <v>28</v>
      </c>
      <c r="I1084">
        <v>45000000</v>
      </c>
      <c r="J1084">
        <v>2014</v>
      </c>
      <c r="K1084">
        <v>949</v>
      </c>
      <c r="L1084">
        <v>6.9</v>
      </c>
      <c r="M1084">
        <v>2.35</v>
      </c>
      <c r="N1084">
        <v>0</v>
      </c>
      <c r="P1084" t="s">
        <v>29</v>
      </c>
      <c r="Q1084" t="s">
        <v>34</v>
      </c>
      <c r="R1084" t="s">
        <v>53</v>
      </c>
      <c r="S1084" t="s">
        <v>31</v>
      </c>
    </row>
    <row r="1085" spans="1:19" x14ac:dyDescent="0.3">
      <c r="A1085" t="s">
        <v>2777</v>
      </c>
      <c r="B1085">
        <v>102</v>
      </c>
      <c r="C1085" t="s">
        <v>1245</v>
      </c>
      <c r="D1085">
        <v>15523168</v>
      </c>
      <c r="E1085" t="s">
        <v>843</v>
      </c>
      <c r="F1085" t="s">
        <v>2778</v>
      </c>
      <c r="G1085" t="s">
        <v>27</v>
      </c>
      <c r="H1085" t="s">
        <v>28</v>
      </c>
      <c r="I1085">
        <v>45000000</v>
      </c>
      <c r="J1085">
        <v>2006</v>
      </c>
      <c r="K1085">
        <v>15000</v>
      </c>
      <c r="L1085">
        <v>5.5</v>
      </c>
      <c r="M1085">
        <v>2.35</v>
      </c>
      <c r="N1085">
        <v>0</v>
      </c>
      <c r="P1085" t="s">
        <v>63</v>
      </c>
      <c r="Q1085" t="s">
        <v>76</v>
      </c>
      <c r="R1085" t="s">
        <v>63</v>
      </c>
      <c r="S1085" t="s">
        <v>40</v>
      </c>
    </row>
    <row r="1086" spans="1:19" x14ac:dyDescent="0.3">
      <c r="A1086" t="s">
        <v>811</v>
      </c>
      <c r="B1086">
        <v>83</v>
      </c>
      <c r="C1086" t="s">
        <v>581</v>
      </c>
      <c r="D1086">
        <v>11146409</v>
      </c>
      <c r="E1086" t="s">
        <v>1075</v>
      </c>
      <c r="F1086" t="s">
        <v>2779</v>
      </c>
      <c r="G1086" t="s">
        <v>27</v>
      </c>
      <c r="H1086" t="s">
        <v>28</v>
      </c>
      <c r="I1086">
        <v>45000000</v>
      </c>
      <c r="J1086">
        <v>1994</v>
      </c>
      <c r="K1086">
        <v>881</v>
      </c>
      <c r="L1086">
        <v>8.1</v>
      </c>
      <c r="M1086">
        <v>2.35</v>
      </c>
      <c r="N1086">
        <v>86000</v>
      </c>
      <c r="P1086" t="s">
        <v>76</v>
      </c>
      <c r="Q1086" t="s">
        <v>30</v>
      </c>
      <c r="R1086" t="s">
        <v>47</v>
      </c>
      <c r="S1086" t="s">
        <v>40</v>
      </c>
    </row>
    <row r="1087" spans="1:19" x14ac:dyDescent="0.3">
      <c r="A1087" t="s">
        <v>2215</v>
      </c>
      <c r="B1087">
        <v>103</v>
      </c>
      <c r="C1087" t="s">
        <v>2780</v>
      </c>
      <c r="D1087">
        <v>7916887</v>
      </c>
      <c r="E1087" t="s">
        <v>1067</v>
      </c>
      <c r="F1087" t="s">
        <v>2781</v>
      </c>
      <c r="G1087" t="s">
        <v>27</v>
      </c>
      <c r="H1087" t="s">
        <v>28</v>
      </c>
      <c r="I1087">
        <v>40000000</v>
      </c>
      <c r="J1087">
        <v>1995</v>
      </c>
      <c r="K1087">
        <v>724</v>
      </c>
      <c r="L1087">
        <v>7.7</v>
      </c>
      <c r="M1087">
        <v>2.35</v>
      </c>
      <c r="N1087">
        <v>0</v>
      </c>
      <c r="P1087" t="s">
        <v>76</v>
      </c>
      <c r="Q1087" t="s">
        <v>63</v>
      </c>
      <c r="R1087" t="s">
        <v>53</v>
      </c>
      <c r="S1087" t="s">
        <v>34</v>
      </c>
    </row>
    <row r="1088" spans="1:19" x14ac:dyDescent="0.3">
      <c r="A1088" t="s">
        <v>2355</v>
      </c>
      <c r="B1088">
        <v>110</v>
      </c>
      <c r="C1088" t="s">
        <v>1454</v>
      </c>
      <c r="D1088">
        <v>6565495</v>
      </c>
      <c r="E1088" t="s">
        <v>942</v>
      </c>
      <c r="F1088" t="s">
        <v>2782</v>
      </c>
      <c r="G1088" t="s">
        <v>27</v>
      </c>
      <c r="H1088" t="s">
        <v>28</v>
      </c>
      <c r="I1088">
        <v>40000000</v>
      </c>
      <c r="J1088">
        <v>2012</v>
      </c>
      <c r="K1088">
        <v>422</v>
      </c>
      <c r="L1088">
        <v>7.3</v>
      </c>
      <c r="M1088">
        <v>1.85</v>
      </c>
      <c r="N1088">
        <v>19000</v>
      </c>
      <c r="P1088" t="s">
        <v>30</v>
      </c>
      <c r="Q1088" t="s">
        <v>34</v>
      </c>
      <c r="R1088" t="s">
        <v>32</v>
      </c>
      <c r="S1088" t="s">
        <v>76</v>
      </c>
    </row>
    <row r="1089" spans="1:19" x14ac:dyDescent="0.3">
      <c r="A1089" t="s">
        <v>975</v>
      </c>
      <c r="B1089">
        <v>136</v>
      </c>
      <c r="C1089" t="s">
        <v>2783</v>
      </c>
      <c r="D1089">
        <v>15279680</v>
      </c>
      <c r="E1089" t="s">
        <v>63</v>
      </c>
      <c r="F1089" t="s">
        <v>2784</v>
      </c>
      <c r="G1089" t="s">
        <v>27</v>
      </c>
      <c r="H1089" t="s">
        <v>28</v>
      </c>
      <c r="I1089">
        <v>45000000</v>
      </c>
      <c r="J1089">
        <v>2004</v>
      </c>
      <c r="K1089">
        <v>91</v>
      </c>
      <c r="L1089">
        <v>5.2</v>
      </c>
      <c r="M1089">
        <v>2.35</v>
      </c>
      <c r="N1089">
        <v>0</v>
      </c>
      <c r="P1089" t="s">
        <v>63</v>
      </c>
      <c r="Q1089" t="s">
        <v>63</v>
      </c>
      <c r="R1089" t="s">
        <v>39</v>
      </c>
      <c r="S1089" t="s">
        <v>32</v>
      </c>
    </row>
    <row r="1090" spans="1:19" x14ac:dyDescent="0.3">
      <c r="A1090" t="s">
        <v>398</v>
      </c>
      <c r="B1090">
        <v>91</v>
      </c>
      <c r="C1090" t="s">
        <v>2785</v>
      </c>
      <c r="D1090">
        <v>7262288</v>
      </c>
      <c r="E1090" t="s">
        <v>2786</v>
      </c>
      <c r="F1090" t="s">
        <v>2787</v>
      </c>
      <c r="G1090" t="s">
        <v>27</v>
      </c>
      <c r="H1090" t="s">
        <v>28</v>
      </c>
      <c r="I1090">
        <v>45000000</v>
      </c>
      <c r="J1090">
        <v>2003</v>
      </c>
      <c r="K1090">
        <v>650</v>
      </c>
      <c r="L1090">
        <v>7.1</v>
      </c>
      <c r="M1090">
        <v>1.85</v>
      </c>
      <c r="N1090">
        <v>26000</v>
      </c>
      <c r="P1090" t="s">
        <v>30</v>
      </c>
      <c r="Q1090" t="s">
        <v>53</v>
      </c>
      <c r="R1090" t="s">
        <v>57</v>
      </c>
      <c r="S1090" t="s">
        <v>31</v>
      </c>
    </row>
    <row r="1091" spans="1:19" x14ac:dyDescent="0.3">
      <c r="A1091" t="s">
        <v>2788</v>
      </c>
      <c r="B1091">
        <v>89</v>
      </c>
      <c r="C1091" t="s">
        <v>2789</v>
      </c>
      <c r="D1091">
        <v>4584886</v>
      </c>
      <c r="E1091" t="s">
        <v>2790</v>
      </c>
      <c r="F1091" t="s">
        <v>2791</v>
      </c>
      <c r="G1091" t="s">
        <v>27</v>
      </c>
      <c r="H1091" t="s">
        <v>28</v>
      </c>
      <c r="I1091">
        <v>45000000</v>
      </c>
      <c r="J1091">
        <v>2006</v>
      </c>
      <c r="K1091">
        <v>807</v>
      </c>
      <c r="L1091">
        <v>7.1</v>
      </c>
      <c r="M1091">
        <v>2.35</v>
      </c>
      <c r="N1091">
        <v>0</v>
      </c>
      <c r="P1091" t="s">
        <v>29</v>
      </c>
      <c r="Q1091" t="s">
        <v>33</v>
      </c>
      <c r="R1091" t="s">
        <v>40</v>
      </c>
      <c r="S1091" t="s">
        <v>53</v>
      </c>
    </row>
    <row r="1092" spans="1:19" x14ac:dyDescent="0.3">
      <c r="A1092" t="s">
        <v>2792</v>
      </c>
      <c r="B1092">
        <v>107</v>
      </c>
      <c r="C1092" t="s">
        <v>2793</v>
      </c>
      <c r="D1092">
        <v>2154540</v>
      </c>
      <c r="E1092" t="s">
        <v>1860</v>
      </c>
      <c r="F1092" t="s">
        <v>2794</v>
      </c>
      <c r="G1092" t="s">
        <v>27</v>
      </c>
      <c r="H1092" t="s">
        <v>28</v>
      </c>
      <c r="I1092">
        <v>65000000</v>
      </c>
      <c r="J1092">
        <v>1984</v>
      </c>
      <c r="K1092">
        <v>108</v>
      </c>
      <c r="L1092">
        <v>7.2</v>
      </c>
      <c r="M1092">
        <v>2.35</v>
      </c>
      <c r="N1092">
        <v>0</v>
      </c>
      <c r="P1092" t="s">
        <v>53</v>
      </c>
      <c r="Q1092" t="s">
        <v>32</v>
      </c>
      <c r="R1092" t="s">
        <v>34</v>
      </c>
      <c r="S1092" t="s">
        <v>34</v>
      </c>
    </row>
    <row r="1093" spans="1:19" x14ac:dyDescent="0.3">
      <c r="A1093" t="s">
        <v>2795</v>
      </c>
      <c r="B1093">
        <v>129</v>
      </c>
      <c r="C1093" t="s">
        <v>2796</v>
      </c>
      <c r="D1093">
        <v>8129455</v>
      </c>
      <c r="E1093" t="s">
        <v>1987</v>
      </c>
      <c r="F1093" t="s">
        <v>2797</v>
      </c>
      <c r="G1093" t="s">
        <v>27</v>
      </c>
      <c r="H1093" t="s">
        <v>28</v>
      </c>
      <c r="I1093">
        <v>44500000</v>
      </c>
      <c r="J1093">
        <v>2007</v>
      </c>
      <c r="K1093">
        <v>902</v>
      </c>
      <c r="L1093">
        <v>6.5</v>
      </c>
      <c r="M1093">
        <v>2.35</v>
      </c>
      <c r="N1093">
        <v>0</v>
      </c>
      <c r="P1093" t="s">
        <v>53</v>
      </c>
      <c r="Q1093" t="s">
        <v>30</v>
      </c>
      <c r="R1093" t="s">
        <v>76</v>
      </c>
      <c r="S1093" t="s">
        <v>40</v>
      </c>
    </row>
    <row r="1094" spans="1:19" x14ac:dyDescent="0.3">
      <c r="A1094" t="s">
        <v>2798</v>
      </c>
      <c r="B1094">
        <v>95</v>
      </c>
      <c r="C1094" t="s">
        <v>2799</v>
      </c>
      <c r="D1094">
        <v>136019448</v>
      </c>
      <c r="E1094" t="s">
        <v>2800</v>
      </c>
      <c r="F1094" t="s">
        <v>2801</v>
      </c>
      <c r="G1094" t="s">
        <v>27</v>
      </c>
      <c r="H1094" t="s">
        <v>46</v>
      </c>
      <c r="I1094">
        <v>44000000</v>
      </c>
      <c r="J1094">
        <v>2008</v>
      </c>
      <c r="K1094">
        <v>625</v>
      </c>
      <c r="L1094">
        <v>4.5999999999999996</v>
      </c>
      <c r="M1094">
        <v>2.35</v>
      </c>
      <c r="N1094">
        <v>0</v>
      </c>
      <c r="P1094" t="s">
        <v>29</v>
      </c>
      <c r="Q1094" t="s">
        <v>34</v>
      </c>
      <c r="R1094" t="s">
        <v>47</v>
      </c>
      <c r="S1094" t="s">
        <v>40</v>
      </c>
    </row>
    <row r="1095" spans="1:19" x14ac:dyDescent="0.3">
      <c r="A1095" t="s">
        <v>2802</v>
      </c>
      <c r="B1095">
        <v>122</v>
      </c>
      <c r="C1095" t="s">
        <v>414</v>
      </c>
      <c r="D1095">
        <v>183875760</v>
      </c>
      <c r="E1095" t="s">
        <v>2803</v>
      </c>
      <c r="F1095" t="s">
        <v>2804</v>
      </c>
      <c r="G1095" t="s">
        <v>27</v>
      </c>
      <c r="H1095" t="s">
        <v>28</v>
      </c>
      <c r="I1095">
        <v>40000000</v>
      </c>
      <c r="J1095">
        <v>2006</v>
      </c>
      <c r="K1095">
        <v>14000</v>
      </c>
      <c r="L1095">
        <v>5.6</v>
      </c>
      <c r="M1095">
        <v>1.85</v>
      </c>
      <c r="N1095">
        <v>0</v>
      </c>
      <c r="P1095" t="s">
        <v>63</v>
      </c>
      <c r="Q1095" t="s">
        <v>53</v>
      </c>
      <c r="R1095" t="s">
        <v>32</v>
      </c>
      <c r="S1095" t="s">
        <v>48</v>
      </c>
    </row>
    <row r="1096" spans="1:19" x14ac:dyDescent="0.3">
      <c r="A1096" t="s">
        <v>42</v>
      </c>
      <c r="B1096">
        <v>110</v>
      </c>
      <c r="C1096" t="s">
        <v>2805</v>
      </c>
      <c r="D1096">
        <v>67061228</v>
      </c>
      <c r="E1096" t="s">
        <v>718</v>
      </c>
      <c r="F1096" t="s">
        <v>2806</v>
      </c>
      <c r="G1096" t="s">
        <v>27</v>
      </c>
      <c r="H1096" t="s">
        <v>28</v>
      </c>
      <c r="I1096">
        <v>44000000</v>
      </c>
      <c r="J1096">
        <v>2008</v>
      </c>
      <c r="K1096">
        <v>1000</v>
      </c>
      <c r="L1096">
        <v>7.7</v>
      </c>
      <c r="M1096">
        <v>2.35</v>
      </c>
      <c r="N1096">
        <v>52000</v>
      </c>
      <c r="P1096" t="s">
        <v>63</v>
      </c>
      <c r="Q1096" t="s">
        <v>40</v>
      </c>
      <c r="R1096" t="s">
        <v>40</v>
      </c>
      <c r="S1096" t="s">
        <v>88</v>
      </c>
    </row>
    <row r="1097" spans="1:19" x14ac:dyDescent="0.3">
      <c r="A1097" t="s">
        <v>540</v>
      </c>
      <c r="B1097">
        <v>135</v>
      </c>
      <c r="C1097" t="s">
        <v>362</v>
      </c>
      <c r="D1097">
        <v>53300852</v>
      </c>
      <c r="E1097" t="s">
        <v>167</v>
      </c>
      <c r="F1097" t="s">
        <v>2807</v>
      </c>
      <c r="G1097" t="s">
        <v>27</v>
      </c>
      <c r="H1097" t="s">
        <v>2808</v>
      </c>
      <c r="I1097">
        <v>44000000</v>
      </c>
      <c r="J1097">
        <v>1996</v>
      </c>
      <c r="K1097">
        <v>1000</v>
      </c>
      <c r="L1097">
        <v>7.2</v>
      </c>
      <c r="M1097">
        <v>2.35</v>
      </c>
      <c r="N1097">
        <v>0</v>
      </c>
      <c r="P1097" t="s">
        <v>30</v>
      </c>
      <c r="Q1097" t="s">
        <v>30</v>
      </c>
      <c r="R1097" t="s">
        <v>40</v>
      </c>
      <c r="S1097" t="s">
        <v>34</v>
      </c>
    </row>
    <row r="1098" spans="1:19" x14ac:dyDescent="0.3">
      <c r="A1098" t="s">
        <v>2809</v>
      </c>
      <c r="B1098">
        <v>111</v>
      </c>
      <c r="C1098" t="s">
        <v>2810</v>
      </c>
      <c r="D1098">
        <v>150415432</v>
      </c>
      <c r="E1098" t="s">
        <v>1490</v>
      </c>
      <c r="F1098" t="s">
        <v>2811</v>
      </c>
      <c r="G1098" t="s">
        <v>27</v>
      </c>
      <c r="H1098" t="s">
        <v>28</v>
      </c>
      <c r="I1098">
        <v>44000000</v>
      </c>
      <c r="J1098">
        <v>1996</v>
      </c>
      <c r="K1098">
        <v>279</v>
      </c>
      <c r="L1098">
        <v>6.8</v>
      </c>
      <c r="M1098">
        <v>1.85</v>
      </c>
      <c r="N1098">
        <v>0</v>
      </c>
      <c r="P1098" t="s">
        <v>89</v>
      </c>
      <c r="Q1098" t="s">
        <v>76</v>
      </c>
      <c r="R1098" t="s">
        <v>53</v>
      </c>
      <c r="S1098" t="s">
        <v>40</v>
      </c>
    </row>
    <row r="1099" spans="1:19" x14ac:dyDescent="0.3">
      <c r="A1099" t="s">
        <v>2812</v>
      </c>
      <c r="B1099">
        <v>95</v>
      </c>
      <c r="C1099" t="s">
        <v>1619</v>
      </c>
      <c r="D1099">
        <v>44834712</v>
      </c>
      <c r="E1099" t="s">
        <v>2813</v>
      </c>
      <c r="F1099" t="s">
        <v>2814</v>
      </c>
      <c r="G1099" t="s">
        <v>27</v>
      </c>
      <c r="H1099" t="s">
        <v>28</v>
      </c>
      <c r="I1099">
        <v>2600000</v>
      </c>
      <c r="J1099">
        <v>2009</v>
      </c>
      <c r="K1099">
        <v>843</v>
      </c>
      <c r="L1099">
        <v>5.4</v>
      </c>
      <c r="M1099">
        <v>2.35</v>
      </c>
      <c r="N1099">
        <v>0</v>
      </c>
      <c r="P1099" t="s">
        <v>29</v>
      </c>
      <c r="Q1099" t="s">
        <v>34</v>
      </c>
      <c r="R1099" t="s">
        <v>31</v>
      </c>
      <c r="S1099" t="s">
        <v>32</v>
      </c>
    </row>
    <row r="1100" spans="1:19" x14ac:dyDescent="0.3">
      <c r="A1100" t="s">
        <v>2029</v>
      </c>
      <c r="B1100">
        <v>109</v>
      </c>
      <c r="C1100" t="s">
        <v>2815</v>
      </c>
      <c r="D1100">
        <v>84300000</v>
      </c>
      <c r="E1100" t="s">
        <v>2182</v>
      </c>
      <c r="F1100" t="s">
        <v>2816</v>
      </c>
      <c r="G1100" t="s">
        <v>27</v>
      </c>
      <c r="H1100" t="s">
        <v>28</v>
      </c>
      <c r="I1100">
        <v>44000000</v>
      </c>
      <c r="J1100">
        <v>2001</v>
      </c>
      <c r="K1100">
        <v>584</v>
      </c>
      <c r="L1100">
        <v>6.3</v>
      </c>
      <c r="M1100">
        <v>2.35</v>
      </c>
      <c r="N1100">
        <v>1000</v>
      </c>
      <c r="P1100" t="s">
        <v>63</v>
      </c>
      <c r="Q1100" t="s">
        <v>76</v>
      </c>
      <c r="R1100" t="s">
        <v>68</v>
      </c>
      <c r="S1100" t="s">
        <v>40</v>
      </c>
    </row>
    <row r="1101" spans="1:19" x14ac:dyDescent="0.3">
      <c r="A1101" t="s">
        <v>2817</v>
      </c>
      <c r="B1101">
        <v>93</v>
      </c>
      <c r="C1101" t="s">
        <v>874</v>
      </c>
      <c r="D1101">
        <v>1500000</v>
      </c>
      <c r="E1101" t="s">
        <v>1504</v>
      </c>
      <c r="F1101" t="s">
        <v>2818</v>
      </c>
      <c r="G1101" t="s">
        <v>27</v>
      </c>
      <c r="H1101" t="s">
        <v>28</v>
      </c>
      <c r="I1101">
        <v>50000000</v>
      </c>
      <c r="J1101">
        <v>2005</v>
      </c>
      <c r="K1101">
        <v>8000</v>
      </c>
      <c r="L1101">
        <v>7.2</v>
      </c>
      <c r="M1101">
        <v>1.85</v>
      </c>
      <c r="N1101">
        <v>0</v>
      </c>
      <c r="P1101" t="s">
        <v>63</v>
      </c>
      <c r="Q1101" t="s">
        <v>76</v>
      </c>
      <c r="R1101" t="s">
        <v>57</v>
      </c>
      <c r="S1101" t="s">
        <v>39</v>
      </c>
    </row>
    <row r="1102" spans="1:19" x14ac:dyDescent="0.3">
      <c r="A1102" t="s">
        <v>2819</v>
      </c>
      <c r="B1102">
        <v>94</v>
      </c>
      <c r="C1102" t="s">
        <v>2820</v>
      </c>
      <c r="D1102">
        <v>62318875</v>
      </c>
      <c r="E1102" t="s">
        <v>2821</v>
      </c>
      <c r="F1102" t="s">
        <v>2822</v>
      </c>
      <c r="G1102" t="s">
        <v>27</v>
      </c>
      <c r="H1102" t="s">
        <v>28</v>
      </c>
      <c r="I1102">
        <v>40000000</v>
      </c>
      <c r="J1102">
        <v>2012</v>
      </c>
      <c r="K1102">
        <v>2000</v>
      </c>
      <c r="L1102">
        <v>5.6</v>
      </c>
      <c r="M1102">
        <v>1.85</v>
      </c>
      <c r="N1102">
        <v>743</v>
      </c>
      <c r="P1102" t="s">
        <v>63</v>
      </c>
      <c r="Q1102" t="s">
        <v>34</v>
      </c>
      <c r="R1102" t="s">
        <v>32</v>
      </c>
      <c r="S1102" t="s">
        <v>63</v>
      </c>
    </row>
    <row r="1103" spans="1:19" x14ac:dyDescent="0.3">
      <c r="A1103" t="s">
        <v>2823</v>
      </c>
      <c r="B1103">
        <v>117</v>
      </c>
      <c r="C1103" t="s">
        <v>2824</v>
      </c>
      <c r="D1103">
        <v>5773519</v>
      </c>
      <c r="E1103" t="s">
        <v>942</v>
      </c>
      <c r="F1103" t="s">
        <v>2825</v>
      </c>
      <c r="G1103" t="s">
        <v>27</v>
      </c>
      <c r="H1103" t="s">
        <v>737</v>
      </c>
      <c r="I1103">
        <v>43000000</v>
      </c>
      <c r="J1103">
        <v>1996</v>
      </c>
      <c r="K1103">
        <v>641</v>
      </c>
      <c r="L1103">
        <v>6.8</v>
      </c>
      <c r="M1103">
        <v>2.35</v>
      </c>
      <c r="N1103">
        <v>10000</v>
      </c>
      <c r="P1103" t="s">
        <v>30</v>
      </c>
      <c r="Q1103" t="s">
        <v>31</v>
      </c>
      <c r="R1103" t="s">
        <v>40</v>
      </c>
      <c r="S1103" t="s">
        <v>32</v>
      </c>
    </row>
    <row r="1104" spans="1:19" x14ac:dyDescent="0.3">
      <c r="A1104" t="s">
        <v>1223</v>
      </c>
      <c r="B1104">
        <v>112</v>
      </c>
      <c r="C1104" t="s">
        <v>2826</v>
      </c>
      <c r="D1104">
        <v>51768623</v>
      </c>
      <c r="E1104" t="s">
        <v>1294</v>
      </c>
      <c r="F1104" t="s">
        <v>2827</v>
      </c>
      <c r="G1104" t="s">
        <v>27</v>
      </c>
      <c r="H1104" t="s">
        <v>28</v>
      </c>
      <c r="I1104">
        <v>43000000</v>
      </c>
      <c r="J1104">
        <v>2000</v>
      </c>
      <c r="K1104">
        <v>706</v>
      </c>
      <c r="L1104">
        <v>4.3</v>
      </c>
      <c r="M1104">
        <v>2.35</v>
      </c>
      <c r="N1104">
        <v>531</v>
      </c>
      <c r="P1104" t="s">
        <v>63</v>
      </c>
      <c r="Q1104" t="s">
        <v>40</v>
      </c>
      <c r="R1104" t="s">
        <v>34</v>
      </c>
      <c r="S1104" t="s">
        <v>32</v>
      </c>
    </row>
    <row r="1105" spans="1:19" x14ac:dyDescent="0.3">
      <c r="A1105" t="s">
        <v>2828</v>
      </c>
      <c r="B1105">
        <v>111</v>
      </c>
      <c r="C1105" t="s">
        <v>1093</v>
      </c>
      <c r="D1105">
        <v>37035515</v>
      </c>
      <c r="E1105" t="s">
        <v>1109</v>
      </c>
      <c r="F1105" t="s">
        <v>2829</v>
      </c>
      <c r="G1105" t="s">
        <v>27</v>
      </c>
      <c r="H1105" t="s">
        <v>28</v>
      </c>
      <c r="I1105">
        <v>45000000</v>
      </c>
      <c r="J1105">
        <v>1995</v>
      </c>
      <c r="K1105">
        <v>11000</v>
      </c>
      <c r="L1105">
        <v>6.3</v>
      </c>
      <c r="M1105">
        <v>2.35</v>
      </c>
      <c r="N1105">
        <v>0</v>
      </c>
      <c r="P1105" t="s">
        <v>29</v>
      </c>
      <c r="Q1105" t="s">
        <v>30</v>
      </c>
      <c r="R1105" t="s">
        <v>39</v>
      </c>
      <c r="S1105" t="s">
        <v>47</v>
      </c>
    </row>
    <row r="1106" spans="1:19" x14ac:dyDescent="0.3">
      <c r="A1106" t="s">
        <v>2830</v>
      </c>
      <c r="B1106">
        <v>96</v>
      </c>
      <c r="C1106" t="s">
        <v>1951</v>
      </c>
      <c r="D1106">
        <v>24520892</v>
      </c>
      <c r="E1106" t="s">
        <v>843</v>
      </c>
      <c r="F1106" t="s">
        <v>2831</v>
      </c>
      <c r="G1106" t="s">
        <v>27</v>
      </c>
      <c r="H1106" t="s">
        <v>28</v>
      </c>
      <c r="I1106">
        <v>43000000</v>
      </c>
      <c r="J1106">
        <v>2010</v>
      </c>
      <c r="K1106">
        <v>976</v>
      </c>
      <c r="L1106">
        <v>6.5</v>
      </c>
      <c r="M1106">
        <v>2.35</v>
      </c>
      <c r="N1106">
        <v>12000</v>
      </c>
      <c r="P1106" t="s">
        <v>63</v>
      </c>
      <c r="Q1106" t="s">
        <v>58</v>
      </c>
      <c r="R1106" t="s">
        <v>53</v>
      </c>
      <c r="S1106" t="s">
        <v>105</v>
      </c>
    </row>
    <row r="1107" spans="1:19" x14ac:dyDescent="0.3">
      <c r="A1107" t="s">
        <v>398</v>
      </c>
      <c r="B1107">
        <v>141</v>
      </c>
      <c r="C1107" t="s">
        <v>2832</v>
      </c>
      <c r="D1107">
        <v>24430272</v>
      </c>
      <c r="E1107" t="s">
        <v>2600</v>
      </c>
      <c r="F1107" t="s">
        <v>2833</v>
      </c>
      <c r="G1107" t="s">
        <v>27</v>
      </c>
      <c r="H1107" t="s">
        <v>28</v>
      </c>
      <c r="I1107">
        <v>42000000</v>
      </c>
      <c r="J1107">
        <v>1998</v>
      </c>
      <c r="K1107">
        <v>894</v>
      </c>
      <c r="L1107">
        <v>6.4</v>
      </c>
      <c r="M1107">
        <v>2.35</v>
      </c>
      <c r="N1107">
        <v>0</v>
      </c>
      <c r="P1107" t="s">
        <v>30</v>
      </c>
      <c r="Q1107" t="s">
        <v>53</v>
      </c>
      <c r="R1107" t="s">
        <v>76</v>
      </c>
      <c r="S1107" t="s">
        <v>34</v>
      </c>
    </row>
    <row r="1108" spans="1:19" x14ac:dyDescent="0.3">
      <c r="A1108" t="s">
        <v>1847</v>
      </c>
      <c r="B1108">
        <v>94</v>
      </c>
      <c r="C1108" t="s">
        <v>2834</v>
      </c>
      <c r="D1108">
        <v>158348400</v>
      </c>
      <c r="E1108" t="s">
        <v>1640</v>
      </c>
      <c r="F1108" t="s">
        <v>2835</v>
      </c>
      <c r="G1108" t="s">
        <v>27</v>
      </c>
      <c r="H1108" t="s">
        <v>28</v>
      </c>
      <c r="I1108">
        <v>44000000</v>
      </c>
      <c r="J1108">
        <v>2008</v>
      </c>
      <c r="K1108">
        <v>845</v>
      </c>
      <c r="L1108">
        <v>6.3</v>
      </c>
      <c r="M1108">
        <v>1.85</v>
      </c>
      <c r="N1108">
        <v>0</v>
      </c>
      <c r="P1108" t="s">
        <v>29</v>
      </c>
      <c r="Q1108" t="s">
        <v>30</v>
      </c>
      <c r="R1108" t="s">
        <v>34</v>
      </c>
      <c r="S1108" t="s">
        <v>48</v>
      </c>
    </row>
    <row r="1109" spans="1:19" x14ac:dyDescent="0.3">
      <c r="A1109" t="s">
        <v>287</v>
      </c>
      <c r="B1109">
        <v>87</v>
      </c>
      <c r="C1109" t="s">
        <v>2836</v>
      </c>
      <c r="D1109">
        <v>31136950</v>
      </c>
      <c r="E1109" t="s">
        <v>2837</v>
      </c>
      <c r="F1109" t="s">
        <v>2838</v>
      </c>
      <c r="G1109" t="s">
        <v>27</v>
      </c>
      <c r="H1109" t="s">
        <v>28</v>
      </c>
      <c r="I1109">
        <v>40000000</v>
      </c>
      <c r="J1109">
        <v>2006</v>
      </c>
      <c r="K1109">
        <v>463</v>
      </c>
      <c r="L1109">
        <v>5.9</v>
      </c>
      <c r="M1109">
        <v>2.35</v>
      </c>
      <c r="N1109">
        <v>0</v>
      </c>
      <c r="P1109" t="s">
        <v>53</v>
      </c>
      <c r="Q1109" t="s">
        <v>63</v>
      </c>
      <c r="R1109" t="s">
        <v>40</v>
      </c>
      <c r="S1109" t="s">
        <v>40</v>
      </c>
    </row>
    <row r="1110" spans="1:19" x14ac:dyDescent="0.3">
      <c r="A1110" t="s">
        <v>2424</v>
      </c>
      <c r="B1110">
        <v>88</v>
      </c>
      <c r="C1110" t="s">
        <v>2839</v>
      </c>
      <c r="D1110">
        <v>29113588</v>
      </c>
      <c r="E1110" t="s">
        <v>1067</v>
      </c>
      <c r="F1110" t="s">
        <v>2840</v>
      </c>
      <c r="G1110" t="s">
        <v>27</v>
      </c>
      <c r="H1110" t="s">
        <v>46</v>
      </c>
      <c r="I1110">
        <v>42000000</v>
      </c>
      <c r="J1110">
        <v>2008</v>
      </c>
      <c r="K1110">
        <v>216</v>
      </c>
      <c r="L1110">
        <v>6.5</v>
      </c>
      <c r="M1110">
        <v>1.85</v>
      </c>
      <c r="N1110">
        <v>28000</v>
      </c>
      <c r="P1110" t="s">
        <v>76</v>
      </c>
      <c r="Q1110" t="s">
        <v>53</v>
      </c>
      <c r="R1110" t="s">
        <v>76</v>
      </c>
      <c r="S1110" t="s">
        <v>88</v>
      </c>
    </row>
    <row r="1111" spans="1:19" x14ac:dyDescent="0.3">
      <c r="A1111" t="s">
        <v>967</v>
      </c>
      <c r="B1111">
        <v>177</v>
      </c>
      <c r="C1111" t="s">
        <v>2841</v>
      </c>
      <c r="D1111">
        <v>138447667</v>
      </c>
      <c r="E1111" t="s">
        <v>194</v>
      </c>
      <c r="F1111" t="s">
        <v>2842</v>
      </c>
      <c r="G1111" t="s">
        <v>27</v>
      </c>
      <c r="H1111" t="s">
        <v>28</v>
      </c>
      <c r="I1111">
        <v>42000000</v>
      </c>
      <c r="J1111">
        <v>2002</v>
      </c>
      <c r="K1111">
        <v>304</v>
      </c>
      <c r="L1111">
        <v>6.5</v>
      </c>
      <c r="M1111">
        <v>2.35</v>
      </c>
      <c r="N1111">
        <v>2000</v>
      </c>
      <c r="P1111" t="s">
        <v>29</v>
      </c>
      <c r="Q1111" t="s">
        <v>30</v>
      </c>
      <c r="R1111" t="s">
        <v>32</v>
      </c>
      <c r="S1111" t="s">
        <v>40</v>
      </c>
    </row>
    <row r="1112" spans="1:19" x14ac:dyDescent="0.3">
      <c r="A1112" t="s">
        <v>2843</v>
      </c>
      <c r="B1112">
        <v>133</v>
      </c>
      <c r="C1112" t="s">
        <v>2267</v>
      </c>
      <c r="D1112">
        <v>116006080</v>
      </c>
      <c r="E1112" t="s">
        <v>818</v>
      </c>
      <c r="F1112" t="s">
        <v>2844</v>
      </c>
      <c r="G1112" t="s">
        <v>27</v>
      </c>
      <c r="H1112" t="s">
        <v>28</v>
      </c>
      <c r="I1112">
        <v>45000000</v>
      </c>
      <c r="J1112">
        <v>2007</v>
      </c>
      <c r="K1112">
        <v>11000</v>
      </c>
      <c r="L1112">
        <v>6.1</v>
      </c>
      <c r="M1112">
        <v>2.35</v>
      </c>
      <c r="N1112">
        <v>2000</v>
      </c>
      <c r="P1112" t="s">
        <v>29</v>
      </c>
      <c r="Q1112" t="s">
        <v>40</v>
      </c>
      <c r="R1112" t="s">
        <v>53</v>
      </c>
      <c r="S1112" t="s">
        <v>40</v>
      </c>
    </row>
    <row r="1113" spans="1:19" x14ac:dyDescent="0.3">
      <c r="A1113" t="s">
        <v>110</v>
      </c>
      <c r="B1113">
        <v>119</v>
      </c>
      <c r="C1113" t="s">
        <v>2845</v>
      </c>
      <c r="D1113">
        <v>106793915</v>
      </c>
      <c r="E1113" t="s">
        <v>167</v>
      </c>
      <c r="F1113" t="s">
        <v>2846</v>
      </c>
      <c r="G1113" t="s">
        <v>27</v>
      </c>
      <c r="H1113" t="s">
        <v>28</v>
      </c>
      <c r="I1113">
        <v>42000000</v>
      </c>
      <c r="J1113">
        <v>1997</v>
      </c>
      <c r="K1113">
        <v>362</v>
      </c>
      <c r="L1113">
        <v>5.9</v>
      </c>
      <c r="M1113">
        <v>2.35</v>
      </c>
      <c r="N1113">
        <v>593</v>
      </c>
      <c r="P1113" t="s">
        <v>30</v>
      </c>
      <c r="Q1113" t="s">
        <v>39</v>
      </c>
      <c r="R1113" t="s">
        <v>40</v>
      </c>
      <c r="S1113" t="s">
        <v>48</v>
      </c>
    </row>
    <row r="1114" spans="1:19" x14ac:dyDescent="0.3">
      <c r="A1114" t="s">
        <v>210</v>
      </c>
      <c r="B1114">
        <v>102</v>
      </c>
      <c r="C1114" t="s">
        <v>2847</v>
      </c>
      <c r="D1114">
        <v>87856565</v>
      </c>
      <c r="E1114" t="s">
        <v>61</v>
      </c>
      <c r="F1114" t="s">
        <v>2848</v>
      </c>
      <c r="G1114" t="s">
        <v>27</v>
      </c>
      <c r="H1114" t="s">
        <v>28</v>
      </c>
      <c r="I1114">
        <v>40000000</v>
      </c>
      <c r="J1114">
        <v>2011</v>
      </c>
      <c r="K1114">
        <v>117</v>
      </c>
      <c r="L1114">
        <v>6.6</v>
      </c>
      <c r="M1114">
        <v>2.35</v>
      </c>
      <c r="N1114">
        <v>11000</v>
      </c>
      <c r="P1114" t="s">
        <v>29</v>
      </c>
      <c r="Q1114" t="s">
        <v>53</v>
      </c>
      <c r="R1114" t="s">
        <v>76</v>
      </c>
      <c r="S1114" t="s">
        <v>57</v>
      </c>
    </row>
    <row r="1115" spans="1:19" x14ac:dyDescent="0.3">
      <c r="A1115" t="s">
        <v>2849</v>
      </c>
      <c r="B1115">
        <v>101</v>
      </c>
      <c r="C1115" t="s">
        <v>137</v>
      </c>
      <c r="D1115">
        <v>70100000</v>
      </c>
      <c r="E1115" t="s">
        <v>2850</v>
      </c>
      <c r="F1115" t="s">
        <v>2851</v>
      </c>
      <c r="G1115" t="s">
        <v>27</v>
      </c>
      <c r="H1115" t="s">
        <v>397</v>
      </c>
      <c r="I1115">
        <v>43000000</v>
      </c>
      <c r="J1115">
        <v>2012</v>
      </c>
      <c r="K1115">
        <v>14000</v>
      </c>
      <c r="L1115">
        <v>7.4</v>
      </c>
      <c r="M1115">
        <v>2.35</v>
      </c>
      <c r="N1115">
        <v>14000</v>
      </c>
      <c r="P1115" t="s">
        <v>53</v>
      </c>
      <c r="Q1115" t="s">
        <v>30</v>
      </c>
      <c r="R1115" t="s">
        <v>53</v>
      </c>
      <c r="S1115" t="s">
        <v>32</v>
      </c>
    </row>
    <row r="1116" spans="1:19" x14ac:dyDescent="0.3">
      <c r="A1116" t="s">
        <v>2852</v>
      </c>
      <c r="B1116">
        <v>91</v>
      </c>
      <c r="C1116" t="s">
        <v>2853</v>
      </c>
      <c r="D1116">
        <v>159578352</v>
      </c>
      <c r="E1116" t="s">
        <v>138</v>
      </c>
      <c r="F1116" t="s">
        <v>2854</v>
      </c>
      <c r="G1116" t="s">
        <v>27</v>
      </c>
      <c r="H1116" t="s">
        <v>737</v>
      </c>
      <c r="I1116">
        <v>31115000</v>
      </c>
      <c r="J1116">
        <v>2012</v>
      </c>
      <c r="K1116">
        <v>929</v>
      </c>
      <c r="L1116">
        <v>7.3</v>
      </c>
      <c r="M1116">
        <v>2.35</v>
      </c>
      <c r="N1116">
        <v>0</v>
      </c>
      <c r="P1116" t="s">
        <v>53</v>
      </c>
      <c r="Q1116" t="s">
        <v>89</v>
      </c>
      <c r="R1116" t="s">
        <v>34</v>
      </c>
      <c r="S1116" t="s">
        <v>47</v>
      </c>
    </row>
    <row r="1117" spans="1:19" x14ac:dyDescent="0.3">
      <c r="A1117" t="s">
        <v>2855</v>
      </c>
      <c r="B1117">
        <v>117</v>
      </c>
      <c r="C1117" t="s">
        <v>2856</v>
      </c>
      <c r="D1117">
        <v>57750000</v>
      </c>
      <c r="E1117" t="s">
        <v>250</v>
      </c>
      <c r="F1117" t="s">
        <v>2857</v>
      </c>
      <c r="G1117" t="s">
        <v>27</v>
      </c>
      <c r="H1117" t="s">
        <v>28</v>
      </c>
      <c r="I1117">
        <v>42000000</v>
      </c>
      <c r="J1117">
        <v>1993</v>
      </c>
      <c r="K1117">
        <v>844</v>
      </c>
      <c r="L1117">
        <v>6.6</v>
      </c>
      <c r="M1117">
        <v>2.35</v>
      </c>
      <c r="N1117">
        <v>0</v>
      </c>
      <c r="P1117" t="s">
        <v>29</v>
      </c>
      <c r="Q1117" t="s">
        <v>53</v>
      </c>
      <c r="R1117" t="s">
        <v>34</v>
      </c>
      <c r="S1117" t="s">
        <v>40</v>
      </c>
    </row>
    <row r="1118" spans="1:19" x14ac:dyDescent="0.3">
      <c r="A1118" t="s">
        <v>2858</v>
      </c>
      <c r="B1118">
        <v>86</v>
      </c>
      <c r="C1118" t="s">
        <v>2859</v>
      </c>
      <c r="D1118">
        <v>45290318</v>
      </c>
      <c r="E1118" t="s">
        <v>145</v>
      </c>
      <c r="F1118" t="s">
        <v>2860</v>
      </c>
      <c r="G1118" t="s">
        <v>27</v>
      </c>
      <c r="H1118" t="s">
        <v>28</v>
      </c>
      <c r="I1118">
        <v>42000000</v>
      </c>
      <c r="J1118">
        <v>2010</v>
      </c>
      <c r="K1118">
        <v>461</v>
      </c>
      <c r="L1118">
        <v>5.6</v>
      </c>
      <c r="M1118">
        <v>2.35</v>
      </c>
      <c r="N1118">
        <v>0</v>
      </c>
      <c r="P1118" t="s">
        <v>29</v>
      </c>
      <c r="Q1118" t="s">
        <v>76</v>
      </c>
      <c r="R1118" t="s">
        <v>47</v>
      </c>
      <c r="S1118" t="s">
        <v>105</v>
      </c>
    </row>
    <row r="1119" spans="1:19" x14ac:dyDescent="0.3">
      <c r="A1119" t="s">
        <v>1202</v>
      </c>
      <c r="B1119">
        <v>124</v>
      </c>
      <c r="C1119" t="s">
        <v>2861</v>
      </c>
      <c r="D1119">
        <v>41543207</v>
      </c>
      <c r="E1119" t="s">
        <v>1745</v>
      </c>
      <c r="F1119" t="s">
        <v>2862</v>
      </c>
      <c r="G1119" t="s">
        <v>27</v>
      </c>
      <c r="H1119" t="s">
        <v>28</v>
      </c>
      <c r="I1119">
        <v>42000000</v>
      </c>
      <c r="J1119">
        <v>1996</v>
      </c>
      <c r="K1119">
        <v>484</v>
      </c>
      <c r="L1119">
        <v>5.3</v>
      </c>
      <c r="M1119">
        <v>2.35</v>
      </c>
      <c r="N1119">
        <v>451</v>
      </c>
      <c r="P1119" t="s">
        <v>29</v>
      </c>
      <c r="Q1119" t="s">
        <v>34</v>
      </c>
      <c r="R1119" t="s">
        <v>40</v>
      </c>
      <c r="S1119" t="s">
        <v>34</v>
      </c>
    </row>
    <row r="1120" spans="1:19" x14ac:dyDescent="0.3">
      <c r="A1120" t="s">
        <v>1527</v>
      </c>
      <c r="B1120">
        <v>134</v>
      </c>
      <c r="C1120" t="s">
        <v>2863</v>
      </c>
      <c r="D1120">
        <v>41252428</v>
      </c>
      <c r="E1120" t="s">
        <v>1227</v>
      </c>
      <c r="F1120" t="s">
        <v>2864</v>
      </c>
      <c r="G1120" t="s">
        <v>27</v>
      </c>
      <c r="H1120" t="s">
        <v>28</v>
      </c>
      <c r="I1120">
        <v>32000000</v>
      </c>
      <c r="J1120">
        <v>1985</v>
      </c>
      <c r="K1120">
        <v>701</v>
      </c>
      <c r="L1120">
        <v>6</v>
      </c>
      <c r="M1120">
        <v>2.35</v>
      </c>
      <c r="N1120">
        <v>0</v>
      </c>
      <c r="P1120" t="s">
        <v>63</v>
      </c>
      <c r="Q1120" t="s">
        <v>47</v>
      </c>
      <c r="R1120" t="s">
        <v>34</v>
      </c>
      <c r="S1120" t="s">
        <v>31</v>
      </c>
    </row>
    <row r="1121" spans="1:19" x14ac:dyDescent="0.3">
      <c r="A1121" t="s">
        <v>1521</v>
      </c>
      <c r="B1121">
        <v>95</v>
      </c>
      <c r="C1121" t="s">
        <v>2865</v>
      </c>
      <c r="D1121">
        <v>35228696</v>
      </c>
      <c r="E1121" t="s">
        <v>2866</v>
      </c>
      <c r="F1121" t="s">
        <v>2867</v>
      </c>
      <c r="G1121" t="s">
        <v>27</v>
      </c>
      <c r="H1121" t="s">
        <v>28</v>
      </c>
      <c r="I1121">
        <v>42000000</v>
      </c>
      <c r="J1121">
        <v>1996</v>
      </c>
      <c r="K1121">
        <v>44</v>
      </c>
      <c r="L1121">
        <v>5.4</v>
      </c>
      <c r="M1121">
        <v>1.85</v>
      </c>
      <c r="N1121">
        <v>916</v>
      </c>
      <c r="P1121" t="s">
        <v>30</v>
      </c>
      <c r="Q1121" t="s">
        <v>31</v>
      </c>
      <c r="R1121" t="s">
        <v>63</v>
      </c>
      <c r="S1121" t="s">
        <v>34</v>
      </c>
    </row>
    <row r="1122" spans="1:19" x14ac:dyDescent="0.3">
      <c r="A1122" t="s">
        <v>2849</v>
      </c>
      <c r="B1122">
        <v>100</v>
      </c>
      <c r="C1122" t="s">
        <v>874</v>
      </c>
      <c r="D1122">
        <v>59992760</v>
      </c>
      <c r="E1122" t="s">
        <v>1075</v>
      </c>
      <c r="F1122" t="s">
        <v>2868</v>
      </c>
      <c r="G1122" t="s">
        <v>27</v>
      </c>
      <c r="H1122" t="s">
        <v>46</v>
      </c>
      <c r="I1122">
        <v>32000000</v>
      </c>
      <c r="J1122">
        <v>1940</v>
      </c>
      <c r="K1122">
        <v>8000</v>
      </c>
      <c r="L1122">
        <v>6.8</v>
      </c>
      <c r="M1122">
        <v>1.85</v>
      </c>
      <c r="N1122">
        <v>0</v>
      </c>
      <c r="P1122" t="s">
        <v>76</v>
      </c>
      <c r="Q1122" t="s">
        <v>76</v>
      </c>
      <c r="R1122" t="s">
        <v>53</v>
      </c>
      <c r="S1122" t="s">
        <v>47</v>
      </c>
    </row>
    <row r="1123" spans="1:19" x14ac:dyDescent="0.3">
      <c r="A1123" t="s">
        <v>2869</v>
      </c>
      <c r="B1123">
        <v>220</v>
      </c>
      <c r="C1123" t="s">
        <v>1230</v>
      </c>
      <c r="D1123">
        <v>34667015</v>
      </c>
      <c r="E1123" t="s">
        <v>2870</v>
      </c>
      <c r="F1123" t="s">
        <v>2871</v>
      </c>
      <c r="G1123" t="s">
        <v>27</v>
      </c>
      <c r="H1123" t="s">
        <v>206</v>
      </c>
      <c r="I1123">
        <v>42000000</v>
      </c>
      <c r="J1123">
        <v>1980</v>
      </c>
      <c r="K1123">
        <v>107</v>
      </c>
      <c r="L1123">
        <v>6.4</v>
      </c>
      <c r="M1123">
        <v>2.35</v>
      </c>
      <c r="N1123">
        <v>0</v>
      </c>
      <c r="P1123" t="s">
        <v>63</v>
      </c>
      <c r="Q1123" t="s">
        <v>63</v>
      </c>
      <c r="R1123" t="s">
        <v>63</v>
      </c>
      <c r="S1123" t="s">
        <v>39</v>
      </c>
    </row>
    <row r="1124" spans="1:19" x14ac:dyDescent="0.3">
      <c r="A1124" t="s">
        <v>2872</v>
      </c>
      <c r="B1124">
        <v>212</v>
      </c>
      <c r="C1124" t="s">
        <v>2873</v>
      </c>
      <c r="D1124">
        <v>37652565</v>
      </c>
      <c r="E1124" t="s">
        <v>343</v>
      </c>
      <c r="F1124" t="s">
        <v>1234</v>
      </c>
      <c r="G1124" t="s">
        <v>27</v>
      </c>
      <c r="H1124" t="s">
        <v>28</v>
      </c>
      <c r="I1124">
        <v>42000000</v>
      </c>
      <c r="J1124">
        <v>2006</v>
      </c>
      <c r="K1124">
        <v>642</v>
      </c>
      <c r="L1124">
        <v>7.1</v>
      </c>
      <c r="M1124">
        <v>16</v>
      </c>
      <c r="N1124">
        <v>46000</v>
      </c>
      <c r="P1124" t="s">
        <v>29</v>
      </c>
      <c r="Q1124" t="s">
        <v>53</v>
      </c>
      <c r="R1124" t="s">
        <v>48</v>
      </c>
      <c r="S1124" t="s">
        <v>40</v>
      </c>
    </row>
    <row r="1125" spans="1:19" x14ac:dyDescent="0.3">
      <c r="A1125" t="s">
        <v>2874</v>
      </c>
      <c r="B1125">
        <v>128</v>
      </c>
      <c r="C1125" t="s">
        <v>2875</v>
      </c>
      <c r="D1125">
        <v>24375436</v>
      </c>
      <c r="E1125" t="s">
        <v>1197</v>
      </c>
      <c r="F1125" t="s">
        <v>2876</v>
      </c>
      <c r="G1125" t="s">
        <v>27</v>
      </c>
      <c r="H1125" t="s">
        <v>28</v>
      </c>
      <c r="I1125">
        <v>42000000</v>
      </c>
      <c r="J1125">
        <v>2015</v>
      </c>
      <c r="K1125">
        <v>861</v>
      </c>
      <c r="L1125">
        <v>4.9000000000000004</v>
      </c>
      <c r="M1125">
        <v>2.35</v>
      </c>
      <c r="N1125">
        <v>0</v>
      </c>
      <c r="P1125" t="s">
        <v>29</v>
      </c>
      <c r="Q1125" t="s">
        <v>58</v>
      </c>
      <c r="R1125" t="s">
        <v>40</v>
      </c>
      <c r="S1125" t="s">
        <v>34</v>
      </c>
    </row>
    <row r="1126" spans="1:19" x14ac:dyDescent="0.3">
      <c r="A1126" t="s">
        <v>806</v>
      </c>
      <c r="B1126">
        <v>106</v>
      </c>
      <c r="C1126" t="s">
        <v>2695</v>
      </c>
      <c r="D1126">
        <v>20915465</v>
      </c>
      <c r="E1126" t="s">
        <v>1970</v>
      </c>
      <c r="F1126" t="s">
        <v>2877</v>
      </c>
      <c r="G1126" t="s">
        <v>27</v>
      </c>
      <c r="H1126" t="s">
        <v>737</v>
      </c>
      <c r="I1126">
        <v>50000000</v>
      </c>
      <c r="J1126">
        <v>2000</v>
      </c>
      <c r="K1126">
        <v>5000</v>
      </c>
      <c r="L1126">
        <v>5.8</v>
      </c>
      <c r="M1126">
        <v>2.35</v>
      </c>
      <c r="N1126">
        <v>652</v>
      </c>
      <c r="P1126" t="s">
        <v>53</v>
      </c>
      <c r="Q1126" t="s">
        <v>34</v>
      </c>
      <c r="R1126" t="s">
        <v>57</v>
      </c>
      <c r="S1126" t="s">
        <v>34</v>
      </c>
    </row>
    <row r="1127" spans="1:19" x14ac:dyDescent="0.3">
      <c r="A1127" t="s">
        <v>2878</v>
      </c>
      <c r="B1127">
        <v>160</v>
      </c>
      <c r="C1127" t="s">
        <v>2879</v>
      </c>
      <c r="D1127">
        <v>24127895</v>
      </c>
      <c r="E1127" t="s">
        <v>2880</v>
      </c>
      <c r="F1127" t="s">
        <v>2881</v>
      </c>
      <c r="G1127" t="s">
        <v>27</v>
      </c>
      <c r="H1127" t="s">
        <v>28</v>
      </c>
      <c r="I1127">
        <v>31000000</v>
      </c>
      <c r="J1127">
        <v>2000</v>
      </c>
      <c r="K1127">
        <v>766</v>
      </c>
      <c r="L1127">
        <v>7.1</v>
      </c>
      <c r="M1127">
        <v>2.35</v>
      </c>
      <c r="N1127">
        <v>915</v>
      </c>
      <c r="P1127" t="s">
        <v>81</v>
      </c>
      <c r="Q1127" t="s">
        <v>53</v>
      </c>
      <c r="R1127" t="s">
        <v>76</v>
      </c>
      <c r="S1127" t="s">
        <v>47</v>
      </c>
    </row>
    <row r="1128" spans="1:19" x14ac:dyDescent="0.3">
      <c r="A1128" t="s">
        <v>2882</v>
      </c>
      <c r="B1128">
        <v>114</v>
      </c>
      <c r="C1128" t="s">
        <v>362</v>
      </c>
      <c r="D1128">
        <v>84961</v>
      </c>
      <c r="E1128" t="s">
        <v>440</v>
      </c>
      <c r="F1128" t="s">
        <v>2883</v>
      </c>
      <c r="G1128" t="s">
        <v>27</v>
      </c>
      <c r="H1128" t="s">
        <v>28</v>
      </c>
      <c r="I1128">
        <v>40000000</v>
      </c>
      <c r="J1128">
        <v>2005</v>
      </c>
      <c r="K1128">
        <v>1000</v>
      </c>
      <c r="L1128">
        <v>7.2</v>
      </c>
      <c r="M1128">
        <v>1.85</v>
      </c>
      <c r="N1128">
        <v>15000</v>
      </c>
      <c r="P1128" t="s">
        <v>47</v>
      </c>
      <c r="Q1128" t="s">
        <v>63</v>
      </c>
      <c r="R1128" t="s">
        <v>63</v>
      </c>
      <c r="S1128" t="s">
        <v>31</v>
      </c>
    </row>
    <row r="1129" spans="1:19" x14ac:dyDescent="0.3">
      <c r="A1129" t="s">
        <v>1596</v>
      </c>
      <c r="B1129">
        <v>99</v>
      </c>
      <c r="C1129" t="s">
        <v>2884</v>
      </c>
      <c r="D1129">
        <v>26404753</v>
      </c>
      <c r="E1129" t="s">
        <v>1694</v>
      </c>
      <c r="F1129" t="s">
        <v>2885</v>
      </c>
      <c r="G1129" t="s">
        <v>970</v>
      </c>
      <c r="H1129" t="s">
        <v>458</v>
      </c>
      <c r="I1129">
        <v>44000000</v>
      </c>
      <c r="J1129">
        <v>2002</v>
      </c>
      <c r="K1129">
        <v>1000</v>
      </c>
      <c r="L1129">
        <v>6</v>
      </c>
      <c r="M1129">
        <v>2.35</v>
      </c>
      <c r="N1129">
        <v>0</v>
      </c>
      <c r="P1129" t="s">
        <v>29</v>
      </c>
      <c r="Q1129" t="s">
        <v>53</v>
      </c>
      <c r="R1129" t="s">
        <v>88</v>
      </c>
      <c r="S1129" t="s">
        <v>34</v>
      </c>
    </row>
    <row r="1130" spans="1:19" x14ac:dyDescent="0.3">
      <c r="A1130" t="s">
        <v>569</v>
      </c>
      <c r="B1130">
        <v>74</v>
      </c>
      <c r="C1130" t="s">
        <v>2886</v>
      </c>
      <c r="D1130">
        <v>6105175</v>
      </c>
      <c r="E1130" t="s">
        <v>2887</v>
      </c>
      <c r="F1130" t="s">
        <v>2888</v>
      </c>
      <c r="G1130" t="s">
        <v>27</v>
      </c>
      <c r="H1130" t="s">
        <v>28</v>
      </c>
      <c r="I1130">
        <v>45000000</v>
      </c>
      <c r="J1130">
        <v>1993</v>
      </c>
      <c r="K1130">
        <v>52</v>
      </c>
      <c r="L1130">
        <v>6</v>
      </c>
      <c r="M1130">
        <v>2.35</v>
      </c>
      <c r="N1130">
        <v>0</v>
      </c>
      <c r="P1130" t="s">
        <v>29</v>
      </c>
      <c r="Q1130" t="s">
        <v>63</v>
      </c>
      <c r="R1130" t="s">
        <v>34</v>
      </c>
      <c r="S1130" t="s">
        <v>48</v>
      </c>
    </row>
    <row r="1131" spans="1:19" x14ac:dyDescent="0.3">
      <c r="A1131" t="s">
        <v>2889</v>
      </c>
      <c r="B1131">
        <v>139</v>
      </c>
      <c r="C1131" t="s">
        <v>2890</v>
      </c>
      <c r="D1131">
        <v>5664251</v>
      </c>
      <c r="E1131" t="s">
        <v>138</v>
      </c>
      <c r="F1131" t="s">
        <v>2891</v>
      </c>
      <c r="G1131" t="s">
        <v>27</v>
      </c>
      <c r="H1131" t="s">
        <v>28</v>
      </c>
      <c r="I1131">
        <v>27000000</v>
      </c>
      <c r="J1131">
        <v>2010</v>
      </c>
      <c r="K1131">
        <v>68</v>
      </c>
      <c r="L1131">
        <v>7</v>
      </c>
      <c r="M1131">
        <v>2.35</v>
      </c>
      <c r="N1131">
        <v>0</v>
      </c>
      <c r="P1131" t="s">
        <v>53</v>
      </c>
      <c r="Q1131" t="s">
        <v>53</v>
      </c>
      <c r="R1131" t="s">
        <v>32</v>
      </c>
      <c r="S1131" t="s">
        <v>40</v>
      </c>
    </row>
    <row r="1132" spans="1:19" x14ac:dyDescent="0.3">
      <c r="A1132" t="s">
        <v>1102</v>
      </c>
      <c r="B1132">
        <v>52</v>
      </c>
      <c r="C1132" t="s">
        <v>1457</v>
      </c>
      <c r="D1132">
        <v>1260917</v>
      </c>
      <c r="E1132" t="s">
        <v>194</v>
      </c>
      <c r="F1132" t="s">
        <v>2892</v>
      </c>
      <c r="G1132" t="s">
        <v>27</v>
      </c>
      <c r="H1132" t="s">
        <v>28</v>
      </c>
      <c r="I1132">
        <v>41000000</v>
      </c>
      <c r="J1132">
        <v>2011</v>
      </c>
      <c r="K1132">
        <v>1000</v>
      </c>
      <c r="L1132">
        <v>5.4</v>
      </c>
      <c r="M1132">
        <v>2.35</v>
      </c>
      <c r="N1132">
        <v>0</v>
      </c>
      <c r="P1132" t="s">
        <v>29</v>
      </c>
      <c r="Q1132" t="s">
        <v>53</v>
      </c>
      <c r="R1132" t="s">
        <v>40</v>
      </c>
      <c r="S1132" t="s">
        <v>40</v>
      </c>
    </row>
    <row r="1133" spans="1:19" x14ac:dyDescent="0.3">
      <c r="A1133" t="s">
        <v>2893</v>
      </c>
      <c r="B1133">
        <v>103</v>
      </c>
      <c r="C1133" t="s">
        <v>2894</v>
      </c>
      <c r="D1133">
        <v>116724075</v>
      </c>
      <c r="E1133" t="s">
        <v>2895</v>
      </c>
      <c r="F1133" t="s">
        <v>2896</v>
      </c>
      <c r="G1133" t="s">
        <v>736</v>
      </c>
      <c r="H1133" t="s">
        <v>737</v>
      </c>
      <c r="I1133">
        <v>65000000</v>
      </c>
      <c r="J1133">
        <v>2012</v>
      </c>
      <c r="K1133">
        <v>202</v>
      </c>
      <c r="L1133">
        <v>6.5</v>
      </c>
      <c r="M1133">
        <v>1.37</v>
      </c>
      <c r="N1133">
        <v>892</v>
      </c>
      <c r="P1133" t="s">
        <v>63</v>
      </c>
      <c r="Q1133" t="s">
        <v>89</v>
      </c>
      <c r="R1133" t="s">
        <v>48</v>
      </c>
      <c r="S1133" t="s">
        <v>32</v>
      </c>
    </row>
    <row r="1134" spans="1:19" x14ac:dyDescent="0.3">
      <c r="A1134" t="s">
        <v>888</v>
      </c>
      <c r="B1134">
        <v>101</v>
      </c>
      <c r="C1134" t="s">
        <v>2897</v>
      </c>
      <c r="D1134">
        <v>56083966</v>
      </c>
      <c r="E1134" t="s">
        <v>138</v>
      </c>
      <c r="F1134" t="s">
        <v>2898</v>
      </c>
      <c r="G1134" t="s">
        <v>27</v>
      </c>
      <c r="H1134" t="s">
        <v>28</v>
      </c>
      <c r="I1134">
        <v>41000000</v>
      </c>
      <c r="J1134">
        <v>1999</v>
      </c>
      <c r="K1134">
        <v>116</v>
      </c>
      <c r="L1134">
        <v>6.4</v>
      </c>
      <c r="M1134">
        <v>2.35</v>
      </c>
      <c r="N1134">
        <v>0</v>
      </c>
      <c r="P1134" t="s">
        <v>53</v>
      </c>
      <c r="Q1134" t="s">
        <v>30</v>
      </c>
      <c r="R1134" t="s">
        <v>47</v>
      </c>
      <c r="S1134" t="s">
        <v>40</v>
      </c>
    </row>
    <row r="1135" spans="1:19" x14ac:dyDescent="0.3">
      <c r="A1135" t="s">
        <v>1047</v>
      </c>
      <c r="B1135">
        <v>91</v>
      </c>
      <c r="C1135" t="s">
        <v>2750</v>
      </c>
      <c r="D1135">
        <v>22108977</v>
      </c>
      <c r="E1135" t="s">
        <v>2899</v>
      </c>
      <c r="F1135" t="s">
        <v>2900</v>
      </c>
      <c r="G1135" t="s">
        <v>27</v>
      </c>
      <c r="H1135" t="s">
        <v>28</v>
      </c>
      <c r="I1135">
        <v>40000000</v>
      </c>
      <c r="J1135">
        <v>2000</v>
      </c>
      <c r="K1135">
        <v>623</v>
      </c>
      <c r="L1135">
        <v>8.3000000000000007</v>
      </c>
      <c r="M1135">
        <v>2.35</v>
      </c>
      <c r="N1135">
        <v>17000</v>
      </c>
      <c r="P1135" t="s">
        <v>53</v>
      </c>
      <c r="Q1135" t="s">
        <v>89</v>
      </c>
      <c r="R1135" t="s">
        <v>39</v>
      </c>
      <c r="S1135" t="s">
        <v>40</v>
      </c>
    </row>
    <row r="1136" spans="1:19" x14ac:dyDescent="0.3">
      <c r="A1136" t="s">
        <v>2749</v>
      </c>
      <c r="B1136">
        <v>130</v>
      </c>
      <c r="C1136" t="s">
        <v>2901</v>
      </c>
      <c r="D1136">
        <v>293501675</v>
      </c>
      <c r="E1136" t="s">
        <v>51</v>
      </c>
      <c r="F1136" t="s">
        <v>2902</v>
      </c>
      <c r="G1136" t="s">
        <v>27</v>
      </c>
      <c r="H1136" t="s">
        <v>28</v>
      </c>
      <c r="I1136">
        <v>42000000</v>
      </c>
      <c r="J1136">
        <v>2004</v>
      </c>
      <c r="K1136">
        <v>141</v>
      </c>
      <c r="L1136">
        <v>4.9000000000000004</v>
      </c>
      <c r="M1136">
        <v>2.35</v>
      </c>
      <c r="N1136">
        <v>68</v>
      </c>
      <c r="P1136" t="s">
        <v>29</v>
      </c>
      <c r="Q1136" t="s">
        <v>76</v>
      </c>
      <c r="R1136" t="s">
        <v>32</v>
      </c>
      <c r="S1136" t="s">
        <v>34</v>
      </c>
    </row>
    <row r="1137" spans="1:19" x14ac:dyDescent="0.3">
      <c r="A1137" t="s">
        <v>2272</v>
      </c>
      <c r="B1137">
        <v>130</v>
      </c>
      <c r="C1137" t="s">
        <v>2903</v>
      </c>
      <c r="D1137">
        <v>18600911</v>
      </c>
      <c r="E1137" t="s">
        <v>696</v>
      </c>
      <c r="F1137" t="s">
        <v>2904</v>
      </c>
      <c r="G1137" t="s">
        <v>27</v>
      </c>
      <c r="H1137" t="s">
        <v>28</v>
      </c>
      <c r="I1137">
        <v>41000000</v>
      </c>
      <c r="J1137">
        <v>1992</v>
      </c>
      <c r="K1137">
        <v>611</v>
      </c>
      <c r="L1137">
        <v>6.3</v>
      </c>
      <c r="M1137">
        <v>2.35</v>
      </c>
      <c r="N1137">
        <v>17000</v>
      </c>
      <c r="P1137" t="s">
        <v>29</v>
      </c>
      <c r="Q1137" t="s">
        <v>63</v>
      </c>
      <c r="R1137" t="s">
        <v>40</v>
      </c>
      <c r="S1137" t="s">
        <v>88</v>
      </c>
    </row>
    <row r="1138" spans="1:19" x14ac:dyDescent="0.3">
      <c r="A1138" t="s">
        <v>2905</v>
      </c>
      <c r="B1138">
        <v>110</v>
      </c>
      <c r="C1138" t="s">
        <v>2906</v>
      </c>
      <c r="D1138">
        <v>7204138</v>
      </c>
      <c r="E1138" t="s">
        <v>2907</v>
      </c>
      <c r="F1138" t="s">
        <v>2908</v>
      </c>
      <c r="G1138" t="s">
        <v>27</v>
      </c>
      <c r="H1138" t="s">
        <v>28</v>
      </c>
      <c r="I1138">
        <v>8000000</v>
      </c>
      <c r="J1138">
        <v>2013</v>
      </c>
      <c r="K1138">
        <v>660</v>
      </c>
      <c r="L1138">
        <v>1.7</v>
      </c>
      <c r="M1138">
        <v>1.37</v>
      </c>
      <c r="N1138">
        <v>0</v>
      </c>
      <c r="P1138" t="s">
        <v>29</v>
      </c>
      <c r="Q1138" t="s">
        <v>53</v>
      </c>
      <c r="R1138" t="s">
        <v>39</v>
      </c>
      <c r="S1138" t="s">
        <v>88</v>
      </c>
    </row>
    <row r="1139" spans="1:19" x14ac:dyDescent="0.3">
      <c r="A1139" t="s">
        <v>2909</v>
      </c>
      <c r="B1139">
        <v>147</v>
      </c>
      <c r="C1139" t="s">
        <v>2910</v>
      </c>
      <c r="D1139">
        <v>90800000</v>
      </c>
      <c r="E1139" t="s">
        <v>2911</v>
      </c>
      <c r="F1139" t="s">
        <v>2912</v>
      </c>
      <c r="G1139" t="s">
        <v>27</v>
      </c>
      <c r="H1139" t="s">
        <v>28</v>
      </c>
      <c r="I1139">
        <v>40000000</v>
      </c>
      <c r="J1139">
        <v>1963</v>
      </c>
      <c r="K1139">
        <v>1000</v>
      </c>
      <c r="L1139">
        <v>7.7</v>
      </c>
      <c r="M1139">
        <v>2.35</v>
      </c>
      <c r="N1139">
        <v>89000</v>
      </c>
      <c r="P1139" t="s">
        <v>81</v>
      </c>
      <c r="Q1139" t="s">
        <v>30</v>
      </c>
      <c r="R1139" t="s">
        <v>58</v>
      </c>
      <c r="S1139" t="s">
        <v>40</v>
      </c>
    </row>
    <row r="1140" spans="1:19" x14ac:dyDescent="0.3">
      <c r="A1140" t="s">
        <v>497</v>
      </c>
      <c r="B1140">
        <v>96</v>
      </c>
      <c r="C1140" t="s">
        <v>1350</v>
      </c>
      <c r="D1140">
        <v>150117807</v>
      </c>
      <c r="E1140" t="s">
        <v>2913</v>
      </c>
      <c r="F1140" t="s">
        <v>2914</v>
      </c>
      <c r="G1140" t="s">
        <v>27</v>
      </c>
      <c r="H1140" t="s">
        <v>28</v>
      </c>
      <c r="I1140">
        <v>40000000</v>
      </c>
      <c r="J1140">
        <v>2012</v>
      </c>
      <c r="K1140">
        <v>1000</v>
      </c>
      <c r="L1140">
        <v>7.8</v>
      </c>
      <c r="M1140">
        <v>1.85</v>
      </c>
      <c r="N1140">
        <v>0</v>
      </c>
      <c r="P1140" t="s">
        <v>29</v>
      </c>
      <c r="Q1140" t="s">
        <v>63</v>
      </c>
      <c r="R1140" t="s">
        <v>57</v>
      </c>
      <c r="S1140" t="s">
        <v>53</v>
      </c>
    </row>
    <row r="1141" spans="1:19" x14ac:dyDescent="0.3">
      <c r="A1141" t="s">
        <v>2915</v>
      </c>
      <c r="B1141">
        <v>118</v>
      </c>
      <c r="C1141" t="s">
        <v>196</v>
      </c>
      <c r="D1141">
        <v>163947053</v>
      </c>
      <c r="E1141" t="s">
        <v>721</v>
      </c>
      <c r="F1141" t="s">
        <v>2916</v>
      </c>
      <c r="G1141" t="s">
        <v>27</v>
      </c>
      <c r="H1141" t="s">
        <v>28</v>
      </c>
      <c r="I1141">
        <v>70000000</v>
      </c>
      <c r="J1141">
        <v>2002</v>
      </c>
      <c r="K1141">
        <v>11000</v>
      </c>
      <c r="L1141">
        <v>5.5</v>
      </c>
      <c r="M1141">
        <v>1.85</v>
      </c>
      <c r="N1141">
        <v>0</v>
      </c>
      <c r="P1141" t="s">
        <v>29</v>
      </c>
      <c r="Q1141" t="s">
        <v>31</v>
      </c>
      <c r="R1141" t="s">
        <v>53</v>
      </c>
      <c r="S1141" t="s">
        <v>76</v>
      </c>
    </row>
    <row r="1142" spans="1:19" x14ac:dyDescent="0.3">
      <c r="A1142" t="s">
        <v>811</v>
      </c>
      <c r="B1142">
        <v>88</v>
      </c>
      <c r="C1142" t="s">
        <v>2917</v>
      </c>
      <c r="D1142">
        <v>116735231</v>
      </c>
      <c r="E1142" t="s">
        <v>1067</v>
      </c>
      <c r="F1142" t="s">
        <v>2918</v>
      </c>
      <c r="G1142" t="s">
        <v>27</v>
      </c>
      <c r="H1142" t="s">
        <v>28</v>
      </c>
      <c r="I1142">
        <v>40000000</v>
      </c>
      <c r="J1142">
        <v>1996</v>
      </c>
      <c r="K1142">
        <v>738</v>
      </c>
      <c r="L1142">
        <v>7.5</v>
      </c>
      <c r="M1142">
        <v>2.35</v>
      </c>
      <c r="N1142">
        <v>0</v>
      </c>
      <c r="P1142" t="s">
        <v>76</v>
      </c>
      <c r="Q1142" t="s">
        <v>48</v>
      </c>
      <c r="R1142" t="s">
        <v>68</v>
      </c>
      <c r="S1142" t="s">
        <v>47</v>
      </c>
    </row>
    <row r="1143" spans="1:19" x14ac:dyDescent="0.3">
      <c r="A1143" t="s">
        <v>2516</v>
      </c>
      <c r="B1143">
        <v>325</v>
      </c>
      <c r="C1143" t="s">
        <v>2521</v>
      </c>
      <c r="D1143">
        <v>118500000</v>
      </c>
      <c r="E1143" t="s">
        <v>2180</v>
      </c>
      <c r="F1143" t="s">
        <v>2919</v>
      </c>
      <c r="G1143" t="s">
        <v>27</v>
      </c>
      <c r="H1143" t="s">
        <v>28</v>
      </c>
      <c r="I1143">
        <v>40000000</v>
      </c>
      <c r="J1143">
        <v>2002</v>
      </c>
      <c r="K1143">
        <v>2000</v>
      </c>
      <c r="L1143">
        <v>6.4</v>
      </c>
      <c r="M1143">
        <v>2.35</v>
      </c>
      <c r="N1143">
        <v>0</v>
      </c>
      <c r="P1143" t="s">
        <v>29</v>
      </c>
      <c r="Q1143" t="s">
        <v>63</v>
      </c>
      <c r="R1143" t="s">
        <v>31</v>
      </c>
      <c r="S1143" t="s">
        <v>89</v>
      </c>
    </row>
    <row r="1144" spans="1:19" x14ac:dyDescent="0.3">
      <c r="A1144" t="s">
        <v>2920</v>
      </c>
      <c r="B1144">
        <v>102</v>
      </c>
      <c r="C1144" t="s">
        <v>2921</v>
      </c>
      <c r="D1144">
        <v>126546825</v>
      </c>
      <c r="E1144" t="s">
        <v>1987</v>
      </c>
      <c r="F1144" t="s">
        <v>2922</v>
      </c>
      <c r="G1144" t="s">
        <v>27</v>
      </c>
      <c r="H1144" t="s">
        <v>28</v>
      </c>
      <c r="I1144">
        <v>40000000</v>
      </c>
      <c r="J1144">
        <v>2009</v>
      </c>
      <c r="K1144">
        <v>48</v>
      </c>
      <c r="L1144">
        <v>5.6</v>
      </c>
      <c r="M1144">
        <v>2.35</v>
      </c>
      <c r="N1144">
        <v>353</v>
      </c>
      <c r="P1144" t="s">
        <v>53</v>
      </c>
      <c r="Q1144" t="s">
        <v>105</v>
      </c>
      <c r="R1144" t="s">
        <v>57</v>
      </c>
      <c r="S1144" t="s">
        <v>40</v>
      </c>
    </row>
    <row r="1145" spans="1:19" x14ac:dyDescent="0.3">
      <c r="A1145" t="s">
        <v>2923</v>
      </c>
      <c r="B1145">
        <v>110</v>
      </c>
      <c r="C1145" t="s">
        <v>2924</v>
      </c>
      <c r="D1145">
        <v>166147885</v>
      </c>
      <c r="E1145" t="s">
        <v>2925</v>
      </c>
      <c r="F1145" t="s">
        <v>2926</v>
      </c>
      <c r="G1145" t="s">
        <v>27</v>
      </c>
      <c r="H1145" t="s">
        <v>28</v>
      </c>
      <c r="I1145">
        <v>38000000</v>
      </c>
      <c r="J1145">
        <v>1989</v>
      </c>
      <c r="K1145">
        <v>849</v>
      </c>
      <c r="L1145">
        <v>7.5</v>
      </c>
      <c r="M1145">
        <v>2.35</v>
      </c>
      <c r="N1145">
        <v>0</v>
      </c>
      <c r="P1145" t="s">
        <v>58</v>
      </c>
      <c r="Q1145" t="s">
        <v>58</v>
      </c>
      <c r="R1145" t="s">
        <v>53</v>
      </c>
      <c r="S1145" t="s">
        <v>39</v>
      </c>
    </row>
    <row r="1146" spans="1:19" x14ac:dyDescent="0.3">
      <c r="A1146" t="s">
        <v>1803</v>
      </c>
      <c r="B1146">
        <v>136</v>
      </c>
      <c r="C1146" t="s">
        <v>1567</v>
      </c>
      <c r="D1146">
        <v>111760631</v>
      </c>
      <c r="E1146" t="s">
        <v>2927</v>
      </c>
      <c r="F1146" t="s">
        <v>2928</v>
      </c>
      <c r="G1146" t="s">
        <v>27</v>
      </c>
      <c r="H1146" t="s">
        <v>28</v>
      </c>
      <c r="I1146">
        <v>40000000</v>
      </c>
      <c r="J1146">
        <v>2011</v>
      </c>
      <c r="K1146">
        <v>845</v>
      </c>
      <c r="L1146">
        <v>6.8</v>
      </c>
      <c r="M1146">
        <v>1.85</v>
      </c>
      <c r="N1146">
        <v>1000</v>
      </c>
      <c r="P1146" t="s">
        <v>30</v>
      </c>
      <c r="Q1146" t="s">
        <v>30</v>
      </c>
      <c r="R1146" t="s">
        <v>32</v>
      </c>
      <c r="S1146" t="s">
        <v>34</v>
      </c>
    </row>
    <row r="1147" spans="1:19" x14ac:dyDescent="0.3">
      <c r="A1147" t="s">
        <v>2929</v>
      </c>
      <c r="B1147">
        <v>103</v>
      </c>
      <c r="C1147" t="s">
        <v>2203</v>
      </c>
      <c r="D1147">
        <v>108706165</v>
      </c>
      <c r="E1147" t="s">
        <v>163</v>
      </c>
      <c r="F1147" t="s">
        <v>2930</v>
      </c>
      <c r="G1147" t="s">
        <v>27</v>
      </c>
      <c r="H1147" t="s">
        <v>28</v>
      </c>
      <c r="I1147">
        <v>40000000</v>
      </c>
      <c r="J1147">
        <v>2001</v>
      </c>
      <c r="K1147">
        <v>1000</v>
      </c>
      <c r="L1147">
        <v>6.8</v>
      </c>
      <c r="M1147">
        <v>1.85</v>
      </c>
      <c r="N1147">
        <v>0</v>
      </c>
      <c r="P1147" t="s">
        <v>29</v>
      </c>
      <c r="Q1147" t="s">
        <v>63</v>
      </c>
      <c r="R1147" t="s">
        <v>40</v>
      </c>
      <c r="S1147" t="s">
        <v>34</v>
      </c>
    </row>
    <row r="1148" spans="1:19" x14ac:dyDescent="0.3">
      <c r="A1148" t="s">
        <v>2931</v>
      </c>
      <c r="B1148">
        <v>103</v>
      </c>
      <c r="C1148" t="s">
        <v>2932</v>
      </c>
      <c r="D1148">
        <v>138614544</v>
      </c>
      <c r="E1148" t="s">
        <v>1564</v>
      </c>
      <c r="F1148" t="s">
        <v>2933</v>
      </c>
      <c r="G1148" t="s">
        <v>27</v>
      </c>
      <c r="H1148" t="s">
        <v>28</v>
      </c>
      <c r="I1148">
        <v>40000000</v>
      </c>
      <c r="J1148">
        <v>1993</v>
      </c>
      <c r="K1148">
        <v>370</v>
      </c>
      <c r="L1148">
        <v>6</v>
      </c>
      <c r="M1148">
        <v>1.85</v>
      </c>
      <c r="N1148">
        <v>11000</v>
      </c>
      <c r="P1148" t="s">
        <v>53</v>
      </c>
      <c r="Q1148" t="s">
        <v>47</v>
      </c>
      <c r="R1148" t="s">
        <v>53</v>
      </c>
      <c r="S1148" t="s">
        <v>40</v>
      </c>
    </row>
    <row r="1149" spans="1:19" x14ac:dyDescent="0.3">
      <c r="A1149" t="s">
        <v>2934</v>
      </c>
      <c r="B1149">
        <v>90</v>
      </c>
      <c r="C1149" t="s">
        <v>1395</v>
      </c>
      <c r="D1149">
        <v>125069696</v>
      </c>
      <c r="E1149" t="s">
        <v>53</v>
      </c>
      <c r="F1149" t="s">
        <v>2935</v>
      </c>
      <c r="G1149" t="s">
        <v>27</v>
      </c>
      <c r="H1149" t="s">
        <v>737</v>
      </c>
      <c r="I1149">
        <v>40000000</v>
      </c>
      <c r="J1149">
        <v>2005</v>
      </c>
      <c r="K1149">
        <v>10000</v>
      </c>
      <c r="L1149">
        <v>7.3</v>
      </c>
      <c r="M1149">
        <v>2.35</v>
      </c>
      <c r="N1149">
        <v>0</v>
      </c>
      <c r="P1149" t="s">
        <v>53</v>
      </c>
      <c r="Q1149" t="s">
        <v>76</v>
      </c>
      <c r="R1149" t="s">
        <v>40</v>
      </c>
      <c r="S1149" t="s">
        <v>68</v>
      </c>
    </row>
    <row r="1150" spans="1:19" x14ac:dyDescent="0.3">
      <c r="A1150" t="s">
        <v>2936</v>
      </c>
      <c r="B1150">
        <v>154</v>
      </c>
      <c r="C1150" t="s">
        <v>2650</v>
      </c>
      <c r="D1150">
        <v>107458785</v>
      </c>
      <c r="E1150" t="s">
        <v>1253</v>
      </c>
      <c r="F1150" t="s">
        <v>2937</v>
      </c>
      <c r="G1150" t="s">
        <v>27</v>
      </c>
      <c r="H1150" t="s">
        <v>28</v>
      </c>
      <c r="I1150">
        <v>40000000</v>
      </c>
      <c r="J1150">
        <v>2002</v>
      </c>
      <c r="K1150">
        <v>5000</v>
      </c>
      <c r="L1150">
        <v>6</v>
      </c>
      <c r="M1150">
        <v>2.2000000000000002</v>
      </c>
      <c r="N1150">
        <v>0</v>
      </c>
      <c r="P1150" t="s">
        <v>63</v>
      </c>
      <c r="Q1150" t="s">
        <v>53</v>
      </c>
      <c r="R1150" t="s">
        <v>34</v>
      </c>
      <c r="S1150" t="s">
        <v>40</v>
      </c>
    </row>
    <row r="1151" spans="1:19" x14ac:dyDescent="0.3">
      <c r="A1151" t="s">
        <v>2545</v>
      </c>
      <c r="B1151">
        <v>99</v>
      </c>
      <c r="C1151" t="s">
        <v>2938</v>
      </c>
      <c r="D1151">
        <v>102310175</v>
      </c>
      <c r="E1151" t="s">
        <v>250</v>
      </c>
      <c r="F1151" t="s">
        <v>2939</v>
      </c>
      <c r="G1151" t="s">
        <v>27</v>
      </c>
      <c r="H1151" t="s">
        <v>28</v>
      </c>
      <c r="I1151">
        <v>40000000</v>
      </c>
      <c r="J1151">
        <v>2012</v>
      </c>
      <c r="K1151">
        <v>28</v>
      </c>
      <c r="L1151">
        <v>7</v>
      </c>
      <c r="M1151">
        <v>1.85</v>
      </c>
      <c r="N1151">
        <v>0</v>
      </c>
      <c r="P1151" t="s">
        <v>29</v>
      </c>
      <c r="Q1151" t="s">
        <v>53</v>
      </c>
      <c r="R1151" t="s">
        <v>31</v>
      </c>
      <c r="S1151" t="s">
        <v>34</v>
      </c>
    </row>
    <row r="1152" spans="1:19" x14ac:dyDescent="0.3">
      <c r="A1152" t="s">
        <v>967</v>
      </c>
      <c r="B1152">
        <v>93</v>
      </c>
      <c r="C1152" t="s">
        <v>2940</v>
      </c>
      <c r="D1152">
        <v>96917897</v>
      </c>
      <c r="E1152" t="s">
        <v>843</v>
      </c>
      <c r="F1152" t="s">
        <v>2941</v>
      </c>
      <c r="G1152" t="s">
        <v>27</v>
      </c>
      <c r="H1152" t="s">
        <v>28</v>
      </c>
      <c r="I1152">
        <v>40000000</v>
      </c>
      <c r="J1152">
        <v>2014</v>
      </c>
      <c r="K1152">
        <v>1000</v>
      </c>
      <c r="L1152">
        <v>5.0999999999999996</v>
      </c>
      <c r="M1152">
        <v>2.35</v>
      </c>
      <c r="N1152">
        <v>0</v>
      </c>
      <c r="P1152" t="s">
        <v>63</v>
      </c>
      <c r="Q1152" t="s">
        <v>53</v>
      </c>
      <c r="R1152" t="s">
        <v>39</v>
      </c>
      <c r="S1152" t="s">
        <v>40</v>
      </c>
    </row>
    <row r="1153" spans="1:19" x14ac:dyDescent="0.3">
      <c r="A1153" t="s">
        <v>2942</v>
      </c>
      <c r="B1153">
        <v>109</v>
      </c>
      <c r="C1153" t="s">
        <v>2943</v>
      </c>
      <c r="D1153">
        <v>93952276</v>
      </c>
      <c r="E1153" t="s">
        <v>965</v>
      </c>
      <c r="F1153" t="s">
        <v>2944</v>
      </c>
      <c r="G1153" t="s">
        <v>27</v>
      </c>
      <c r="H1153" t="s">
        <v>28</v>
      </c>
      <c r="I1153">
        <v>45000000</v>
      </c>
      <c r="J1153">
        <v>2010</v>
      </c>
      <c r="K1153">
        <v>268</v>
      </c>
      <c r="L1153">
        <v>6.8</v>
      </c>
      <c r="M1153">
        <v>1.85</v>
      </c>
      <c r="N1153">
        <v>0</v>
      </c>
      <c r="P1153" t="s">
        <v>53</v>
      </c>
      <c r="Q1153" t="s">
        <v>47</v>
      </c>
      <c r="R1153" t="s">
        <v>63</v>
      </c>
      <c r="S1153" t="s">
        <v>68</v>
      </c>
    </row>
    <row r="1154" spans="1:19" x14ac:dyDescent="0.3">
      <c r="A1154" t="s">
        <v>2945</v>
      </c>
      <c r="B1154">
        <v>124</v>
      </c>
      <c r="C1154" t="s">
        <v>520</v>
      </c>
      <c r="D1154">
        <v>90703745</v>
      </c>
      <c r="E1154" t="s">
        <v>363</v>
      </c>
      <c r="F1154" t="s">
        <v>2946</v>
      </c>
      <c r="G1154" t="s">
        <v>27</v>
      </c>
      <c r="H1154" t="s">
        <v>28</v>
      </c>
      <c r="I1154">
        <v>40000000</v>
      </c>
      <c r="J1154">
        <v>2009</v>
      </c>
      <c r="K1154">
        <v>956</v>
      </c>
      <c r="L1154">
        <v>6.5</v>
      </c>
      <c r="M1154">
        <v>2.35</v>
      </c>
      <c r="N1154">
        <v>0</v>
      </c>
      <c r="P1154" t="s">
        <v>53</v>
      </c>
      <c r="Q1154" t="s">
        <v>63</v>
      </c>
      <c r="R1154" t="s">
        <v>48</v>
      </c>
      <c r="S1154" t="s">
        <v>48</v>
      </c>
    </row>
    <row r="1155" spans="1:19" x14ac:dyDescent="0.3">
      <c r="A1155" t="s">
        <v>2947</v>
      </c>
      <c r="B1155">
        <v>84</v>
      </c>
      <c r="C1155" t="s">
        <v>2948</v>
      </c>
      <c r="D1155">
        <v>89138076</v>
      </c>
      <c r="E1155" t="s">
        <v>194</v>
      </c>
      <c r="F1155" t="s">
        <v>2949</v>
      </c>
      <c r="G1155" t="s">
        <v>27</v>
      </c>
      <c r="H1155" t="s">
        <v>46</v>
      </c>
      <c r="I1155">
        <v>40000000</v>
      </c>
      <c r="J1155">
        <v>2002</v>
      </c>
      <c r="K1155">
        <v>971</v>
      </c>
      <c r="L1155">
        <v>6.6</v>
      </c>
      <c r="M1155">
        <v>1.85</v>
      </c>
      <c r="N1155">
        <v>16000</v>
      </c>
      <c r="P1155" t="s">
        <v>29</v>
      </c>
      <c r="Q1155" t="s">
        <v>32</v>
      </c>
      <c r="R1155" t="s">
        <v>40</v>
      </c>
      <c r="S1155" t="s">
        <v>40</v>
      </c>
    </row>
    <row r="1156" spans="1:19" x14ac:dyDescent="0.3">
      <c r="A1156" t="s">
        <v>2012</v>
      </c>
      <c r="B1156">
        <v>90</v>
      </c>
      <c r="C1156" t="s">
        <v>2950</v>
      </c>
      <c r="D1156">
        <v>87666629</v>
      </c>
      <c r="E1156" t="s">
        <v>878</v>
      </c>
      <c r="F1156" t="s">
        <v>2951</v>
      </c>
      <c r="G1156" t="s">
        <v>27</v>
      </c>
      <c r="H1156" t="s">
        <v>46</v>
      </c>
      <c r="I1156">
        <v>40000000</v>
      </c>
      <c r="J1156">
        <v>2015</v>
      </c>
      <c r="K1156">
        <v>437</v>
      </c>
      <c r="L1156">
        <v>7.2</v>
      </c>
      <c r="M1156">
        <v>2.35</v>
      </c>
      <c r="N1156">
        <v>39000</v>
      </c>
      <c r="P1156" t="s">
        <v>29</v>
      </c>
      <c r="Q1156" t="s">
        <v>34</v>
      </c>
      <c r="R1156" t="s">
        <v>31</v>
      </c>
      <c r="S1156" t="s">
        <v>89</v>
      </c>
    </row>
    <row r="1157" spans="1:19" x14ac:dyDescent="0.3">
      <c r="A1157" t="s">
        <v>2355</v>
      </c>
      <c r="B1157">
        <v>117</v>
      </c>
      <c r="C1157" t="s">
        <v>2952</v>
      </c>
      <c r="D1157">
        <v>90353764</v>
      </c>
      <c r="E1157" t="s">
        <v>718</v>
      </c>
      <c r="F1157" t="s">
        <v>2953</v>
      </c>
      <c r="G1157" t="s">
        <v>27</v>
      </c>
      <c r="H1157" t="s">
        <v>28</v>
      </c>
      <c r="I1157">
        <v>40000000</v>
      </c>
      <c r="J1157">
        <v>2001</v>
      </c>
      <c r="K1157">
        <v>530</v>
      </c>
      <c r="L1157">
        <v>7</v>
      </c>
      <c r="M1157">
        <v>2.35</v>
      </c>
      <c r="N1157">
        <v>11000</v>
      </c>
      <c r="P1157" t="s">
        <v>63</v>
      </c>
      <c r="Q1157" t="s">
        <v>30</v>
      </c>
      <c r="R1157" t="s">
        <v>53</v>
      </c>
      <c r="S1157" t="s">
        <v>53</v>
      </c>
    </row>
    <row r="1158" spans="1:19" x14ac:dyDescent="0.3">
      <c r="A1158" t="s">
        <v>2954</v>
      </c>
      <c r="B1158">
        <v>123</v>
      </c>
      <c r="C1158" t="s">
        <v>2955</v>
      </c>
      <c r="D1158">
        <v>82522790</v>
      </c>
      <c r="E1158" t="s">
        <v>446</v>
      </c>
      <c r="F1158" t="s">
        <v>2956</v>
      </c>
      <c r="G1158" t="s">
        <v>27</v>
      </c>
      <c r="H1158" t="s">
        <v>28</v>
      </c>
      <c r="I1158">
        <v>40000000</v>
      </c>
      <c r="J1158">
        <v>2003</v>
      </c>
      <c r="K1158">
        <v>923</v>
      </c>
      <c r="L1158">
        <v>7</v>
      </c>
      <c r="M1158">
        <v>2.35</v>
      </c>
      <c r="N1158">
        <v>0</v>
      </c>
      <c r="P1158" t="s">
        <v>30</v>
      </c>
      <c r="Q1158" t="s">
        <v>53</v>
      </c>
      <c r="R1158" t="s">
        <v>89</v>
      </c>
      <c r="S1158" t="s">
        <v>32</v>
      </c>
    </row>
    <row r="1159" spans="1:19" x14ac:dyDescent="0.3">
      <c r="A1159" t="s">
        <v>2426</v>
      </c>
      <c r="B1159">
        <v>251</v>
      </c>
      <c r="C1159" t="s">
        <v>2957</v>
      </c>
      <c r="D1159">
        <v>94125426</v>
      </c>
      <c r="E1159" t="s">
        <v>843</v>
      </c>
      <c r="F1159" t="s">
        <v>2958</v>
      </c>
      <c r="G1159" t="s">
        <v>27</v>
      </c>
      <c r="H1159" t="s">
        <v>28</v>
      </c>
      <c r="I1159">
        <v>40000000</v>
      </c>
      <c r="J1159">
        <v>1999</v>
      </c>
      <c r="K1159">
        <v>558</v>
      </c>
      <c r="L1159">
        <v>5.9</v>
      </c>
      <c r="M1159">
        <v>1.85</v>
      </c>
      <c r="N1159">
        <v>0</v>
      </c>
      <c r="P1159" t="s">
        <v>63</v>
      </c>
      <c r="Q1159" t="s">
        <v>39</v>
      </c>
      <c r="R1159" t="s">
        <v>32</v>
      </c>
      <c r="S1159" t="s">
        <v>40</v>
      </c>
    </row>
    <row r="1160" spans="1:19" x14ac:dyDescent="0.3">
      <c r="A1160" t="s">
        <v>2959</v>
      </c>
      <c r="B1160">
        <v>105</v>
      </c>
      <c r="C1160" t="s">
        <v>2960</v>
      </c>
      <c r="D1160">
        <v>95001343</v>
      </c>
      <c r="E1160" t="s">
        <v>718</v>
      </c>
      <c r="F1160" t="s">
        <v>2961</v>
      </c>
      <c r="G1160" t="s">
        <v>27</v>
      </c>
      <c r="H1160" t="s">
        <v>46</v>
      </c>
      <c r="I1160">
        <v>40000000</v>
      </c>
      <c r="J1160">
        <v>2012</v>
      </c>
      <c r="K1160">
        <v>815</v>
      </c>
      <c r="L1160">
        <v>5.4</v>
      </c>
      <c r="M1160">
        <v>2.35</v>
      </c>
      <c r="N1160">
        <v>0</v>
      </c>
      <c r="P1160" t="s">
        <v>63</v>
      </c>
      <c r="Q1160" t="s">
        <v>81</v>
      </c>
      <c r="R1160" t="s">
        <v>40</v>
      </c>
      <c r="S1160" t="s">
        <v>34</v>
      </c>
    </row>
    <row r="1161" spans="1:19" x14ac:dyDescent="0.3">
      <c r="A1161" t="s">
        <v>472</v>
      </c>
      <c r="B1161">
        <v>115</v>
      </c>
      <c r="C1161" t="s">
        <v>2962</v>
      </c>
      <c r="D1161">
        <v>81292135</v>
      </c>
      <c r="E1161" t="s">
        <v>878</v>
      </c>
      <c r="F1161" t="s">
        <v>2963</v>
      </c>
      <c r="G1161" t="s">
        <v>27</v>
      </c>
      <c r="H1161" t="s">
        <v>28</v>
      </c>
      <c r="I1161">
        <v>35000000</v>
      </c>
      <c r="J1161">
        <v>2011</v>
      </c>
      <c r="K1161">
        <v>726</v>
      </c>
      <c r="L1161">
        <v>6.6</v>
      </c>
      <c r="M1161">
        <v>2.35</v>
      </c>
      <c r="N1161">
        <v>24000</v>
      </c>
      <c r="P1161" t="s">
        <v>29</v>
      </c>
      <c r="Q1161" t="s">
        <v>53</v>
      </c>
      <c r="R1161" t="s">
        <v>34</v>
      </c>
      <c r="S1161" t="s">
        <v>57</v>
      </c>
    </row>
    <row r="1162" spans="1:19" x14ac:dyDescent="0.3">
      <c r="A1162" t="s">
        <v>2964</v>
      </c>
      <c r="B1162">
        <v>122</v>
      </c>
      <c r="C1162" t="s">
        <v>2965</v>
      </c>
      <c r="D1162">
        <v>86208010</v>
      </c>
      <c r="E1162" t="s">
        <v>2966</v>
      </c>
      <c r="F1162" t="s">
        <v>2967</v>
      </c>
      <c r="G1162" t="s">
        <v>27</v>
      </c>
      <c r="H1162" t="s">
        <v>28</v>
      </c>
      <c r="I1162">
        <v>40000000</v>
      </c>
      <c r="J1162">
        <v>1984</v>
      </c>
      <c r="K1162">
        <v>828</v>
      </c>
      <c r="L1162">
        <v>7</v>
      </c>
      <c r="M1162">
        <v>2.35</v>
      </c>
      <c r="N1162">
        <v>0</v>
      </c>
      <c r="P1162" t="s">
        <v>81</v>
      </c>
      <c r="Q1162" t="s">
        <v>47</v>
      </c>
      <c r="R1162" t="s">
        <v>32</v>
      </c>
      <c r="S1162" t="s">
        <v>34</v>
      </c>
    </row>
    <row r="1163" spans="1:19" x14ac:dyDescent="0.3">
      <c r="A1163" t="s">
        <v>1902</v>
      </c>
      <c r="B1163">
        <v>119</v>
      </c>
      <c r="C1163" t="s">
        <v>775</v>
      </c>
      <c r="D1163">
        <v>81593527</v>
      </c>
      <c r="E1163" t="s">
        <v>1592</v>
      </c>
      <c r="F1163" t="s">
        <v>2968</v>
      </c>
      <c r="G1163" t="s">
        <v>27</v>
      </c>
      <c r="H1163" t="s">
        <v>28</v>
      </c>
      <c r="I1163">
        <v>35000000</v>
      </c>
      <c r="J1163">
        <v>2013</v>
      </c>
      <c r="K1163">
        <v>3000</v>
      </c>
      <c r="L1163">
        <v>6.5</v>
      </c>
      <c r="M1163">
        <v>2.35</v>
      </c>
      <c r="N1163">
        <v>17000</v>
      </c>
      <c r="P1163" t="s">
        <v>29</v>
      </c>
      <c r="Q1163" t="s">
        <v>53</v>
      </c>
      <c r="R1163" t="s">
        <v>34</v>
      </c>
      <c r="S1163" t="s">
        <v>33</v>
      </c>
    </row>
    <row r="1164" spans="1:19" x14ac:dyDescent="0.3">
      <c r="A1164" t="s">
        <v>2969</v>
      </c>
      <c r="B1164">
        <v>81</v>
      </c>
      <c r="C1164" t="s">
        <v>1434</v>
      </c>
      <c r="D1164">
        <v>75274748</v>
      </c>
      <c r="E1164" t="s">
        <v>1075</v>
      </c>
      <c r="F1164" t="s">
        <v>2970</v>
      </c>
      <c r="G1164" t="s">
        <v>27</v>
      </c>
      <c r="H1164" t="s">
        <v>28</v>
      </c>
      <c r="I1164">
        <v>40000000</v>
      </c>
      <c r="J1164">
        <v>2009</v>
      </c>
      <c r="K1164">
        <v>592</v>
      </c>
      <c r="L1164">
        <v>6.3</v>
      </c>
      <c r="M1164">
        <v>2.35</v>
      </c>
      <c r="N1164">
        <v>893</v>
      </c>
      <c r="P1164" t="s">
        <v>76</v>
      </c>
      <c r="Q1164" t="s">
        <v>53</v>
      </c>
      <c r="R1164" t="s">
        <v>47</v>
      </c>
      <c r="S1164" t="s">
        <v>33</v>
      </c>
    </row>
    <row r="1165" spans="1:19" x14ac:dyDescent="0.3">
      <c r="A1165" t="s">
        <v>2005</v>
      </c>
      <c r="B1165">
        <v>133</v>
      </c>
      <c r="C1165" t="s">
        <v>2971</v>
      </c>
      <c r="D1165">
        <v>90835030</v>
      </c>
      <c r="E1165" t="s">
        <v>718</v>
      </c>
      <c r="F1165" t="s">
        <v>2972</v>
      </c>
      <c r="G1165" t="s">
        <v>27</v>
      </c>
      <c r="H1165" t="s">
        <v>28</v>
      </c>
      <c r="I1165">
        <v>40000000</v>
      </c>
      <c r="J1165">
        <v>1999</v>
      </c>
      <c r="K1165">
        <v>537</v>
      </c>
      <c r="L1165">
        <v>6.5</v>
      </c>
      <c r="M1165">
        <v>4</v>
      </c>
      <c r="N1165">
        <v>0</v>
      </c>
      <c r="P1165" t="s">
        <v>63</v>
      </c>
      <c r="Q1165" t="s">
        <v>47</v>
      </c>
      <c r="R1165" t="s">
        <v>47</v>
      </c>
      <c r="S1165" t="s">
        <v>40</v>
      </c>
    </row>
    <row r="1166" spans="1:19" x14ac:dyDescent="0.3">
      <c r="A1166" t="s">
        <v>2973</v>
      </c>
      <c r="B1166">
        <v>100</v>
      </c>
      <c r="C1166" t="s">
        <v>2974</v>
      </c>
      <c r="D1166">
        <v>72455275</v>
      </c>
      <c r="E1166" t="s">
        <v>2975</v>
      </c>
      <c r="F1166" t="s">
        <v>2976</v>
      </c>
      <c r="G1166" t="s">
        <v>27</v>
      </c>
      <c r="H1166" t="s">
        <v>46</v>
      </c>
      <c r="I1166">
        <v>40000000</v>
      </c>
      <c r="J1166">
        <v>1989</v>
      </c>
      <c r="K1166">
        <v>442</v>
      </c>
      <c r="L1166">
        <v>6.5</v>
      </c>
      <c r="M1166">
        <v>2.35</v>
      </c>
      <c r="N1166">
        <v>0</v>
      </c>
      <c r="P1166" t="s">
        <v>53</v>
      </c>
      <c r="Q1166" t="s">
        <v>63</v>
      </c>
      <c r="R1166" t="s">
        <v>40</v>
      </c>
      <c r="S1166" t="s">
        <v>34</v>
      </c>
    </row>
    <row r="1167" spans="1:19" x14ac:dyDescent="0.3">
      <c r="A1167" t="s">
        <v>2977</v>
      </c>
      <c r="B1167">
        <v>120</v>
      </c>
      <c r="C1167" t="s">
        <v>2978</v>
      </c>
      <c r="D1167">
        <v>75305995</v>
      </c>
      <c r="E1167" t="s">
        <v>63</v>
      </c>
      <c r="F1167" t="s">
        <v>2979</v>
      </c>
      <c r="G1167" t="s">
        <v>27</v>
      </c>
      <c r="H1167" t="s">
        <v>28</v>
      </c>
      <c r="I1167">
        <v>40000000</v>
      </c>
      <c r="J1167">
        <v>2014</v>
      </c>
      <c r="K1167">
        <v>349</v>
      </c>
      <c r="L1167">
        <v>5.8</v>
      </c>
      <c r="M1167">
        <v>2.35</v>
      </c>
      <c r="N1167">
        <v>0</v>
      </c>
      <c r="P1167" t="s">
        <v>63</v>
      </c>
      <c r="Q1167" t="s">
        <v>76</v>
      </c>
      <c r="R1167" t="s">
        <v>31</v>
      </c>
      <c r="S1167" t="s">
        <v>34</v>
      </c>
    </row>
    <row r="1168" spans="1:19" x14ac:dyDescent="0.3">
      <c r="A1168" t="s">
        <v>238</v>
      </c>
      <c r="B1168">
        <v>104</v>
      </c>
      <c r="C1168" t="s">
        <v>2644</v>
      </c>
      <c r="D1168">
        <v>74098862</v>
      </c>
      <c r="E1168" t="s">
        <v>44</v>
      </c>
      <c r="F1168" t="s">
        <v>2980</v>
      </c>
      <c r="G1168" t="s">
        <v>27</v>
      </c>
      <c r="H1168" t="s">
        <v>28</v>
      </c>
      <c r="I1168">
        <v>40000000</v>
      </c>
      <c r="J1168">
        <v>2015</v>
      </c>
      <c r="K1168">
        <v>2000</v>
      </c>
      <c r="L1168">
        <v>6.6</v>
      </c>
      <c r="M1168">
        <v>2.35</v>
      </c>
      <c r="N1168">
        <v>0</v>
      </c>
      <c r="P1168" t="s">
        <v>29</v>
      </c>
      <c r="Q1168" t="s">
        <v>89</v>
      </c>
      <c r="R1168" t="s">
        <v>53</v>
      </c>
      <c r="S1168" t="s">
        <v>40</v>
      </c>
    </row>
    <row r="1169" spans="1:19" x14ac:dyDescent="0.3">
      <c r="A1169" t="s">
        <v>986</v>
      </c>
      <c r="B1169">
        <v>122</v>
      </c>
      <c r="C1169" t="s">
        <v>404</v>
      </c>
      <c r="D1169">
        <v>72266306</v>
      </c>
      <c r="E1169" t="s">
        <v>1319</v>
      </c>
      <c r="F1169" t="s">
        <v>2981</v>
      </c>
      <c r="G1169" t="s">
        <v>27</v>
      </c>
      <c r="H1169" t="s">
        <v>46</v>
      </c>
      <c r="I1169">
        <v>40000000</v>
      </c>
      <c r="J1169">
        <v>2003</v>
      </c>
      <c r="K1169">
        <v>9000</v>
      </c>
      <c r="L1169">
        <v>5.4</v>
      </c>
      <c r="M1169">
        <v>2.35</v>
      </c>
      <c r="N1169">
        <v>20000</v>
      </c>
      <c r="P1169" t="s">
        <v>31</v>
      </c>
      <c r="Q1169" t="s">
        <v>53</v>
      </c>
      <c r="R1169" t="s">
        <v>32</v>
      </c>
      <c r="S1169" t="s">
        <v>40</v>
      </c>
    </row>
    <row r="1170" spans="1:19" x14ac:dyDescent="0.3">
      <c r="A1170" t="s">
        <v>2982</v>
      </c>
      <c r="B1170">
        <v>80</v>
      </c>
      <c r="C1170" t="s">
        <v>2983</v>
      </c>
      <c r="D1170">
        <v>71347010</v>
      </c>
      <c r="E1170" t="s">
        <v>250</v>
      </c>
      <c r="F1170" t="s">
        <v>2984</v>
      </c>
      <c r="G1170" t="s">
        <v>27</v>
      </c>
      <c r="H1170" t="s">
        <v>28</v>
      </c>
      <c r="I1170">
        <v>40000000</v>
      </c>
      <c r="J1170">
        <v>1996</v>
      </c>
      <c r="K1170">
        <v>922</v>
      </c>
      <c r="L1170">
        <v>6.1</v>
      </c>
      <c r="M1170">
        <v>1.85</v>
      </c>
      <c r="N1170">
        <v>748</v>
      </c>
      <c r="P1170" t="s">
        <v>29</v>
      </c>
      <c r="Q1170" t="s">
        <v>53</v>
      </c>
      <c r="R1170" t="s">
        <v>31</v>
      </c>
      <c r="S1170" t="s">
        <v>40</v>
      </c>
    </row>
    <row r="1171" spans="1:19" x14ac:dyDescent="0.3">
      <c r="A1171" t="s">
        <v>2350</v>
      </c>
      <c r="B1171">
        <v>91</v>
      </c>
      <c r="C1171" t="s">
        <v>2985</v>
      </c>
      <c r="D1171">
        <v>70836296</v>
      </c>
      <c r="E1171" t="s">
        <v>2866</v>
      </c>
      <c r="F1171" t="s">
        <v>2986</v>
      </c>
      <c r="G1171" t="s">
        <v>970</v>
      </c>
      <c r="H1171" t="s">
        <v>458</v>
      </c>
      <c r="I1171">
        <v>40000000</v>
      </c>
      <c r="J1171">
        <v>2003</v>
      </c>
      <c r="K1171">
        <v>43</v>
      </c>
      <c r="L1171">
        <v>4</v>
      </c>
      <c r="M1171">
        <v>2.35</v>
      </c>
      <c r="N1171">
        <v>0</v>
      </c>
      <c r="P1171" t="s">
        <v>30</v>
      </c>
      <c r="Q1171" t="s">
        <v>53</v>
      </c>
      <c r="R1171" t="s">
        <v>57</v>
      </c>
      <c r="S1171" t="s">
        <v>47</v>
      </c>
    </row>
    <row r="1172" spans="1:19" x14ac:dyDescent="0.3">
      <c r="A1172" t="s">
        <v>670</v>
      </c>
      <c r="B1172">
        <v>112</v>
      </c>
      <c r="C1172" t="s">
        <v>2987</v>
      </c>
      <c r="D1172">
        <v>70405498</v>
      </c>
      <c r="E1172" t="s">
        <v>1067</v>
      </c>
      <c r="F1172" t="s">
        <v>2988</v>
      </c>
      <c r="G1172" t="s">
        <v>27</v>
      </c>
      <c r="H1172" t="s">
        <v>28</v>
      </c>
      <c r="I1172">
        <v>40000000</v>
      </c>
      <c r="J1172">
        <v>2013</v>
      </c>
      <c r="K1172">
        <v>643</v>
      </c>
      <c r="L1172">
        <v>7.6</v>
      </c>
      <c r="M1172">
        <v>2.35</v>
      </c>
      <c r="N1172">
        <v>10000</v>
      </c>
      <c r="P1172" t="s">
        <v>76</v>
      </c>
      <c r="Q1172" t="s">
        <v>53</v>
      </c>
      <c r="R1172" t="s">
        <v>40</v>
      </c>
      <c r="S1172" t="s">
        <v>34</v>
      </c>
    </row>
    <row r="1173" spans="1:19" x14ac:dyDescent="0.3">
      <c r="A1173" t="s">
        <v>420</v>
      </c>
      <c r="B1173">
        <v>100</v>
      </c>
      <c r="C1173" t="s">
        <v>2989</v>
      </c>
      <c r="D1173">
        <v>70163652</v>
      </c>
      <c r="E1173" t="s">
        <v>668</v>
      </c>
      <c r="F1173" t="s">
        <v>2990</v>
      </c>
      <c r="G1173" t="s">
        <v>27</v>
      </c>
      <c r="H1173" t="s">
        <v>28</v>
      </c>
      <c r="I1173">
        <v>34000000</v>
      </c>
      <c r="J1173">
        <v>1992</v>
      </c>
      <c r="K1173">
        <v>786</v>
      </c>
      <c r="L1173">
        <v>7.9</v>
      </c>
      <c r="M1173">
        <v>1.85</v>
      </c>
      <c r="N1173">
        <v>0</v>
      </c>
      <c r="P1173" t="s">
        <v>29</v>
      </c>
      <c r="Q1173" t="s">
        <v>53</v>
      </c>
      <c r="R1173" t="s">
        <v>63</v>
      </c>
      <c r="S1173" t="s">
        <v>34</v>
      </c>
    </row>
    <row r="1174" spans="1:19" x14ac:dyDescent="0.3">
      <c r="A1174" t="s">
        <v>143</v>
      </c>
      <c r="B1174">
        <v>30</v>
      </c>
      <c r="C1174" t="s">
        <v>2991</v>
      </c>
      <c r="D1174">
        <v>66808615</v>
      </c>
      <c r="E1174" t="s">
        <v>771</v>
      </c>
      <c r="F1174" t="s">
        <v>2992</v>
      </c>
      <c r="G1174" t="s">
        <v>27</v>
      </c>
      <c r="H1174" t="s">
        <v>114</v>
      </c>
      <c r="I1174">
        <v>65000000</v>
      </c>
      <c r="J1174">
        <v>2016</v>
      </c>
      <c r="K1174">
        <v>392</v>
      </c>
      <c r="L1174">
        <v>5.3</v>
      </c>
      <c r="M1174">
        <v>2.35</v>
      </c>
      <c r="N1174">
        <v>19000</v>
      </c>
      <c r="P1174" t="s">
        <v>29</v>
      </c>
      <c r="Q1174" t="s">
        <v>63</v>
      </c>
      <c r="R1174" t="s">
        <v>32</v>
      </c>
      <c r="S1174" t="s">
        <v>40</v>
      </c>
    </row>
    <row r="1175" spans="1:19" x14ac:dyDescent="0.3">
      <c r="A1175" t="s">
        <v>2666</v>
      </c>
      <c r="B1175">
        <v>105</v>
      </c>
      <c r="C1175" t="s">
        <v>2993</v>
      </c>
      <c r="D1175">
        <v>115603980</v>
      </c>
      <c r="E1175" t="s">
        <v>63</v>
      </c>
      <c r="F1175" t="s">
        <v>2994</v>
      </c>
      <c r="G1175" t="s">
        <v>27</v>
      </c>
      <c r="H1175" t="s">
        <v>28</v>
      </c>
      <c r="I1175">
        <v>20000000</v>
      </c>
      <c r="J1175">
        <v>2010</v>
      </c>
      <c r="K1175">
        <v>489</v>
      </c>
      <c r="L1175">
        <v>6.6</v>
      </c>
      <c r="M1175">
        <v>2.35</v>
      </c>
      <c r="N1175">
        <v>50000</v>
      </c>
      <c r="P1175" t="s">
        <v>63</v>
      </c>
      <c r="Q1175" t="s">
        <v>30</v>
      </c>
      <c r="R1175" t="s">
        <v>40</v>
      </c>
      <c r="S1175" t="s">
        <v>68</v>
      </c>
    </row>
    <row r="1176" spans="1:19" x14ac:dyDescent="0.3">
      <c r="A1176" t="s">
        <v>192</v>
      </c>
      <c r="B1176">
        <v>110</v>
      </c>
      <c r="C1176" t="s">
        <v>2995</v>
      </c>
      <c r="D1176">
        <v>64149837</v>
      </c>
      <c r="E1176" t="s">
        <v>2996</v>
      </c>
      <c r="F1176" t="s">
        <v>2997</v>
      </c>
      <c r="G1176" t="s">
        <v>736</v>
      </c>
      <c r="H1176" t="s">
        <v>737</v>
      </c>
      <c r="I1176">
        <v>40000000</v>
      </c>
      <c r="J1176">
        <v>2009</v>
      </c>
      <c r="K1176">
        <v>284</v>
      </c>
      <c r="L1176">
        <v>6.3</v>
      </c>
      <c r="M1176">
        <v>2.35</v>
      </c>
      <c r="N1176">
        <v>0</v>
      </c>
      <c r="P1176" t="s">
        <v>29</v>
      </c>
      <c r="Q1176" t="s">
        <v>53</v>
      </c>
      <c r="R1176" t="s">
        <v>40</v>
      </c>
      <c r="S1176" t="s">
        <v>57</v>
      </c>
    </row>
    <row r="1177" spans="1:19" x14ac:dyDescent="0.3">
      <c r="A1177" t="s">
        <v>361</v>
      </c>
      <c r="B1177">
        <v>101</v>
      </c>
      <c r="C1177" t="s">
        <v>2998</v>
      </c>
      <c r="D1177">
        <v>83906114</v>
      </c>
      <c r="E1177" t="s">
        <v>2999</v>
      </c>
      <c r="F1177" t="s">
        <v>3000</v>
      </c>
      <c r="G1177" t="s">
        <v>27</v>
      </c>
      <c r="H1177" t="s">
        <v>28</v>
      </c>
      <c r="I1177">
        <v>40000000</v>
      </c>
      <c r="J1177">
        <v>2006</v>
      </c>
      <c r="K1177">
        <v>172</v>
      </c>
      <c r="L1177">
        <v>7.5</v>
      </c>
      <c r="M1177">
        <v>1.85</v>
      </c>
      <c r="N1177">
        <v>455</v>
      </c>
      <c r="P1177" t="s">
        <v>63</v>
      </c>
      <c r="Q1177" t="s">
        <v>40</v>
      </c>
      <c r="R1177" t="s">
        <v>76</v>
      </c>
      <c r="S1177" t="s">
        <v>31</v>
      </c>
    </row>
    <row r="1178" spans="1:19" x14ac:dyDescent="0.3">
      <c r="A1178" t="s">
        <v>3001</v>
      </c>
      <c r="B1178">
        <v>144</v>
      </c>
      <c r="C1178" t="s">
        <v>372</v>
      </c>
      <c r="D1178">
        <v>66466372</v>
      </c>
      <c r="E1178" t="s">
        <v>878</v>
      </c>
      <c r="F1178" t="s">
        <v>3002</v>
      </c>
      <c r="G1178" t="s">
        <v>736</v>
      </c>
      <c r="H1178" t="s">
        <v>737</v>
      </c>
      <c r="I1178">
        <v>40000000</v>
      </c>
      <c r="J1178">
        <v>2000</v>
      </c>
      <c r="K1178">
        <v>418</v>
      </c>
      <c r="L1178">
        <v>7.2</v>
      </c>
      <c r="M1178">
        <v>2.35</v>
      </c>
      <c r="N1178">
        <v>0</v>
      </c>
      <c r="P1178" t="s">
        <v>29</v>
      </c>
      <c r="Q1178" t="s">
        <v>53</v>
      </c>
      <c r="R1178" t="s">
        <v>34</v>
      </c>
      <c r="S1178" t="s">
        <v>47</v>
      </c>
    </row>
    <row r="1179" spans="1:19" x14ac:dyDescent="0.3">
      <c r="A1179" t="s">
        <v>2708</v>
      </c>
      <c r="B1179">
        <v>108</v>
      </c>
      <c r="C1179" t="s">
        <v>3003</v>
      </c>
      <c r="D1179">
        <v>72306065</v>
      </c>
      <c r="E1179" t="s">
        <v>3004</v>
      </c>
      <c r="F1179" t="s">
        <v>3005</v>
      </c>
      <c r="G1179" t="s">
        <v>27</v>
      </c>
      <c r="H1179" t="s">
        <v>28</v>
      </c>
      <c r="I1179">
        <v>40000000</v>
      </c>
      <c r="J1179">
        <v>1990</v>
      </c>
      <c r="K1179">
        <v>152</v>
      </c>
      <c r="L1179">
        <v>7</v>
      </c>
      <c r="M1179">
        <v>2.35</v>
      </c>
      <c r="N1179">
        <v>0</v>
      </c>
      <c r="P1179" t="s">
        <v>53</v>
      </c>
      <c r="Q1179" t="s">
        <v>34</v>
      </c>
      <c r="R1179" t="s">
        <v>34</v>
      </c>
      <c r="S1179" t="s">
        <v>32</v>
      </c>
    </row>
    <row r="1180" spans="1:19" x14ac:dyDescent="0.3">
      <c r="A1180" t="s">
        <v>3006</v>
      </c>
      <c r="B1180">
        <v>107</v>
      </c>
      <c r="C1180" t="s">
        <v>933</v>
      </c>
      <c r="D1180">
        <v>59068786</v>
      </c>
      <c r="E1180" t="s">
        <v>254</v>
      </c>
      <c r="F1180" t="s">
        <v>3007</v>
      </c>
      <c r="G1180" t="s">
        <v>27</v>
      </c>
      <c r="H1180" t="s">
        <v>1886</v>
      </c>
      <c r="I1180">
        <v>50000000</v>
      </c>
      <c r="J1180">
        <v>2015</v>
      </c>
      <c r="K1180">
        <v>3000</v>
      </c>
      <c r="L1180">
        <v>4.9000000000000004</v>
      </c>
      <c r="M1180">
        <v>1.85</v>
      </c>
      <c r="N1180">
        <v>161</v>
      </c>
      <c r="P1180" t="s">
        <v>30</v>
      </c>
      <c r="Q1180" t="s">
        <v>53</v>
      </c>
      <c r="R1180" t="s">
        <v>57</v>
      </c>
      <c r="S1180" t="s">
        <v>34</v>
      </c>
    </row>
    <row r="1181" spans="1:19" x14ac:dyDescent="0.3">
      <c r="A1181" t="s">
        <v>238</v>
      </c>
      <c r="B1181">
        <v>102</v>
      </c>
      <c r="C1181" t="s">
        <v>3008</v>
      </c>
      <c r="D1181">
        <v>60923325</v>
      </c>
      <c r="E1181" t="s">
        <v>66</v>
      </c>
      <c r="F1181" t="s">
        <v>3009</v>
      </c>
      <c r="G1181" t="s">
        <v>27</v>
      </c>
      <c r="H1181" t="s">
        <v>28</v>
      </c>
      <c r="I1181">
        <v>40000000</v>
      </c>
      <c r="J1181">
        <v>1992</v>
      </c>
      <c r="K1181">
        <v>312</v>
      </c>
      <c r="L1181">
        <v>6.9</v>
      </c>
      <c r="M1181">
        <v>2.35</v>
      </c>
      <c r="N1181">
        <v>0</v>
      </c>
      <c r="P1181" t="s">
        <v>29</v>
      </c>
      <c r="Q1181" t="s">
        <v>68</v>
      </c>
      <c r="R1181" t="s">
        <v>32</v>
      </c>
      <c r="S1181" t="s">
        <v>40</v>
      </c>
    </row>
    <row r="1182" spans="1:19" x14ac:dyDescent="0.3">
      <c r="A1182" t="s">
        <v>3010</v>
      </c>
      <c r="B1182">
        <v>100</v>
      </c>
      <c r="C1182" t="s">
        <v>3011</v>
      </c>
      <c r="D1182">
        <v>57887882</v>
      </c>
      <c r="E1182" t="s">
        <v>642</v>
      </c>
      <c r="F1182" t="s">
        <v>3012</v>
      </c>
      <c r="G1182" t="s">
        <v>27</v>
      </c>
      <c r="H1182" t="s">
        <v>28</v>
      </c>
      <c r="I1182">
        <v>40000000</v>
      </c>
      <c r="J1182">
        <v>2009</v>
      </c>
      <c r="K1182">
        <v>3000</v>
      </c>
      <c r="L1182">
        <v>5.2</v>
      </c>
      <c r="M1182">
        <v>1.85</v>
      </c>
      <c r="N1182">
        <v>505</v>
      </c>
      <c r="P1182" t="s">
        <v>29</v>
      </c>
      <c r="Q1182" t="s">
        <v>76</v>
      </c>
      <c r="R1182" t="s">
        <v>31</v>
      </c>
      <c r="S1182" t="s">
        <v>34</v>
      </c>
    </row>
    <row r="1183" spans="1:19" x14ac:dyDescent="0.3">
      <c r="A1183" t="s">
        <v>2317</v>
      </c>
      <c r="B1183">
        <v>126</v>
      </c>
      <c r="C1183" t="s">
        <v>3013</v>
      </c>
      <c r="D1183">
        <v>53955614</v>
      </c>
      <c r="E1183" t="s">
        <v>965</v>
      </c>
      <c r="F1183" t="s">
        <v>3014</v>
      </c>
      <c r="G1183" t="s">
        <v>27</v>
      </c>
      <c r="H1183" t="s">
        <v>28</v>
      </c>
      <c r="I1183">
        <v>35000000</v>
      </c>
      <c r="J1183">
        <v>2013</v>
      </c>
      <c r="K1183">
        <v>81</v>
      </c>
      <c r="L1183">
        <v>8.1</v>
      </c>
      <c r="M1183">
        <v>2.35</v>
      </c>
      <c r="N1183">
        <v>14000</v>
      </c>
      <c r="P1183" t="s">
        <v>53</v>
      </c>
      <c r="Q1183" t="s">
        <v>63</v>
      </c>
      <c r="R1183" t="s">
        <v>48</v>
      </c>
      <c r="S1183" t="s">
        <v>40</v>
      </c>
    </row>
    <row r="1184" spans="1:19" x14ac:dyDescent="0.3">
      <c r="A1184" t="s">
        <v>1784</v>
      </c>
      <c r="B1184">
        <v>138</v>
      </c>
      <c r="C1184" t="s">
        <v>3015</v>
      </c>
      <c r="D1184">
        <v>54967359</v>
      </c>
      <c r="E1184" t="s">
        <v>194</v>
      </c>
      <c r="F1184" t="s">
        <v>3016</v>
      </c>
      <c r="G1184" t="s">
        <v>27</v>
      </c>
      <c r="H1184" t="s">
        <v>28</v>
      </c>
      <c r="I1184">
        <v>40000000</v>
      </c>
      <c r="J1184">
        <v>1999</v>
      </c>
      <c r="K1184">
        <v>574</v>
      </c>
      <c r="L1184">
        <v>6.6</v>
      </c>
      <c r="M1184">
        <v>2.35</v>
      </c>
      <c r="N1184">
        <v>11000</v>
      </c>
      <c r="P1184" t="s">
        <v>29</v>
      </c>
      <c r="Q1184" t="s">
        <v>53</v>
      </c>
      <c r="R1184" t="s">
        <v>40</v>
      </c>
      <c r="S1184" t="s">
        <v>40</v>
      </c>
    </row>
    <row r="1185" spans="1:19" x14ac:dyDescent="0.3">
      <c r="A1185" t="s">
        <v>2426</v>
      </c>
      <c r="B1185">
        <v>108</v>
      </c>
      <c r="C1185" t="s">
        <v>3017</v>
      </c>
      <c r="D1185">
        <v>54228104</v>
      </c>
      <c r="E1185" t="s">
        <v>63</v>
      </c>
      <c r="F1185" t="s">
        <v>3018</v>
      </c>
      <c r="G1185" t="s">
        <v>27</v>
      </c>
      <c r="H1185" t="s">
        <v>28</v>
      </c>
      <c r="I1185">
        <v>30000000</v>
      </c>
      <c r="J1185">
        <v>2014</v>
      </c>
      <c r="K1185">
        <v>641</v>
      </c>
      <c r="L1185">
        <v>6.2</v>
      </c>
      <c r="M1185">
        <v>2.35</v>
      </c>
      <c r="N1185">
        <v>11000</v>
      </c>
      <c r="P1185" t="s">
        <v>63</v>
      </c>
      <c r="Q1185" t="s">
        <v>53</v>
      </c>
      <c r="R1185" t="s">
        <v>68</v>
      </c>
      <c r="S1185" t="s">
        <v>57</v>
      </c>
    </row>
    <row r="1186" spans="1:19" x14ac:dyDescent="0.3">
      <c r="A1186" t="s">
        <v>1299</v>
      </c>
      <c r="B1186">
        <v>105</v>
      </c>
      <c r="C1186" t="s">
        <v>50</v>
      </c>
      <c r="D1186">
        <v>57981889</v>
      </c>
      <c r="E1186" t="s">
        <v>3019</v>
      </c>
      <c r="F1186" t="s">
        <v>3020</v>
      </c>
      <c r="G1186" t="s">
        <v>27</v>
      </c>
      <c r="H1186" t="s">
        <v>28</v>
      </c>
      <c r="I1186">
        <v>40000000</v>
      </c>
      <c r="J1186">
        <v>2006</v>
      </c>
      <c r="K1186">
        <v>23000</v>
      </c>
      <c r="L1186">
        <v>7.2</v>
      </c>
      <c r="M1186">
        <v>2.35</v>
      </c>
      <c r="N1186">
        <v>0</v>
      </c>
      <c r="P1186" t="s">
        <v>29</v>
      </c>
      <c r="Q1186" t="s">
        <v>34</v>
      </c>
      <c r="R1186" t="s">
        <v>47</v>
      </c>
      <c r="S1186" t="s">
        <v>34</v>
      </c>
    </row>
    <row r="1187" spans="1:19" x14ac:dyDescent="0.3">
      <c r="A1187" t="s">
        <v>1696</v>
      </c>
      <c r="B1187">
        <v>108</v>
      </c>
      <c r="C1187" t="s">
        <v>3021</v>
      </c>
      <c r="D1187">
        <v>61094903</v>
      </c>
      <c r="E1187" t="s">
        <v>973</v>
      </c>
      <c r="F1187" t="s">
        <v>3022</v>
      </c>
      <c r="G1187" t="s">
        <v>27</v>
      </c>
      <c r="H1187" t="s">
        <v>28</v>
      </c>
      <c r="I1187">
        <v>42000000</v>
      </c>
      <c r="J1187">
        <v>2015</v>
      </c>
      <c r="K1187">
        <v>896</v>
      </c>
      <c r="L1187">
        <v>7.3</v>
      </c>
      <c r="M1187">
        <v>2.35</v>
      </c>
      <c r="N1187">
        <v>63000</v>
      </c>
      <c r="P1187" t="s">
        <v>76</v>
      </c>
      <c r="Q1187" t="s">
        <v>68</v>
      </c>
      <c r="R1187" t="s">
        <v>40</v>
      </c>
      <c r="S1187" t="s">
        <v>40</v>
      </c>
    </row>
    <row r="1188" spans="1:19" x14ac:dyDescent="0.3">
      <c r="A1188" t="s">
        <v>2428</v>
      </c>
      <c r="B1188">
        <v>89</v>
      </c>
      <c r="C1188" t="s">
        <v>3023</v>
      </c>
      <c r="D1188">
        <v>53082743</v>
      </c>
      <c r="E1188" t="s">
        <v>718</v>
      </c>
      <c r="F1188" t="s">
        <v>3024</v>
      </c>
      <c r="G1188" t="s">
        <v>27</v>
      </c>
      <c r="H1188" t="s">
        <v>28</v>
      </c>
      <c r="I1188">
        <v>40000000</v>
      </c>
      <c r="J1188">
        <v>2016</v>
      </c>
      <c r="K1188">
        <v>489</v>
      </c>
      <c r="L1188">
        <v>6.7</v>
      </c>
      <c r="M1188">
        <v>1.85</v>
      </c>
      <c r="N1188">
        <v>10000</v>
      </c>
      <c r="P1188" t="s">
        <v>63</v>
      </c>
      <c r="Q1188" t="s">
        <v>53</v>
      </c>
      <c r="R1188" t="s">
        <v>53</v>
      </c>
      <c r="S1188" t="s">
        <v>40</v>
      </c>
    </row>
    <row r="1189" spans="1:19" x14ac:dyDescent="0.3">
      <c r="A1189" t="s">
        <v>1174</v>
      </c>
      <c r="B1189">
        <v>129</v>
      </c>
      <c r="C1189" t="s">
        <v>3025</v>
      </c>
      <c r="D1189">
        <v>54414716</v>
      </c>
      <c r="E1189" t="s">
        <v>1112</v>
      </c>
      <c r="F1189" t="s">
        <v>3026</v>
      </c>
      <c r="G1189" t="s">
        <v>27</v>
      </c>
      <c r="H1189" t="s">
        <v>737</v>
      </c>
      <c r="I1189">
        <v>40000000</v>
      </c>
      <c r="J1189">
        <v>1992</v>
      </c>
      <c r="K1189">
        <v>869</v>
      </c>
      <c r="L1189">
        <v>6.4</v>
      </c>
      <c r="M1189">
        <v>2.35</v>
      </c>
      <c r="N1189">
        <v>0</v>
      </c>
      <c r="P1189" t="s">
        <v>76</v>
      </c>
      <c r="Q1189" t="s">
        <v>105</v>
      </c>
      <c r="R1189" t="s">
        <v>40</v>
      </c>
      <c r="S1189" t="s">
        <v>48</v>
      </c>
    </row>
    <row r="1190" spans="1:19" x14ac:dyDescent="0.3">
      <c r="A1190" t="s">
        <v>681</v>
      </c>
      <c r="B1190">
        <v>84</v>
      </c>
      <c r="C1190" t="s">
        <v>278</v>
      </c>
      <c r="D1190">
        <v>57011847</v>
      </c>
      <c r="E1190" t="s">
        <v>942</v>
      </c>
      <c r="F1190" t="s">
        <v>3027</v>
      </c>
      <c r="G1190" t="s">
        <v>27</v>
      </c>
      <c r="H1190" t="s">
        <v>28</v>
      </c>
      <c r="I1190">
        <v>30000000</v>
      </c>
      <c r="J1190">
        <v>2004</v>
      </c>
      <c r="K1190">
        <v>11000</v>
      </c>
      <c r="L1190">
        <v>7.8</v>
      </c>
      <c r="M1190">
        <v>1.37</v>
      </c>
      <c r="N1190">
        <v>12000</v>
      </c>
      <c r="P1190" t="s">
        <v>30</v>
      </c>
      <c r="Q1190" t="s">
        <v>53</v>
      </c>
      <c r="R1190" t="s">
        <v>53</v>
      </c>
      <c r="S1190" t="s">
        <v>40</v>
      </c>
    </row>
    <row r="1191" spans="1:19" x14ac:dyDescent="0.3">
      <c r="A1191" t="s">
        <v>814</v>
      </c>
      <c r="B1191">
        <v>149</v>
      </c>
      <c r="C1191" t="s">
        <v>2755</v>
      </c>
      <c r="D1191">
        <v>50859889</v>
      </c>
      <c r="E1191" t="s">
        <v>1393</v>
      </c>
      <c r="F1191" t="s">
        <v>3028</v>
      </c>
      <c r="G1191" t="s">
        <v>27</v>
      </c>
      <c r="H1191" t="s">
        <v>28</v>
      </c>
      <c r="I1191">
        <v>40000000</v>
      </c>
      <c r="J1191">
        <v>2005</v>
      </c>
      <c r="K1191">
        <v>935</v>
      </c>
      <c r="L1191">
        <v>6.4</v>
      </c>
      <c r="M1191">
        <v>1.85</v>
      </c>
      <c r="N1191">
        <v>83000</v>
      </c>
      <c r="P1191" t="s">
        <v>29</v>
      </c>
      <c r="Q1191" t="s">
        <v>30</v>
      </c>
      <c r="R1191" t="s">
        <v>39</v>
      </c>
      <c r="S1191" t="s">
        <v>32</v>
      </c>
    </row>
    <row r="1192" spans="1:19" x14ac:dyDescent="0.3">
      <c r="A1192" t="s">
        <v>1830</v>
      </c>
      <c r="B1192">
        <v>94</v>
      </c>
      <c r="C1192" t="s">
        <v>266</v>
      </c>
      <c r="D1192">
        <v>51185897</v>
      </c>
      <c r="E1192" t="s">
        <v>138</v>
      </c>
      <c r="F1192" t="s">
        <v>3029</v>
      </c>
      <c r="G1192" t="s">
        <v>27</v>
      </c>
      <c r="H1192" t="s">
        <v>28</v>
      </c>
      <c r="I1192">
        <v>40000000</v>
      </c>
      <c r="J1192">
        <v>2008</v>
      </c>
      <c r="K1192">
        <v>4000</v>
      </c>
      <c r="L1192">
        <v>4.0999999999999996</v>
      </c>
      <c r="M1192">
        <v>1.85</v>
      </c>
      <c r="N1192">
        <v>101000</v>
      </c>
      <c r="P1192" t="s">
        <v>53</v>
      </c>
      <c r="Q1192" t="s">
        <v>89</v>
      </c>
      <c r="R1192" t="s">
        <v>53</v>
      </c>
      <c r="S1192" t="s">
        <v>40</v>
      </c>
    </row>
    <row r="1193" spans="1:19" x14ac:dyDescent="0.3">
      <c r="A1193" t="s">
        <v>1852</v>
      </c>
      <c r="B1193">
        <v>121</v>
      </c>
      <c r="C1193" t="s">
        <v>914</v>
      </c>
      <c r="D1193">
        <v>52000688</v>
      </c>
      <c r="E1193" t="s">
        <v>1493</v>
      </c>
      <c r="F1193" t="s">
        <v>3030</v>
      </c>
      <c r="G1193" t="s">
        <v>27</v>
      </c>
      <c r="H1193" t="s">
        <v>28</v>
      </c>
      <c r="I1193">
        <v>40000000</v>
      </c>
      <c r="J1193">
        <v>2009</v>
      </c>
      <c r="K1193">
        <v>11000</v>
      </c>
      <c r="L1193">
        <v>4.0999999999999996</v>
      </c>
      <c r="M1193">
        <v>1.85</v>
      </c>
      <c r="N1193">
        <v>681</v>
      </c>
      <c r="P1193" t="s">
        <v>29</v>
      </c>
      <c r="Q1193" t="s">
        <v>30</v>
      </c>
      <c r="R1193" t="s">
        <v>31</v>
      </c>
      <c r="S1193" t="s">
        <v>34</v>
      </c>
    </row>
    <row r="1194" spans="1:19" x14ac:dyDescent="0.3">
      <c r="A1194" t="s">
        <v>1223</v>
      </c>
      <c r="B1194">
        <v>128</v>
      </c>
      <c r="C1194" t="s">
        <v>3031</v>
      </c>
      <c r="D1194">
        <v>49851591</v>
      </c>
      <c r="E1194" t="s">
        <v>1067</v>
      </c>
      <c r="F1194" t="s">
        <v>3032</v>
      </c>
      <c r="G1194" t="s">
        <v>27</v>
      </c>
      <c r="H1194" t="s">
        <v>28</v>
      </c>
      <c r="I1194">
        <v>40000000</v>
      </c>
      <c r="J1194">
        <v>2001</v>
      </c>
      <c r="K1194">
        <v>2000</v>
      </c>
      <c r="L1194">
        <v>7.4</v>
      </c>
      <c r="M1194">
        <v>2.35</v>
      </c>
      <c r="N1194">
        <v>0</v>
      </c>
      <c r="P1194" t="s">
        <v>76</v>
      </c>
      <c r="Q1194" t="s">
        <v>53</v>
      </c>
      <c r="R1194" t="s">
        <v>34</v>
      </c>
      <c r="S1194" t="s">
        <v>40</v>
      </c>
    </row>
    <row r="1195" spans="1:19" x14ac:dyDescent="0.3">
      <c r="A1195" t="s">
        <v>2905</v>
      </c>
      <c r="B1195">
        <v>134</v>
      </c>
      <c r="C1195" t="s">
        <v>3033</v>
      </c>
      <c r="D1195">
        <v>47781388</v>
      </c>
      <c r="E1195" t="s">
        <v>1504</v>
      </c>
      <c r="F1195" t="s">
        <v>3034</v>
      </c>
      <c r="G1195" t="s">
        <v>27</v>
      </c>
      <c r="H1195" t="s">
        <v>28</v>
      </c>
      <c r="I1195">
        <v>43000000</v>
      </c>
      <c r="J1195">
        <v>1991</v>
      </c>
      <c r="K1195">
        <v>449</v>
      </c>
      <c r="L1195">
        <v>5.8</v>
      </c>
      <c r="M1195">
        <v>1.85</v>
      </c>
      <c r="N1195">
        <v>0</v>
      </c>
      <c r="P1195" t="s">
        <v>63</v>
      </c>
      <c r="Q1195" t="s">
        <v>47</v>
      </c>
      <c r="R1195" t="s">
        <v>47</v>
      </c>
      <c r="S1195" t="s">
        <v>34</v>
      </c>
    </row>
    <row r="1196" spans="1:19" x14ac:dyDescent="0.3">
      <c r="A1196" t="s">
        <v>1696</v>
      </c>
      <c r="B1196">
        <v>120</v>
      </c>
      <c r="C1196" t="s">
        <v>3035</v>
      </c>
      <c r="D1196">
        <v>52320979</v>
      </c>
      <c r="E1196" t="s">
        <v>3036</v>
      </c>
      <c r="F1196" t="s">
        <v>3037</v>
      </c>
      <c r="G1196" t="s">
        <v>27</v>
      </c>
      <c r="H1196" t="s">
        <v>28</v>
      </c>
      <c r="I1196">
        <v>25000000</v>
      </c>
      <c r="J1196">
        <v>2006</v>
      </c>
      <c r="K1196">
        <v>923</v>
      </c>
      <c r="L1196">
        <v>7.6</v>
      </c>
      <c r="M1196">
        <v>1.85</v>
      </c>
      <c r="N1196">
        <v>58000</v>
      </c>
      <c r="P1196" t="s">
        <v>29</v>
      </c>
      <c r="Q1196" t="s">
        <v>47</v>
      </c>
      <c r="R1196" t="s">
        <v>32</v>
      </c>
      <c r="S1196" t="s">
        <v>68</v>
      </c>
    </row>
    <row r="1197" spans="1:19" x14ac:dyDescent="0.3">
      <c r="A1197" t="s">
        <v>398</v>
      </c>
      <c r="B1197">
        <v>129</v>
      </c>
      <c r="C1197" t="s">
        <v>2693</v>
      </c>
      <c r="D1197">
        <v>47806295</v>
      </c>
      <c r="E1197" t="s">
        <v>3038</v>
      </c>
      <c r="F1197" t="s">
        <v>3039</v>
      </c>
      <c r="G1197" t="s">
        <v>27</v>
      </c>
      <c r="H1197" t="s">
        <v>28</v>
      </c>
      <c r="I1197">
        <v>40000000</v>
      </c>
      <c r="J1197">
        <v>2001</v>
      </c>
      <c r="K1197">
        <v>575</v>
      </c>
      <c r="L1197">
        <v>7.2</v>
      </c>
      <c r="M1197">
        <v>2.35</v>
      </c>
      <c r="N1197">
        <v>0</v>
      </c>
      <c r="P1197" t="s">
        <v>63</v>
      </c>
      <c r="Q1197" t="s">
        <v>76</v>
      </c>
      <c r="R1197" t="s">
        <v>47</v>
      </c>
      <c r="S1197" t="s">
        <v>32</v>
      </c>
    </row>
    <row r="1198" spans="1:19" x14ac:dyDescent="0.3">
      <c r="A1198" t="s">
        <v>2387</v>
      </c>
      <c r="B1198">
        <v>89</v>
      </c>
      <c r="C1198" t="s">
        <v>3040</v>
      </c>
      <c r="D1198">
        <v>51853450</v>
      </c>
      <c r="E1198" t="s">
        <v>1490</v>
      </c>
      <c r="F1198" t="s">
        <v>3041</v>
      </c>
      <c r="G1198" t="s">
        <v>27</v>
      </c>
      <c r="H1198" t="s">
        <v>28</v>
      </c>
      <c r="I1198">
        <v>40000000</v>
      </c>
      <c r="J1198">
        <v>2014</v>
      </c>
      <c r="K1198">
        <v>349</v>
      </c>
      <c r="L1198">
        <v>7.8</v>
      </c>
      <c r="M1198">
        <v>1.85</v>
      </c>
      <c r="N1198">
        <v>40000</v>
      </c>
      <c r="P1198" t="s">
        <v>89</v>
      </c>
      <c r="Q1198" t="s">
        <v>58</v>
      </c>
      <c r="R1198" t="s">
        <v>68</v>
      </c>
      <c r="S1198" t="s">
        <v>40</v>
      </c>
    </row>
    <row r="1199" spans="1:19" x14ac:dyDescent="0.3">
      <c r="A1199" t="s">
        <v>35</v>
      </c>
      <c r="B1199">
        <v>116</v>
      </c>
      <c r="C1199" t="s">
        <v>3042</v>
      </c>
      <c r="D1199">
        <v>46012734</v>
      </c>
      <c r="E1199" t="s">
        <v>776</v>
      </c>
      <c r="F1199" t="s">
        <v>3043</v>
      </c>
      <c r="G1199" t="s">
        <v>27</v>
      </c>
      <c r="H1199" t="s">
        <v>28</v>
      </c>
      <c r="I1199">
        <v>40000000</v>
      </c>
      <c r="J1199">
        <v>2009</v>
      </c>
      <c r="K1199">
        <v>50</v>
      </c>
      <c r="L1199">
        <v>7.7</v>
      </c>
      <c r="M1199">
        <v>2.35</v>
      </c>
      <c r="N1199">
        <v>74000</v>
      </c>
      <c r="P1199" t="s">
        <v>81</v>
      </c>
      <c r="Q1199" t="s">
        <v>30</v>
      </c>
      <c r="R1199" t="s">
        <v>34</v>
      </c>
      <c r="S1199" t="s">
        <v>32</v>
      </c>
    </row>
    <row r="1200" spans="1:19" x14ac:dyDescent="0.3">
      <c r="A1200" t="s">
        <v>399</v>
      </c>
      <c r="B1200">
        <v>118</v>
      </c>
      <c r="C1200" t="s">
        <v>1291</v>
      </c>
      <c r="D1200">
        <v>47034272</v>
      </c>
      <c r="E1200" t="s">
        <v>718</v>
      </c>
      <c r="F1200" t="s">
        <v>3044</v>
      </c>
      <c r="G1200" t="s">
        <v>27</v>
      </c>
      <c r="H1200" t="s">
        <v>28</v>
      </c>
      <c r="I1200">
        <v>40000000</v>
      </c>
      <c r="J1200">
        <v>2014</v>
      </c>
      <c r="K1200">
        <v>869</v>
      </c>
      <c r="L1200">
        <v>6.4</v>
      </c>
      <c r="M1200">
        <v>2.35</v>
      </c>
      <c r="N1200">
        <v>12000</v>
      </c>
      <c r="P1200" t="s">
        <v>63</v>
      </c>
      <c r="Q1200" t="s">
        <v>30</v>
      </c>
      <c r="R1200" t="s">
        <v>48</v>
      </c>
      <c r="S1200" t="s">
        <v>48</v>
      </c>
    </row>
    <row r="1201" spans="1:19" x14ac:dyDescent="0.3">
      <c r="A1201" t="s">
        <v>2893</v>
      </c>
      <c r="B1201">
        <v>107</v>
      </c>
      <c r="C1201" t="s">
        <v>3045</v>
      </c>
      <c r="D1201">
        <v>45856732</v>
      </c>
      <c r="E1201" t="s">
        <v>63</v>
      </c>
      <c r="F1201" t="s">
        <v>3046</v>
      </c>
      <c r="G1201" t="s">
        <v>27</v>
      </c>
      <c r="H1201" t="s">
        <v>28</v>
      </c>
      <c r="I1201">
        <v>36000000</v>
      </c>
      <c r="J1201">
        <v>2009</v>
      </c>
      <c r="K1201">
        <v>157</v>
      </c>
      <c r="L1201">
        <v>5.0999999999999996</v>
      </c>
      <c r="M1201">
        <v>1.85</v>
      </c>
      <c r="N1201">
        <v>1000</v>
      </c>
      <c r="P1201" t="s">
        <v>63</v>
      </c>
      <c r="Q1201" t="s">
        <v>30</v>
      </c>
      <c r="R1201" t="s">
        <v>34</v>
      </c>
      <c r="S1201" t="s">
        <v>47</v>
      </c>
    </row>
    <row r="1202" spans="1:19" x14ac:dyDescent="0.3">
      <c r="A1202" t="s">
        <v>3047</v>
      </c>
      <c r="B1202">
        <v>155</v>
      </c>
      <c r="C1202" t="s">
        <v>3025</v>
      </c>
      <c r="D1202">
        <v>59588068</v>
      </c>
      <c r="E1202" t="s">
        <v>2471</v>
      </c>
      <c r="F1202" t="s">
        <v>3048</v>
      </c>
      <c r="G1202" t="s">
        <v>27</v>
      </c>
      <c r="H1202" t="s">
        <v>28</v>
      </c>
      <c r="I1202">
        <v>40000000</v>
      </c>
      <c r="J1202">
        <v>2015</v>
      </c>
      <c r="K1202">
        <v>869</v>
      </c>
      <c r="L1202">
        <v>5.5</v>
      </c>
      <c r="M1202">
        <v>1.85</v>
      </c>
      <c r="N1202">
        <v>0</v>
      </c>
      <c r="P1202" t="s">
        <v>89</v>
      </c>
      <c r="Q1202" t="s">
        <v>76</v>
      </c>
      <c r="R1202" t="s">
        <v>76</v>
      </c>
      <c r="S1202" t="s">
        <v>63</v>
      </c>
    </row>
    <row r="1203" spans="1:19" x14ac:dyDescent="0.3">
      <c r="A1203" t="s">
        <v>2788</v>
      </c>
      <c r="B1203">
        <v>123</v>
      </c>
      <c r="C1203" t="s">
        <v>3049</v>
      </c>
      <c r="D1203">
        <v>44175394</v>
      </c>
      <c r="E1203" t="s">
        <v>3050</v>
      </c>
      <c r="F1203" t="s">
        <v>3051</v>
      </c>
      <c r="G1203" t="s">
        <v>27</v>
      </c>
      <c r="H1203" t="s">
        <v>28</v>
      </c>
      <c r="I1203">
        <v>40000000</v>
      </c>
      <c r="J1203">
        <v>2001</v>
      </c>
      <c r="K1203">
        <v>2000</v>
      </c>
      <c r="L1203">
        <v>7.4</v>
      </c>
      <c r="M1203">
        <v>2.35</v>
      </c>
      <c r="N1203">
        <v>0</v>
      </c>
      <c r="P1203" t="s">
        <v>30</v>
      </c>
      <c r="Q1203" t="s">
        <v>40</v>
      </c>
      <c r="R1203" t="s">
        <v>32</v>
      </c>
      <c r="S1203" t="s">
        <v>31</v>
      </c>
    </row>
    <row r="1204" spans="1:19" x14ac:dyDescent="0.3">
      <c r="A1204" t="s">
        <v>218</v>
      </c>
      <c r="B1204">
        <v>128</v>
      </c>
      <c r="C1204" t="s">
        <v>506</v>
      </c>
      <c r="D1204">
        <v>45500797</v>
      </c>
      <c r="E1204" t="s">
        <v>517</v>
      </c>
      <c r="F1204" t="s">
        <v>3052</v>
      </c>
      <c r="G1204" t="s">
        <v>27</v>
      </c>
      <c r="H1204" t="s">
        <v>28</v>
      </c>
      <c r="I1204">
        <v>40000000</v>
      </c>
      <c r="J1204">
        <v>2010</v>
      </c>
      <c r="K1204">
        <v>12000</v>
      </c>
      <c r="L1204">
        <v>6</v>
      </c>
      <c r="M1204">
        <v>1.85</v>
      </c>
      <c r="N1204">
        <v>14000</v>
      </c>
      <c r="P1204" t="s">
        <v>63</v>
      </c>
      <c r="Q1204" t="s">
        <v>31</v>
      </c>
      <c r="R1204" t="s">
        <v>63</v>
      </c>
      <c r="S1204" t="s">
        <v>105</v>
      </c>
    </row>
    <row r="1205" spans="1:19" x14ac:dyDescent="0.3">
      <c r="A1205" t="s">
        <v>1025</v>
      </c>
      <c r="B1205">
        <v>139</v>
      </c>
      <c r="C1205" t="s">
        <v>3053</v>
      </c>
      <c r="D1205">
        <v>41797066</v>
      </c>
      <c r="E1205" t="s">
        <v>3054</v>
      </c>
      <c r="F1205" t="s">
        <v>3055</v>
      </c>
      <c r="G1205" t="s">
        <v>27</v>
      </c>
      <c r="H1205" t="s">
        <v>28</v>
      </c>
      <c r="I1205">
        <v>40000000</v>
      </c>
      <c r="J1205">
        <v>2004</v>
      </c>
      <c r="K1205">
        <v>935</v>
      </c>
      <c r="L1205">
        <v>7.5</v>
      </c>
      <c r="M1205">
        <v>1.85</v>
      </c>
      <c r="N1205">
        <v>14000</v>
      </c>
      <c r="P1205" t="s">
        <v>31</v>
      </c>
      <c r="Q1205" t="s">
        <v>47</v>
      </c>
      <c r="R1205" t="s">
        <v>53</v>
      </c>
      <c r="S1205" t="s">
        <v>48</v>
      </c>
    </row>
    <row r="1206" spans="1:19" x14ac:dyDescent="0.3">
      <c r="A1206" t="s">
        <v>3056</v>
      </c>
      <c r="B1206">
        <v>109</v>
      </c>
      <c r="C1206" t="s">
        <v>99</v>
      </c>
      <c r="D1206">
        <v>38087756</v>
      </c>
      <c r="E1206" t="s">
        <v>3057</v>
      </c>
      <c r="F1206" t="s">
        <v>3058</v>
      </c>
      <c r="G1206" t="s">
        <v>27</v>
      </c>
      <c r="H1206" t="s">
        <v>28</v>
      </c>
      <c r="I1206">
        <v>40000000</v>
      </c>
      <c r="J1206">
        <v>1998</v>
      </c>
      <c r="K1206">
        <v>3000</v>
      </c>
      <c r="L1206">
        <v>7</v>
      </c>
      <c r="M1206">
        <v>2.35</v>
      </c>
      <c r="N1206">
        <v>13000</v>
      </c>
      <c r="P1206" t="s">
        <v>81</v>
      </c>
      <c r="Q1206" t="s">
        <v>53</v>
      </c>
      <c r="R1206" t="s">
        <v>39</v>
      </c>
      <c r="S1206" t="s">
        <v>53</v>
      </c>
    </row>
    <row r="1207" spans="1:19" x14ac:dyDescent="0.3">
      <c r="A1207" t="s">
        <v>836</v>
      </c>
      <c r="B1207">
        <v>120</v>
      </c>
      <c r="C1207" t="s">
        <v>1063</v>
      </c>
      <c r="D1207">
        <v>37752931</v>
      </c>
      <c r="E1207" t="s">
        <v>820</v>
      </c>
      <c r="F1207" t="s">
        <v>3059</v>
      </c>
      <c r="G1207" t="s">
        <v>27</v>
      </c>
      <c r="H1207" t="s">
        <v>28</v>
      </c>
      <c r="I1207">
        <v>40000000</v>
      </c>
      <c r="J1207">
        <v>1997</v>
      </c>
      <c r="K1207">
        <v>13000</v>
      </c>
      <c r="L1207">
        <v>7.5</v>
      </c>
      <c r="M1207">
        <v>1.85</v>
      </c>
      <c r="N1207">
        <v>28000</v>
      </c>
      <c r="P1207" t="s">
        <v>81</v>
      </c>
      <c r="Q1207" t="s">
        <v>34</v>
      </c>
      <c r="R1207" t="s">
        <v>40</v>
      </c>
      <c r="S1207" t="s">
        <v>40</v>
      </c>
    </row>
    <row r="1208" spans="1:19" x14ac:dyDescent="0.3">
      <c r="A1208" t="s">
        <v>1391</v>
      </c>
      <c r="B1208">
        <v>121</v>
      </c>
      <c r="C1208" t="s">
        <v>1921</v>
      </c>
      <c r="D1208">
        <v>50562555</v>
      </c>
      <c r="E1208" t="s">
        <v>1067</v>
      </c>
      <c r="F1208" t="s">
        <v>3060</v>
      </c>
      <c r="G1208" t="s">
        <v>27</v>
      </c>
      <c r="H1208" t="s">
        <v>28</v>
      </c>
      <c r="I1208">
        <v>40000000</v>
      </c>
      <c r="J1208">
        <v>2002</v>
      </c>
      <c r="K1208">
        <v>899</v>
      </c>
      <c r="L1208">
        <v>7.3</v>
      </c>
      <c r="M1208">
        <v>2.35</v>
      </c>
      <c r="N1208">
        <v>0</v>
      </c>
      <c r="P1208" t="s">
        <v>76</v>
      </c>
      <c r="Q1208" t="s">
        <v>53</v>
      </c>
      <c r="R1208" t="s">
        <v>34</v>
      </c>
      <c r="S1208" t="s">
        <v>39</v>
      </c>
    </row>
    <row r="1209" spans="1:19" x14ac:dyDescent="0.3">
      <c r="A1209" t="s">
        <v>3061</v>
      </c>
      <c r="B1209">
        <v>102</v>
      </c>
      <c r="C1209" t="s">
        <v>202</v>
      </c>
      <c r="D1209">
        <v>37371385</v>
      </c>
      <c r="E1209" t="s">
        <v>63</v>
      </c>
      <c r="F1209" t="s">
        <v>3062</v>
      </c>
      <c r="G1209" t="s">
        <v>27</v>
      </c>
      <c r="H1209" t="s">
        <v>28</v>
      </c>
      <c r="I1209">
        <v>40000000</v>
      </c>
      <c r="J1209">
        <v>2011</v>
      </c>
      <c r="K1209">
        <v>984</v>
      </c>
      <c r="L1209">
        <v>5.7</v>
      </c>
      <c r="M1209">
        <v>2.35</v>
      </c>
      <c r="N1209">
        <v>55000</v>
      </c>
      <c r="P1209" t="s">
        <v>63</v>
      </c>
      <c r="Q1209" t="s">
        <v>53</v>
      </c>
      <c r="R1209" t="s">
        <v>57</v>
      </c>
      <c r="S1209" t="s">
        <v>88</v>
      </c>
    </row>
    <row r="1210" spans="1:19" x14ac:dyDescent="0.3">
      <c r="A1210" t="s">
        <v>284</v>
      </c>
      <c r="B1210">
        <v>117</v>
      </c>
      <c r="C1210" t="s">
        <v>348</v>
      </c>
      <c r="D1210">
        <v>37101011</v>
      </c>
      <c r="E1210" t="s">
        <v>1609</v>
      </c>
      <c r="F1210" t="s">
        <v>3063</v>
      </c>
      <c r="G1210" t="s">
        <v>27</v>
      </c>
      <c r="H1210" t="s">
        <v>28</v>
      </c>
      <c r="I1210">
        <v>38000000</v>
      </c>
      <c r="J1210">
        <v>2011</v>
      </c>
      <c r="K1210">
        <v>11000</v>
      </c>
      <c r="L1210">
        <v>7.3</v>
      </c>
      <c r="M1210">
        <v>2.35</v>
      </c>
      <c r="N1210">
        <v>11000</v>
      </c>
      <c r="P1210" t="s">
        <v>30</v>
      </c>
      <c r="Q1210" t="s">
        <v>47</v>
      </c>
      <c r="R1210" t="s">
        <v>68</v>
      </c>
      <c r="S1210" t="s">
        <v>88</v>
      </c>
    </row>
    <row r="1211" spans="1:19" x14ac:dyDescent="0.3">
      <c r="A1211" t="s">
        <v>2697</v>
      </c>
      <c r="B1211">
        <v>178</v>
      </c>
      <c r="C1211" t="s">
        <v>3064</v>
      </c>
      <c r="D1211">
        <v>38176892</v>
      </c>
      <c r="E1211" t="s">
        <v>1253</v>
      </c>
      <c r="F1211" t="s">
        <v>3065</v>
      </c>
      <c r="G1211" t="s">
        <v>27</v>
      </c>
      <c r="H1211" t="s">
        <v>28</v>
      </c>
      <c r="I1211">
        <v>40000000</v>
      </c>
      <c r="J1211">
        <v>2006</v>
      </c>
      <c r="K1211">
        <v>874</v>
      </c>
      <c r="L1211">
        <v>7.2</v>
      </c>
      <c r="M1211">
        <v>2.35</v>
      </c>
      <c r="N1211">
        <v>54000</v>
      </c>
      <c r="P1211" t="s">
        <v>63</v>
      </c>
      <c r="Q1211" t="s">
        <v>68</v>
      </c>
      <c r="R1211" t="s">
        <v>68</v>
      </c>
      <c r="S1211" t="s">
        <v>33</v>
      </c>
    </row>
    <row r="1212" spans="1:19" x14ac:dyDescent="0.3">
      <c r="A1212" t="s">
        <v>2449</v>
      </c>
      <c r="B1212">
        <v>147</v>
      </c>
      <c r="C1212" t="s">
        <v>3066</v>
      </c>
      <c r="D1212">
        <v>36283504</v>
      </c>
      <c r="E1212" t="s">
        <v>1072</v>
      </c>
      <c r="F1212" t="s">
        <v>3067</v>
      </c>
      <c r="G1212" t="s">
        <v>27</v>
      </c>
      <c r="H1212" t="s">
        <v>28</v>
      </c>
      <c r="I1212">
        <v>60000000</v>
      </c>
      <c r="J1212">
        <v>2014</v>
      </c>
      <c r="K1212">
        <v>363</v>
      </c>
      <c r="L1212">
        <v>5.9</v>
      </c>
      <c r="M1212">
        <v>2.35</v>
      </c>
      <c r="N1212">
        <v>0</v>
      </c>
      <c r="P1212" t="s">
        <v>29</v>
      </c>
      <c r="Q1212" t="s">
        <v>53</v>
      </c>
      <c r="R1212" t="s">
        <v>76</v>
      </c>
      <c r="S1212" t="s">
        <v>34</v>
      </c>
    </row>
    <row r="1213" spans="1:19" x14ac:dyDescent="0.3">
      <c r="A1213" t="s">
        <v>49</v>
      </c>
      <c r="B1213">
        <v>90</v>
      </c>
      <c r="C1213" t="s">
        <v>3068</v>
      </c>
      <c r="D1213">
        <v>35183792</v>
      </c>
      <c r="E1213" t="s">
        <v>3069</v>
      </c>
      <c r="F1213" t="s">
        <v>3070</v>
      </c>
      <c r="G1213" t="s">
        <v>27</v>
      </c>
      <c r="H1213" t="s">
        <v>28</v>
      </c>
      <c r="I1213">
        <v>40000000</v>
      </c>
      <c r="J1213">
        <v>2013</v>
      </c>
      <c r="K1213">
        <v>876</v>
      </c>
      <c r="L1213">
        <v>7.8</v>
      </c>
      <c r="M1213">
        <v>2.35</v>
      </c>
      <c r="N1213">
        <v>0</v>
      </c>
      <c r="P1213" t="s">
        <v>29</v>
      </c>
      <c r="Q1213" t="s">
        <v>89</v>
      </c>
      <c r="R1213" t="s">
        <v>76</v>
      </c>
      <c r="S1213" t="s">
        <v>40</v>
      </c>
    </row>
    <row r="1214" spans="1:19" x14ac:dyDescent="0.3">
      <c r="A1214" t="s">
        <v>2167</v>
      </c>
      <c r="B1214">
        <v>105</v>
      </c>
      <c r="C1214" t="s">
        <v>3071</v>
      </c>
      <c r="D1214">
        <v>38543473</v>
      </c>
      <c r="E1214" t="s">
        <v>2088</v>
      </c>
      <c r="F1214" t="s">
        <v>3072</v>
      </c>
      <c r="G1214" t="s">
        <v>27</v>
      </c>
      <c r="H1214" t="s">
        <v>28</v>
      </c>
      <c r="I1214">
        <v>40000000</v>
      </c>
      <c r="J1214">
        <v>2006</v>
      </c>
      <c r="K1214">
        <v>472</v>
      </c>
      <c r="L1214">
        <v>7.7</v>
      </c>
      <c r="M1214">
        <v>2.35</v>
      </c>
      <c r="N1214">
        <v>0</v>
      </c>
      <c r="P1214" t="s">
        <v>81</v>
      </c>
      <c r="Q1214" t="s">
        <v>39</v>
      </c>
      <c r="R1214" t="s">
        <v>63</v>
      </c>
      <c r="S1214" t="s">
        <v>40</v>
      </c>
    </row>
    <row r="1215" spans="1:19" x14ac:dyDescent="0.3">
      <c r="A1215" t="s">
        <v>3073</v>
      </c>
      <c r="B1215">
        <v>114</v>
      </c>
      <c r="C1215" t="s">
        <v>453</v>
      </c>
      <c r="D1215">
        <v>36037909</v>
      </c>
      <c r="E1215" t="s">
        <v>769</v>
      </c>
      <c r="F1215" t="s">
        <v>3074</v>
      </c>
      <c r="G1215" t="s">
        <v>27</v>
      </c>
      <c r="H1215" t="s">
        <v>28</v>
      </c>
      <c r="I1215">
        <v>40000000</v>
      </c>
      <c r="J1215">
        <v>1987</v>
      </c>
      <c r="K1215">
        <v>897</v>
      </c>
      <c r="L1215">
        <v>8.1</v>
      </c>
      <c r="M1215">
        <v>1.85</v>
      </c>
      <c r="N1215">
        <v>13000</v>
      </c>
      <c r="P1215" t="s">
        <v>76</v>
      </c>
      <c r="Q1215" t="s">
        <v>34</v>
      </c>
      <c r="R1215" t="s">
        <v>89</v>
      </c>
      <c r="S1215" t="s">
        <v>48</v>
      </c>
    </row>
    <row r="1216" spans="1:19" x14ac:dyDescent="0.3">
      <c r="A1216" t="s">
        <v>1579</v>
      </c>
      <c r="B1216">
        <v>206</v>
      </c>
      <c r="C1216" t="s">
        <v>155</v>
      </c>
      <c r="D1216">
        <v>42575718</v>
      </c>
      <c r="E1216" t="s">
        <v>1075</v>
      </c>
      <c r="F1216" t="s">
        <v>3075</v>
      </c>
      <c r="G1216" t="s">
        <v>27</v>
      </c>
      <c r="H1216" t="s">
        <v>28</v>
      </c>
      <c r="I1216">
        <v>30000000</v>
      </c>
      <c r="J1216">
        <v>2010</v>
      </c>
      <c r="K1216">
        <v>4000</v>
      </c>
      <c r="L1216">
        <v>6.6</v>
      </c>
      <c r="M1216">
        <v>1.85</v>
      </c>
      <c r="N1216">
        <v>0</v>
      </c>
      <c r="P1216" t="s">
        <v>76</v>
      </c>
      <c r="Q1216" t="s">
        <v>105</v>
      </c>
      <c r="R1216" t="s">
        <v>34</v>
      </c>
      <c r="S1216" t="s">
        <v>34</v>
      </c>
    </row>
    <row r="1217" spans="1:19" x14ac:dyDescent="0.3">
      <c r="A1217" t="s">
        <v>2929</v>
      </c>
      <c r="B1217">
        <v>99</v>
      </c>
      <c r="C1217" t="s">
        <v>1140</v>
      </c>
      <c r="D1217">
        <v>33864342</v>
      </c>
      <c r="E1217" t="s">
        <v>843</v>
      </c>
      <c r="F1217" t="s">
        <v>3076</v>
      </c>
      <c r="G1217" t="s">
        <v>27</v>
      </c>
      <c r="H1217" t="s">
        <v>737</v>
      </c>
      <c r="I1217">
        <v>40000000</v>
      </c>
      <c r="J1217">
        <v>1986</v>
      </c>
      <c r="K1217">
        <v>655</v>
      </c>
      <c r="L1217">
        <v>7.1</v>
      </c>
      <c r="M1217">
        <v>2.35</v>
      </c>
      <c r="N1217">
        <v>0</v>
      </c>
      <c r="P1217" t="s">
        <v>63</v>
      </c>
      <c r="Q1217" t="s">
        <v>63</v>
      </c>
      <c r="R1217" t="s">
        <v>76</v>
      </c>
      <c r="S1217" t="s">
        <v>40</v>
      </c>
    </row>
    <row r="1218" spans="1:19" x14ac:dyDescent="0.3">
      <c r="A1218" t="s">
        <v>3077</v>
      </c>
      <c r="B1218">
        <v>123</v>
      </c>
      <c r="C1218" t="s">
        <v>3078</v>
      </c>
      <c r="D1218">
        <v>33508922</v>
      </c>
      <c r="E1218" t="s">
        <v>1236</v>
      </c>
      <c r="F1218" t="s">
        <v>3079</v>
      </c>
      <c r="G1218" t="s">
        <v>27</v>
      </c>
      <c r="H1218" t="s">
        <v>28</v>
      </c>
      <c r="I1218">
        <v>40000000</v>
      </c>
      <c r="J1218">
        <v>2004</v>
      </c>
      <c r="K1218">
        <v>256</v>
      </c>
      <c r="L1218">
        <v>5.9</v>
      </c>
      <c r="M1218">
        <v>1.85</v>
      </c>
      <c r="N1218">
        <v>0</v>
      </c>
      <c r="P1218" t="s">
        <v>63</v>
      </c>
      <c r="Q1218" t="s">
        <v>53</v>
      </c>
      <c r="R1218" t="s">
        <v>47</v>
      </c>
      <c r="S1218" t="s">
        <v>40</v>
      </c>
    </row>
    <row r="1219" spans="1:19" x14ac:dyDescent="0.3">
      <c r="A1219" t="s">
        <v>1324</v>
      </c>
      <c r="B1219">
        <v>137</v>
      </c>
      <c r="C1219" t="s">
        <v>3080</v>
      </c>
      <c r="D1219">
        <v>42071069</v>
      </c>
      <c r="E1219" t="s">
        <v>1396</v>
      </c>
      <c r="F1219" t="s">
        <v>3081</v>
      </c>
      <c r="G1219" t="s">
        <v>27</v>
      </c>
      <c r="H1219" t="s">
        <v>28</v>
      </c>
      <c r="I1219">
        <v>25000000</v>
      </c>
      <c r="J1219">
        <v>2006</v>
      </c>
      <c r="K1219">
        <v>826</v>
      </c>
      <c r="L1219">
        <v>8</v>
      </c>
      <c r="M1219">
        <v>1.85</v>
      </c>
      <c r="N1219">
        <v>0</v>
      </c>
      <c r="P1219" t="s">
        <v>53</v>
      </c>
      <c r="Q1219" t="s">
        <v>47</v>
      </c>
      <c r="R1219" t="s">
        <v>53</v>
      </c>
      <c r="S1219" t="s">
        <v>34</v>
      </c>
    </row>
    <row r="1220" spans="1:19" x14ac:dyDescent="0.3">
      <c r="A1220" t="s">
        <v>2116</v>
      </c>
      <c r="B1220">
        <v>102</v>
      </c>
      <c r="C1220" t="s">
        <v>196</v>
      </c>
      <c r="D1220">
        <v>32853640</v>
      </c>
      <c r="E1220" t="s">
        <v>517</v>
      </c>
      <c r="F1220" t="s">
        <v>3082</v>
      </c>
      <c r="G1220" t="s">
        <v>27</v>
      </c>
      <c r="H1220" t="s">
        <v>28</v>
      </c>
      <c r="I1220">
        <v>40000000</v>
      </c>
      <c r="J1220">
        <v>2005</v>
      </c>
      <c r="K1220">
        <v>11000</v>
      </c>
      <c r="L1220">
        <v>4.5999999999999996</v>
      </c>
      <c r="M1220">
        <v>2.35</v>
      </c>
      <c r="N1220">
        <v>663</v>
      </c>
      <c r="P1220" t="s">
        <v>63</v>
      </c>
      <c r="Q1220" t="s">
        <v>40</v>
      </c>
      <c r="R1220" t="s">
        <v>57</v>
      </c>
      <c r="S1220" t="s">
        <v>34</v>
      </c>
    </row>
    <row r="1221" spans="1:19" x14ac:dyDescent="0.3">
      <c r="A1221" t="s">
        <v>3083</v>
      </c>
      <c r="B1221">
        <v>109</v>
      </c>
      <c r="C1221" t="s">
        <v>1807</v>
      </c>
      <c r="D1221">
        <v>42615685</v>
      </c>
      <c r="E1221" t="s">
        <v>3084</v>
      </c>
      <c r="F1221" t="s">
        <v>3085</v>
      </c>
      <c r="G1221" t="s">
        <v>27</v>
      </c>
      <c r="H1221" t="s">
        <v>28</v>
      </c>
      <c r="I1221">
        <v>40000000</v>
      </c>
      <c r="J1221">
        <v>2012</v>
      </c>
      <c r="K1221">
        <v>698</v>
      </c>
      <c r="L1221">
        <v>6.1</v>
      </c>
      <c r="M1221">
        <v>2.35</v>
      </c>
      <c r="N1221">
        <v>2000</v>
      </c>
      <c r="P1221" t="s">
        <v>30</v>
      </c>
      <c r="Q1221" t="s">
        <v>53</v>
      </c>
      <c r="R1221" t="s">
        <v>40</v>
      </c>
      <c r="S1221" t="s">
        <v>33</v>
      </c>
    </row>
    <row r="1222" spans="1:19" x14ac:dyDescent="0.3">
      <c r="A1222" t="s">
        <v>2111</v>
      </c>
      <c r="B1222">
        <v>82</v>
      </c>
      <c r="C1222" t="s">
        <v>1183</v>
      </c>
      <c r="D1222">
        <v>32055248</v>
      </c>
      <c r="E1222" t="s">
        <v>1811</v>
      </c>
      <c r="F1222" t="s">
        <v>1812</v>
      </c>
      <c r="G1222" t="s">
        <v>27</v>
      </c>
      <c r="H1222" t="s">
        <v>28</v>
      </c>
      <c r="I1222">
        <v>40000000</v>
      </c>
      <c r="J1222">
        <v>2008</v>
      </c>
      <c r="K1222">
        <v>2000</v>
      </c>
      <c r="L1222">
        <v>7.2</v>
      </c>
      <c r="M1222">
        <v>2.35</v>
      </c>
      <c r="N1222">
        <v>35000</v>
      </c>
      <c r="P1222" t="s">
        <v>81</v>
      </c>
      <c r="Q1222" t="s">
        <v>53</v>
      </c>
      <c r="R1222" t="s">
        <v>34</v>
      </c>
      <c r="S1222" t="s">
        <v>40</v>
      </c>
    </row>
    <row r="1223" spans="1:19" x14ac:dyDescent="0.3">
      <c r="A1223" t="s">
        <v>3086</v>
      </c>
      <c r="B1223">
        <v>142</v>
      </c>
      <c r="C1223" t="s">
        <v>3087</v>
      </c>
      <c r="D1223">
        <v>31836745</v>
      </c>
      <c r="E1223" t="s">
        <v>3088</v>
      </c>
      <c r="F1223" t="s">
        <v>3089</v>
      </c>
      <c r="G1223" t="s">
        <v>27</v>
      </c>
      <c r="H1223" t="s">
        <v>28</v>
      </c>
      <c r="I1223">
        <v>40000000</v>
      </c>
      <c r="J1223">
        <v>2014</v>
      </c>
      <c r="K1223">
        <v>971</v>
      </c>
      <c r="L1223">
        <v>6.4</v>
      </c>
      <c r="M1223">
        <v>2.35</v>
      </c>
      <c r="N1223">
        <v>0</v>
      </c>
      <c r="P1223" t="s">
        <v>63</v>
      </c>
      <c r="Q1223" t="s">
        <v>76</v>
      </c>
      <c r="R1223" t="s">
        <v>31</v>
      </c>
      <c r="S1223" t="s">
        <v>40</v>
      </c>
    </row>
    <row r="1224" spans="1:19" x14ac:dyDescent="0.3">
      <c r="A1224" t="s">
        <v>3090</v>
      </c>
      <c r="B1224">
        <v>106</v>
      </c>
      <c r="C1224" t="s">
        <v>3091</v>
      </c>
      <c r="D1224">
        <v>30993544</v>
      </c>
      <c r="E1224" t="s">
        <v>843</v>
      </c>
      <c r="F1224" t="s">
        <v>3092</v>
      </c>
      <c r="G1224" t="s">
        <v>27</v>
      </c>
      <c r="H1224" t="s">
        <v>28</v>
      </c>
      <c r="I1224">
        <v>40000000</v>
      </c>
      <c r="J1224">
        <v>1997</v>
      </c>
      <c r="K1224">
        <v>137000</v>
      </c>
      <c r="L1224">
        <v>6</v>
      </c>
      <c r="M1224">
        <v>2.35</v>
      </c>
      <c r="N1224">
        <v>16000</v>
      </c>
      <c r="P1224" t="s">
        <v>63</v>
      </c>
      <c r="Q1224" t="s">
        <v>53</v>
      </c>
      <c r="R1224" t="s">
        <v>40</v>
      </c>
      <c r="S1224" t="s">
        <v>40</v>
      </c>
    </row>
    <row r="1225" spans="1:19" x14ac:dyDescent="0.3">
      <c r="A1225" t="s">
        <v>1793</v>
      </c>
      <c r="B1225">
        <v>114</v>
      </c>
      <c r="C1225" t="s">
        <v>3093</v>
      </c>
      <c r="D1225">
        <v>30981850</v>
      </c>
      <c r="E1225" t="s">
        <v>89</v>
      </c>
      <c r="F1225" t="s">
        <v>3094</v>
      </c>
      <c r="G1225" t="s">
        <v>27</v>
      </c>
      <c r="H1225" t="s">
        <v>28</v>
      </c>
      <c r="I1225">
        <v>40000000</v>
      </c>
      <c r="J1225">
        <v>2003</v>
      </c>
      <c r="K1225">
        <v>535</v>
      </c>
      <c r="L1225">
        <v>5.2</v>
      </c>
      <c r="M1225">
        <v>1.85</v>
      </c>
      <c r="N1225">
        <v>0</v>
      </c>
      <c r="P1225" t="s">
        <v>89</v>
      </c>
      <c r="Q1225" t="s">
        <v>63</v>
      </c>
      <c r="R1225" t="s">
        <v>31</v>
      </c>
      <c r="S1225" t="s">
        <v>32</v>
      </c>
    </row>
    <row r="1226" spans="1:19" x14ac:dyDescent="0.3">
      <c r="A1226" t="s">
        <v>2317</v>
      </c>
      <c r="B1226">
        <v>106</v>
      </c>
      <c r="C1226" t="s">
        <v>3095</v>
      </c>
      <c r="D1226">
        <v>30199105</v>
      </c>
      <c r="E1226" t="s">
        <v>1396</v>
      </c>
      <c r="F1226" t="s">
        <v>3096</v>
      </c>
      <c r="G1226" t="s">
        <v>27</v>
      </c>
      <c r="H1226" t="s">
        <v>28</v>
      </c>
      <c r="I1226">
        <v>40000000</v>
      </c>
      <c r="J1226">
        <v>1997</v>
      </c>
      <c r="K1226">
        <v>563</v>
      </c>
      <c r="L1226">
        <v>7.6</v>
      </c>
      <c r="M1226">
        <v>2.35</v>
      </c>
      <c r="N1226">
        <v>55000</v>
      </c>
      <c r="P1226" t="s">
        <v>53</v>
      </c>
      <c r="Q1226" t="s">
        <v>53</v>
      </c>
      <c r="R1226" t="s">
        <v>34</v>
      </c>
      <c r="S1226" t="s">
        <v>40</v>
      </c>
    </row>
    <row r="1227" spans="1:19" x14ac:dyDescent="0.3">
      <c r="A1227" t="s">
        <v>2809</v>
      </c>
      <c r="B1227">
        <v>108</v>
      </c>
      <c r="C1227" t="s">
        <v>3097</v>
      </c>
      <c r="D1227">
        <v>29077547</v>
      </c>
      <c r="E1227" t="s">
        <v>961</v>
      </c>
      <c r="F1227" t="s">
        <v>3098</v>
      </c>
      <c r="G1227" t="s">
        <v>27</v>
      </c>
      <c r="H1227" t="s">
        <v>28</v>
      </c>
      <c r="I1227">
        <v>40000000</v>
      </c>
      <c r="J1227">
        <v>1992</v>
      </c>
      <c r="K1227">
        <v>719</v>
      </c>
      <c r="L1227">
        <v>6.4</v>
      </c>
      <c r="M1227">
        <v>2.35</v>
      </c>
      <c r="N1227">
        <v>0</v>
      </c>
      <c r="P1227" t="s">
        <v>29</v>
      </c>
      <c r="Q1227" t="s">
        <v>88</v>
      </c>
      <c r="R1227" t="s">
        <v>39</v>
      </c>
      <c r="S1227" t="s">
        <v>40</v>
      </c>
    </row>
    <row r="1228" spans="1:19" x14ac:dyDescent="0.3">
      <c r="A1228" t="s">
        <v>218</v>
      </c>
      <c r="B1228">
        <v>98</v>
      </c>
      <c r="C1228" t="s">
        <v>3099</v>
      </c>
      <c r="D1228">
        <v>29374178</v>
      </c>
      <c r="E1228" t="s">
        <v>3100</v>
      </c>
      <c r="F1228" t="s">
        <v>3101</v>
      </c>
      <c r="G1228" t="s">
        <v>27</v>
      </c>
      <c r="H1228" t="s">
        <v>28</v>
      </c>
      <c r="I1228">
        <v>40000000</v>
      </c>
      <c r="J1228">
        <v>2007</v>
      </c>
      <c r="K1228">
        <v>593</v>
      </c>
      <c r="L1228">
        <v>6.4</v>
      </c>
      <c r="M1228">
        <v>2.35</v>
      </c>
      <c r="N1228">
        <v>12000</v>
      </c>
      <c r="P1228" t="s">
        <v>63</v>
      </c>
      <c r="Q1228" t="s">
        <v>30</v>
      </c>
      <c r="R1228" t="s">
        <v>31</v>
      </c>
      <c r="S1228" t="s">
        <v>57</v>
      </c>
    </row>
    <row r="1229" spans="1:19" x14ac:dyDescent="0.3">
      <c r="A1229" t="s">
        <v>663</v>
      </c>
      <c r="B1229">
        <v>131</v>
      </c>
      <c r="C1229" t="s">
        <v>3102</v>
      </c>
      <c r="D1229">
        <v>28535768</v>
      </c>
      <c r="E1229" t="s">
        <v>718</v>
      </c>
      <c r="F1229" t="s">
        <v>3103</v>
      </c>
      <c r="G1229" t="s">
        <v>27</v>
      </c>
      <c r="H1229" t="s">
        <v>28</v>
      </c>
      <c r="I1229">
        <v>35000000</v>
      </c>
      <c r="J1229">
        <v>1994</v>
      </c>
      <c r="K1229">
        <v>835</v>
      </c>
      <c r="L1229">
        <v>6.1</v>
      </c>
      <c r="M1229">
        <v>2.35</v>
      </c>
      <c r="N1229">
        <v>0</v>
      </c>
      <c r="P1229" t="s">
        <v>63</v>
      </c>
      <c r="Q1229" t="s">
        <v>53</v>
      </c>
      <c r="R1229" t="s">
        <v>57</v>
      </c>
      <c r="S1229" t="s">
        <v>34</v>
      </c>
    </row>
    <row r="1230" spans="1:19" x14ac:dyDescent="0.3">
      <c r="A1230" t="s">
        <v>3104</v>
      </c>
      <c r="B1230">
        <v>118</v>
      </c>
      <c r="C1230" t="s">
        <v>2223</v>
      </c>
      <c r="D1230">
        <v>27663982</v>
      </c>
      <c r="E1230" t="s">
        <v>1493</v>
      </c>
      <c r="F1230" t="s">
        <v>3105</v>
      </c>
      <c r="G1230" t="s">
        <v>27</v>
      </c>
      <c r="H1230" t="s">
        <v>46</v>
      </c>
      <c r="I1230">
        <v>40000000</v>
      </c>
      <c r="J1230">
        <v>2000</v>
      </c>
      <c r="K1230">
        <v>2000</v>
      </c>
      <c r="L1230">
        <v>6.1</v>
      </c>
      <c r="M1230">
        <v>2.35</v>
      </c>
      <c r="N1230">
        <v>0</v>
      </c>
      <c r="P1230" t="s">
        <v>29</v>
      </c>
      <c r="Q1230" t="s">
        <v>53</v>
      </c>
      <c r="R1230" t="s">
        <v>40</v>
      </c>
      <c r="S1230" t="s">
        <v>40</v>
      </c>
    </row>
    <row r="1231" spans="1:19" x14ac:dyDescent="0.3">
      <c r="A1231" t="s">
        <v>2039</v>
      </c>
      <c r="B1231">
        <v>113</v>
      </c>
      <c r="C1231" t="s">
        <v>2611</v>
      </c>
      <c r="D1231">
        <v>27053815</v>
      </c>
      <c r="E1231" t="s">
        <v>2790</v>
      </c>
      <c r="F1231" t="s">
        <v>3106</v>
      </c>
      <c r="G1231" t="s">
        <v>27</v>
      </c>
      <c r="H1231" t="s">
        <v>28</v>
      </c>
      <c r="I1231">
        <v>40000000</v>
      </c>
      <c r="J1231">
        <v>2007</v>
      </c>
      <c r="K1231">
        <v>1000</v>
      </c>
      <c r="L1231">
        <v>5.2</v>
      </c>
      <c r="M1231">
        <v>2.35</v>
      </c>
      <c r="N1231">
        <v>0</v>
      </c>
      <c r="P1231" t="s">
        <v>29</v>
      </c>
      <c r="Q1231" t="s">
        <v>76</v>
      </c>
      <c r="R1231" t="s">
        <v>76</v>
      </c>
      <c r="S1231" t="s">
        <v>34</v>
      </c>
    </row>
    <row r="1232" spans="1:19" x14ac:dyDescent="0.3">
      <c r="A1232" t="s">
        <v>2550</v>
      </c>
      <c r="B1232">
        <v>130</v>
      </c>
      <c r="C1232" t="s">
        <v>3107</v>
      </c>
      <c r="D1232">
        <v>26814957</v>
      </c>
      <c r="E1232" t="s">
        <v>3108</v>
      </c>
      <c r="F1232" t="s">
        <v>3109</v>
      </c>
      <c r="G1232" t="s">
        <v>27</v>
      </c>
      <c r="H1232" t="s">
        <v>46</v>
      </c>
      <c r="I1232">
        <v>500000</v>
      </c>
      <c r="J1232">
        <v>2011</v>
      </c>
      <c r="K1232">
        <v>980</v>
      </c>
      <c r="L1232">
        <v>7.7</v>
      </c>
      <c r="M1232">
        <v>1.85</v>
      </c>
      <c r="N1232">
        <v>0</v>
      </c>
      <c r="P1232" t="s">
        <v>29</v>
      </c>
      <c r="Q1232" t="s">
        <v>30</v>
      </c>
      <c r="R1232" t="s">
        <v>40</v>
      </c>
      <c r="S1232" t="s">
        <v>40</v>
      </c>
    </row>
    <row r="1233" spans="1:19" x14ac:dyDescent="0.3">
      <c r="A1233" t="s">
        <v>1931</v>
      </c>
      <c r="B1233">
        <v>116</v>
      </c>
      <c r="C1233" t="s">
        <v>1036</v>
      </c>
      <c r="D1233">
        <v>25178165</v>
      </c>
      <c r="E1233" t="s">
        <v>1067</v>
      </c>
      <c r="F1233" t="s">
        <v>3110</v>
      </c>
      <c r="G1233" t="s">
        <v>27</v>
      </c>
      <c r="H1233" t="s">
        <v>28</v>
      </c>
      <c r="I1233">
        <v>40000000</v>
      </c>
      <c r="J1233">
        <v>2012</v>
      </c>
      <c r="K1233">
        <v>903</v>
      </c>
      <c r="L1233">
        <v>7.3</v>
      </c>
      <c r="M1233">
        <v>2.35</v>
      </c>
      <c r="N1233">
        <v>25000</v>
      </c>
      <c r="P1233" t="s">
        <v>76</v>
      </c>
      <c r="Q1233" t="s">
        <v>33</v>
      </c>
      <c r="R1233" t="s">
        <v>53</v>
      </c>
      <c r="S1233" t="s">
        <v>34</v>
      </c>
    </row>
    <row r="1234" spans="1:19" x14ac:dyDescent="0.3">
      <c r="A1234" t="s">
        <v>3111</v>
      </c>
      <c r="B1234">
        <v>89</v>
      </c>
      <c r="C1234" t="s">
        <v>1152</v>
      </c>
      <c r="D1234">
        <v>25117498</v>
      </c>
      <c r="E1234" t="s">
        <v>589</v>
      </c>
      <c r="F1234" t="s">
        <v>3112</v>
      </c>
      <c r="G1234" t="s">
        <v>27</v>
      </c>
      <c r="H1234" t="s">
        <v>28</v>
      </c>
      <c r="I1234">
        <v>40000000</v>
      </c>
      <c r="J1234">
        <v>2011</v>
      </c>
      <c r="K1234">
        <v>20000</v>
      </c>
      <c r="L1234">
        <v>6.9</v>
      </c>
      <c r="M1234">
        <v>2.35</v>
      </c>
      <c r="N1234">
        <v>29000</v>
      </c>
      <c r="P1234" t="s">
        <v>29</v>
      </c>
      <c r="Q1234" t="s">
        <v>53</v>
      </c>
      <c r="R1234" t="s">
        <v>53</v>
      </c>
      <c r="S1234" t="s">
        <v>40</v>
      </c>
    </row>
    <row r="1235" spans="1:19" x14ac:dyDescent="0.3">
      <c r="A1235" t="s">
        <v>2973</v>
      </c>
      <c r="B1235">
        <v>139</v>
      </c>
      <c r="C1235" t="s">
        <v>881</v>
      </c>
      <c r="D1235">
        <v>32645</v>
      </c>
      <c r="E1235" t="s">
        <v>1104</v>
      </c>
      <c r="F1235" t="s">
        <v>3113</v>
      </c>
      <c r="G1235" t="s">
        <v>27</v>
      </c>
      <c r="H1235" t="s">
        <v>28</v>
      </c>
      <c r="I1235">
        <v>40000000</v>
      </c>
      <c r="J1235">
        <v>1999</v>
      </c>
      <c r="K1235">
        <v>11000</v>
      </c>
      <c r="L1235">
        <v>8.5</v>
      </c>
      <c r="M1235">
        <v>2.35</v>
      </c>
      <c r="N1235">
        <v>49000</v>
      </c>
      <c r="P1235" t="s">
        <v>53</v>
      </c>
      <c r="Q1235" t="s">
        <v>32</v>
      </c>
      <c r="R1235" t="s">
        <v>48</v>
      </c>
      <c r="S1235" t="s">
        <v>40</v>
      </c>
    </row>
    <row r="1236" spans="1:19" x14ac:dyDescent="0.3">
      <c r="A1236" t="s">
        <v>3006</v>
      </c>
      <c r="B1236">
        <v>130</v>
      </c>
      <c r="C1236" t="s">
        <v>3114</v>
      </c>
      <c r="D1236">
        <v>24332324</v>
      </c>
      <c r="E1236" t="s">
        <v>517</v>
      </c>
      <c r="F1236" t="s">
        <v>3115</v>
      </c>
      <c r="G1236" t="s">
        <v>3116</v>
      </c>
      <c r="H1236" t="s">
        <v>28</v>
      </c>
      <c r="I1236">
        <v>60000000</v>
      </c>
      <c r="J1236">
        <v>1991</v>
      </c>
      <c r="K1236">
        <v>190</v>
      </c>
      <c r="L1236">
        <v>6.3</v>
      </c>
      <c r="M1236">
        <v>1.85</v>
      </c>
      <c r="N1236">
        <v>12000</v>
      </c>
      <c r="P1236" t="s">
        <v>63</v>
      </c>
      <c r="Q1236" t="s">
        <v>30</v>
      </c>
      <c r="R1236" t="s">
        <v>57</v>
      </c>
      <c r="S1236" t="s">
        <v>40</v>
      </c>
    </row>
    <row r="1237" spans="1:19" x14ac:dyDescent="0.3">
      <c r="A1237" t="s">
        <v>670</v>
      </c>
      <c r="B1237">
        <v>107</v>
      </c>
      <c r="C1237" t="s">
        <v>3117</v>
      </c>
      <c r="D1237">
        <v>36665854</v>
      </c>
      <c r="E1237" t="s">
        <v>331</v>
      </c>
      <c r="F1237" t="s">
        <v>3118</v>
      </c>
      <c r="G1237" t="s">
        <v>27</v>
      </c>
      <c r="H1237" t="s">
        <v>46</v>
      </c>
      <c r="I1237">
        <v>60000000</v>
      </c>
      <c r="J1237">
        <v>2014</v>
      </c>
      <c r="K1237">
        <v>78</v>
      </c>
      <c r="L1237">
        <v>5.9</v>
      </c>
      <c r="M1237">
        <v>1.85</v>
      </c>
      <c r="N1237">
        <v>0</v>
      </c>
      <c r="P1237" t="s">
        <v>30</v>
      </c>
      <c r="Q1237" t="s">
        <v>53</v>
      </c>
      <c r="R1237" t="s">
        <v>40</v>
      </c>
      <c r="S1237" t="s">
        <v>32</v>
      </c>
    </row>
    <row r="1238" spans="1:19" x14ac:dyDescent="0.3">
      <c r="A1238" t="s">
        <v>398</v>
      </c>
      <c r="B1238">
        <v>116</v>
      </c>
      <c r="C1238" t="s">
        <v>3119</v>
      </c>
      <c r="D1238">
        <v>22717758</v>
      </c>
      <c r="E1238" t="s">
        <v>376</v>
      </c>
      <c r="F1238" t="s">
        <v>3120</v>
      </c>
      <c r="G1238" t="s">
        <v>27</v>
      </c>
      <c r="H1238" t="s">
        <v>28</v>
      </c>
      <c r="I1238">
        <v>40000000</v>
      </c>
      <c r="J1238">
        <v>2000</v>
      </c>
      <c r="K1238">
        <v>244</v>
      </c>
      <c r="L1238">
        <v>7.8</v>
      </c>
      <c r="M1238">
        <v>2.35</v>
      </c>
      <c r="N1238">
        <v>14000</v>
      </c>
      <c r="P1238" t="s">
        <v>29</v>
      </c>
      <c r="Q1238" t="s">
        <v>34</v>
      </c>
      <c r="R1238" t="s">
        <v>40</v>
      </c>
      <c r="S1238" t="s">
        <v>40</v>
      </c>
    </row>
    <row r="1239" spans="1:19" x14ac:dyDescent="0.3">
      <c r="A1239" t="s">
        <v>3121</v>
      </c>
      <c r="B1239">
        <v>96</v>
      </c>
      <c r="C1239" t="s">
        <v>407</v>
      </c>
      <c r="D1239">
        <v>22433915</v>
      </c>
      <c r="E1239" t="s">
        <v>44</v>
      </c>
      <c r="F1239" t="s">
        <v>3122</v>
      </c>
      <c r="G1239" t="s">
        <v>27</v>
      </c>
      <c r="H1239" t="s">
        <v>28</v>
      </c>
      <c r="I1239">
        <v>40000000</v>
      </c>
      <c r="J1239">
        <v>2011</v>
      </c>
      <c r="K1239">
        <v>1000</v>
      </c>
      <c r="L1239">
        <v>6.7</v>
      </c>
      <c r="M1239">
        <v>2.35</v>
      </c>
      <c r="N1239">
        <v>0</v>
      </c>
      <c r="P1239" t="s">
        <v>29</v>
      </c>
      <c r="Q1239" t="s">
        <v>40</v>
      </c>
      <c r="R1239" t="s">
        <v>88</v>
      </c>
      <c r="S1239" t="s">
        <v>40</v>
      </c>
    </row>
    <row r="1240" spans="1:19" x14ac:dyDescent="0.3">
      <c r="A1240" t="s">
        <v>3123</v>
      </c>
      <c r="B1240">
        <v>99</v>
      </c>
      <c r="C1240" t="s">
        <v>3124</v>
      </c>
      <c r="D1240">
        <v>22326247</v>
      </c>
      <c r="E1240" t="s">
        <v>145</v>
      </c>
      <c r="F1240" t="s">
        <v>3125</v>
      </c>
      <c r="G1240" t="s">
        <v>27</v>
      </c>
      <c r="H1240" t="s">
        <v>28</v>
      </c>
      <c r="I1240">
        <v>45000000</v>
      </c>
      <c r="J1240">
        <v>1999</v>
      </c>
      <c r="K1240">
        <v>568</v>
      </c>
      <c r="L1240">
        <v>6.4</v>
      </c>
      <c r="M1240">
        <v>1.85</v>
      </c>
      <c r="N1240">
        <v>17000</v>
      </c>
      <c r="P1240" t="s">
        <v>29</v>
      </c>
      <c r="Q1240" t="s">
        <v>53</v>
      </c>
      <c r="R1240" t="s">
        <v>32</v>
      </c>
      <c r="S1240" t="s">
        <v>40</v>
      </c>
    </row>
    <row r="1241" spans="1:19" x14ac:dyDescent="0.3">
      <c r="A1241" t="s">
        <v>2497</v>
      </c>
      <c r="B1241">
        <v>104</v>
      </c>
      <c r="C1241" t="s">
        <v>3126</v>
      </c>
      <c r="D1241">
        <v>21176322</v>
      </c>
      <c r="E1241" t="s">
        <v>2072</v>
      </c>
      <c r="F1241" t="s">
        <v>3127</v>
      </c>
      <c r="G1241" t="s">
        <v>27</v>
      </c>
      <c r="H1241" t="s">
        <v>28</v>
      </c>
      <c r="I1241">
        <v>40000000</v>
      </c>
      <c r="J1241">
        <v>2000</v>
      </c>
      <c r="K1241">
        <v>534</v>
      </c>
      <c r="L1241">
        <v>5.9</v>
      </c>
      <c r="M1241">
        <v>1.85</v>
      </c>
      <c r="N1241">
        <v>263</v>
      </c>
      <c r="P1241" t="s">
        <v>63</v>
      </c>
      <c r="Q1241" t="s">
        <v>53</v>
      </c>
      <c r="R1241" t="s">
        <v>31</v>
      </c>
      <c r="S1241" t="s">
        <v>31</v>
      </c>
    </row>
    <row r="1242" spans="1:19" x14ac:dyDescent="0.3">
      <c r="A1242" t="s">
        <v>3128</v>
      </c>
      <c r="B1242">
        <v>105</v>
      </c>
      <c r="C1242" t="s">
        <v>3129</v>
      </c>
      <c r="D1242">
        <v>20300000</v>
      </c>
      <c r="E1242" t="s">
        <v>440</v>
      </c>
      <c r="F1242" t="s">
        <v>3130</v>
      </c>
      <c r="G1242" t="s">
        <v>27</v>
      </c>
      <c r="H1242" t="s">
        <v>28</v>
      </c>
      <c r="I1242">
        <v>40000000</v>
      </c>
      <c r="J1242">
        <v>2005</v>
      </c>
      <c r="K1242">
        <v>426</v>
      </c>
      <c r="L1242">
        <v>6.6</v>
      </c>
      <c r="M1242">
        <v>1.85</v>
      </c>
      <c r="N1242">
        <v>0</v>
      </c>
      <c r="P1242" t="s">
        <v>47</v>
      </c>
      <c r="Q1242" t="s">
        <v>76</v>
      </c>
      <c r="R1242" t="s">
        <v>31</v>
      </c>
      <c r="S1242" t="s">
        <v>34</v>
      </c>
    </row>
    <row r="1243" spans="1:19" x14ac:dyDescent="0.3">
      <c r="A1243" t="s">
        <v>1265</v>
      </c>
      <c r="B1243">
        <v>101</v>
      </c>
      <c r="C1243" t="s">
        <v>3131</v>
      </c>
      <c r="D1243">
        <v>20302961</v>
      </c>
      <c r="E1243" t="s">
        <v>363</v>
      </c>
      <c r="F1243" t="s">
        <v>3132</v>
      </c>
      <c r="G1243" t="s">
        <v>27</v>
      </c>
      <c r="H1243" t="s">
        <v>28</v>
      </c>
      <c r="I1243">
        <v>40000000</v>
      </c>
      <c r="J1243">
        <v>2008</v>
      </c>
      <c r="K1243">
        <v>351</v>
      </c>
      <c r="L1243">
        <v>6.8</v>
      </c>
      <c r="M1243">
        <v>2.35</v>
      </c>
      <c r="N1243">
        <v>0</v>
      </c>
      <c r="P1243" t="s">
        <v>53</v>
      </c>
      <c r="Q1243" t="s">
        <v>58</v>
      </c>
      <c r="R1243" t="s">
        <v>39</v>
      </c>
      <c r="S1243" t="s">
        <v>34</v>
      </c>
    </row>
    <row r="1244" spans="1:19" x14ac:dyDescent="0.3">
      <c r="A1244" t="s">
        <v>1696</v>
      </c>
      <c r="B1244">
        <v>134</v>
      </c>
      <c r="C1244" t="s">
        <v>3133</v>
      </c>
      <c r="D1244">
        <v>15962471</v>
      </c>
      <c r="E1244" t="s">
        <v>1490</v>
      </c>
      <c r="F1244" t="s">
        <v>3134</v>
      </c>
      <c r="G1244" t="s">
        <v>27</v>
      </c>
      <c r="H1244" t="s">
        <v>28</v>
      </c>
      <c r="I1244">
        <v>45000000</v>
      </c>
      <c r="J1244">
        <v>2014</v>
      </c>
      <c r="K1244">
        <v>2000</v>
      </c>
      <c r="L1244">
        <v>6.5</v>
      </c>
      <c r="M1244">
        <v>2.35</v>
      </c>
      <c r="N1244">
        <v>0</v>
      </c>
      <c r="P1244" t="s">
        <v>89</v>
      </c>
      <c r="Q1244" t="s">
        <v>53</v>
      </c>
      <c r="R1244" t="s">
        <v>40</v>
      </c>
      <c r="S1244" t="s">
        <v>34</v>
      </c>
    </row>
    <row r="1245" spans="1:19" x14ac:dyDescent="0.3">
      <c r="A1245" t="s">
        <v>1363</v>
      </c>
      <c r="B1245">
        <v>135</v>
      </c>
      <c r="C1245" t="s">
        <v>3135</v>
      </c>
      <c r="D1245">
        <v>14942422</v>
      </c>
      <c r="E1245" t="s">
        <v>2330</v>
      </c>
      <c r="F1245" t="s">
        <v>3136</v>
      </c>
      <c r="G1245" t="s">
        <v>27</v>
      </c>
      <c r="H1245" t="s">
        <v>28</v>
      </c>
      <c r="I1245">
        <v>51000000</v>
      </c>
      <c r="J1245">
        <v>1994</v>
      </c>
      <c r="K1245">
        <v>689</v>
      </c>
      <c r="L1245">
        <v>6.6</v>
      </c>
      <c r="M1245">
        <v>2.35</v>
      </c>
      <c r="N1245">
        <v>11000</v>
      </c>
      <c r="P1245" t="s">
        <v>63</v>
      </c>
      <c r="Q1245" t="s">
        <v>34</v>
      </c>
      <c r="R1245" t="s">
        <v>63</v>
      </c>
      <c r="S1245" t="s">
        <v>40</v>
      </c>
    </row>
    <row r="1246" spans="1:19" x14ac:dyDescent="0.3">
      <c r="A1246" t="s">
        <v>1730</v>
      </c>
      <c r="B1246">
        <v>98</v>
      </c>
      <c r="C1246" t="s">
        <v>3137</v>
      </c>
      <c r="D1246">
        <v>14967182</v>
      </c>
      <c r="E1246" t="s">
        <v>843</v>
      </c>
      <c r="F1246" t="s">
        <v>3138</v>
      </c>
      <c r="G1246" t="s">
        <v>27</v>
      </c>
      <c r="H1246" t="s">
        <v>28</v>
      </c>
      <c r="I1246">
        <v>40000000</v>
      </c>
      <c r="J1246">
        <v>2011</v>
      </c>
      <c r="K1246">
        <v>413</v>
      </c>
      <c r="L1246">
        <v>5.8</v>
      </c>
      <c r="M1246">
        <v>2.35</v>
      </c>
      <c r="N1246">
        <v>3000</v>
      </c>
      <c r="P1246" t="s">
        <v>63</v>
      </c>
      <c r="Q1246" t="s">
        <v>63</v>
      </c>
      <c r="R1246" t="s">
        <v>53</v>
      </c>
      <c r="S1246" t="s">
        <v>40</v>
      </c>
    </row>
    <row r="1247" spans="1:19" x14ac:dyDescent="0.3">
      <c r="A1247" t="s">
        <v>2777</v>
      </c>
      <c r="B1247">
        <v>155</v>
      </c>
      <c r="C1247" t="s">
        <v>3139</v>
      </c>
      <c r="D1247">
        <v>18996755</v>
      </c>
      <c r="E1247" t="s">
        <v>3140</v>
      </c>
      <c r="F1247" t="s">
        <v>3141</v>
      </c>
      <c r="G1247" t="s">
        <v>27</v>
      </c>
      <c r="H1247" t="s">
        <v>28</v>
      </c>
      <c r="I1247">
        <v>40000000</v>
      </c>
      <c r="J1247">
        <v>2010</v>
      </c>
      <c r="K1247">
        <v>936</v>
      </c>
      <c r="L1247">
        <v>6.9</v>
      </c>
      <c r="M1247">
        <v>2.35</v>
      </c>
      <c r="N1247">
        <v>16000</v>
      </c>
      <c r="P1247" t="s">
        <v>81</v>
      </c>
      <c r="Q1247" t="s">
        <v>40</v>
      </c>
      <c r="R1247" t="s">
        <v>34</v>
      </c>
      <c r="S1247" t="s">
        <v>48</v>
      </c>
    </row>
    <row r="1248" spans="1:19" x14ac:dyDescent="0.3">
      <c r="A1248" t="s">
        <v>3142</v>
      </c>
      <c r="B1248">
        <v>106</v>
      </c>
      <c r="C1248" t="s">
        <v>3126</v>
      </c>
      <c r="D1248">
        <v>14375181</v>
      </c>
      <c r="E1248" t="s">
        <v>1067</v>
      </c>
      <c r="F1248" t="s">
        <v>3143</v>
      </c>
      <c r="G1248" t="s">
        <v>27</v>
      </c>
      <c r="H1248" t="s">
        <v>28</v>
      </c>
      <c r="I1248">
        <v>40000000</v>
      </c>
      <c r="J1248">
        <v>2005</v>
      </c>
      <c r="K1248">
        <v>534</v>
      </c>
      <c r="L1248">
        <v>7.1</v>
      </c>
      <c r="M1248">
        <v>1.85</v>
      </c>
      <c r="N1248">
        <v>0</v>
      </c>
      <c r="P1248" t="s">
        <v>76</v>
      </c>
      <c r="Q1248" t="s">
        <v>53</v>
      </c>
      <c r="R1248" t="s">
        <v>32</v>
      </c>
      <c r="S1248" t="s">
        <v>39</v>
      </c>
    </row>
    <row r="1249" spans="1:19" x14ac:dyDescent="0.3">
      <c r="A1249" t="s">
        <v>2749</v>
      </c>
      <c r="B1249">
        <v>102</v>
      </c>
      <c r="C1249" t="s">
        <v>278</v>
      </c>
      <c r="D1249">
        <v>20999103</v>
      </c>
      <c r="E1249" t="s">
        <v>1490</v>
      </c>
      <c r="F1249" t="s">
        <v>3144</v>
      </c>
      <c r="G1249" t="s">
        <v>27</v>
      </c>
      <c r="H1249" t="s">
        <v>28</v>
      </c>
      <c r="I1249">
        <v>77000000</v>
      </c>
      <c r="J1249">
        <v>2000</v>
      </c>
      <c r="K1249">
        <v>11000</v>
      </c>
      <c r="L1249">
        <v>5.8</v>
      </c>
      <c r="M1249">
        <v>1.85</v>
      </c>
      <c r="N1249">
        <v>0</v>
      </c>
      <c r="P1249" t="s">
        <v>89</v>
      </c>
      <c r="Q1249" t="s">
        <v>76</v>
      </c>
      <c r="R1249" t="s">
        <v>76</v>
      </c>
      <c r="S1249" t="s">
        <v>47</v>
      </c>
    </row>
    <row r="1250" spans="1:19" x14ac:dyDescent="0.3">
      <c r="A1250" t="s">
        <v>2579</v>
      </c>
      <c r="B1250">
        <v>95</v>
      </c>
      <c r="C1250" t="s">
        <v>3145</v>
      </c>
      <c r="D1250">
        <v>14448589</v>
      </c>
      <c r="E1250" t="s">
        <v>3146</v>
      </c>
      <c r="F1250" t="s">
        <v>3147</v>
      </c>
      <c r="G1250" t="s">
        <v>27</v>
      </c>
      <c r="H1250" t="s">
        <v>28</v>
      </c>
      <c r="I1250">
        <v>30000000</v>
      </c>
      <c r="J1250">
        <v>2005</v>
      </c>
      <c r="K1250">
        <v>47</v>
      </c>
      <c r="L1250">
        <v>7.2</v>
      </c>
      <c r="M1250">
        <v>2.35</v>
      </c>
      <c r="N1250">
        <v>0</v>
      </c>
      <c r="P1250" t="s">
        <v>53</v>
      </c>
      <c r="Q1250" t="s">
        <v>76</v>
      </c>
      <c r="R1250" t="s">
        <v>89</v>
      </c>
      <c r="S1250" t="s">
        <v>40</v>
      </c>
    </row>
    <row r="1251" spans="1:19" x14ac:dyDescent="0.3">
      <c r="A1251" t="s">
        <v>3148</v>
      </c>
      <c r="B1251">
        <v>103</v>
      </c>
      <c r="C1251" t="s">
        <v>3149</v>
      </c>
      <c r="D1251">
        <v>14358033</v>
      </c>
      <c r="E1251" t="s">
        <v>1153</v>
      </c>
      <c r="F1251" t="s">
        <v>3150</v>
      </c>
      <c r="G1251" t="s">
        <v>27</v>
      </c>
      <c r="H1251" t="s">
        <v>28</v>
      </c>
      <c r="I1251">
        <v>60000000</v>
      </c>
      <c r="J1251">
        <v>2000</v>
      </c>
      <c r="K1251">
        <v>741</v>
      </c>
      <c r="L1251">
        <v>6</v>
      </c>
      <c r="M1251">
        <v>1.85</v>
      </c>
      <c r="N1251">
        <v>694</v>
      </c>
      <c r="P1251" t="s">
        <v>30</v>
      </c>
      <c r="Q1251" t="s">
        <v>40</v>
      </c>
      <c r="R1251" t="s">
        <v>47</v>
      </c>
      <c r="S1251" t="s">
        <v>34</v>
      </c>
    </row>
    <row r="1252" spans="1:19" x14ac:dyDescent="0.3">
      <c r="A1252" t="s">
        <v>636</v>
      </c>
      <c r="B1252">
        <v>95</v>
      </c>
      <c r="C1252" t="s">
        <v>3151</v>
      </c>
      <c r="D1252">
        <v>33201661</v>
      </c>
      <c r="E1252" t="s">
        <v>1109</v>
      </c>
      <c r="F1252" t="s">
        <v>3152</v>
      </c>
      <c r="G1252" t="s">
        <v>27</v>
      </c>
      <c r="H1252" t="s">
        <v>28</v>
      </c>
      <c r="I1252">
        <v>40000000</v>
      </c>
      <c r="J1252">
        <v>1999</v>
      </c>
      <c r="K1252">
        <v>450</v>
      </c>
      <c r="L1252">
        <v>4.7</v>
      </c>
      <c r="M1252">
        <v>1.85</v>
      </c>
      <c r="N1252">
        <v>0</v>
      </c>
      <c r="P1252" t="s">
        <v>29</v>
      </c>
      <c r="Q1252" t="s">
        <v>30</v>
      </c>
      <c r="R1252" t="s">
        <v>31</v>
      </c>
      <c r="S1252" t="s">
        <v>47</v>
      </c>
    </row>
    <row r="1253" spans="1:19" x14ac:dyDescent="0.3">
      <c r="A1253" t="s">
        <v>873</v>
      </c>
      <c r="B1253">
        <v>109</v>
      </c>
      <c r="C1253" t="s">
        <v>3153</v>
      </c>
      <c r="D1253">
        <v>14018364</v>
      </c>
      <c r="E1253" t="s">
        <v>1504</v>
      </c>
      <c r="F1253" t="s">
        <v>3154</v>
      </c>
      <c r="G1253" t="s">
        <v>27</v>
      </c>
      <c r="H1253" t="s">
        <v>28</v>
      </c>
      <c r="I1253">
        <v>40000000</v>
      </c>
      <c r="J1253">
        <v>1996</v>
      </c>
      <c r="K1253">
        <v>1000</v>
      </c>
      <c r="L1253">
        <v>5.2</v>
      </c>
      <c r="M1253">
        <v>2.35</v>
      </c>
      <c r="N1253">
        <v>0</v>
      </c>
      <c r="P1253" t="s">
        <v>63</v>
      </c>
      <c r="Q1253" t="s">
        <v>58</v>
      </c>
      <c r="R1253" t="s">
        <v>40</v>
      </c>
      <c r="S1253" t="s">
        <v>47</v>
      </c>
    </row>
    <row r="1254" spans="1:19" x14ac:dyDescent="0.3">
      <c r="A1254" t="s">
        <v>2200</v>
      </c>
      <c r="B1254">
        <v>95</v>
      </c>
      <c r="C1254" t="s">
        <v>3155</v>
      </c>
      <c r="D1254">
        <v>13395939</v>
      </c>
      <c r="E1254" t="s">
        <v>138</v>
      </c>
      <c r="F1254" t="s">
        <v>3156</v>
      </c>
      <c r="G1254" t="s">
        <v>27</v>
      </c>
      <c r="H1254" t="s">
        <v>28</v>
      </c>
      <c r="I1254">
        <v>42000000</v>
      </c>
      <c r="J1254">
        <v>2001</v>
      </c>
      <c r="K1254">
        <v>690</v>
      </c>
      <c r="L1254">
        <v>5.5</v>
      </c>
      <c r="M1254">
        <v>1.33</v>
      </c>
      <c r="N1254">
        <v>0</v>
      </c>
      <c r="P1254" t="s">
        <v>53</v>
      </c>
      <c r="Q1254" t="s">
        <v>34</v>
      </c>
      <c r="R1254" t="s">
        <v>33</v>
      </c>
      <c r="S1254" t="s">
        <v>40</v>
      </c>
    </row>
    <row r="1255" spans="1:19" x14ac:dyDescent="0.3">
      <c r="A1255" t="s">
        <v>2253</v>
      </c>
      <c r="B1255">
        <v>111</v>
      </c>
      <c r="C1255" t="s">
        <v>3157</v>
      </c>
      <c r="D1255">
        <v>20113965</v>
      </c>
      <c r="E1255" t="s">
        <v>3158</v>
      </c>
      <c r="F1255" t="s">
        <v>3159</v>
      </c>
      <c r="G1255" t="s">
        <v>27</v>
      </c>
      <c r="H1255" t="s">
        <v>28</v>
      </c>
      <c r="I1255">
        <v>40000000</v>
      </c>
      <c r="J1255">
        <v>2008</v>
      </c>
      <c r="K1255">
        <v>61</v>
      </c>
      <c r="L1255">
        <v>6.5</v>
      </c>
      <c r="M1255">
        <v>2.35</v>
      </c>
      <c r="N1255">
        <v>0</v>
      </c>
      <c r="P1255" t="s">
        <v>63</v>
      </c>
      <c r="Q1255" t="s">
        <v>34</v>
      </c>
      <c r="R1255" t="s">
        <v>63</v>
      </c>
      <c r="S1255" t="s">
        <v>40</v>
      </c>
    </row>
    <row r="1256" spans="1:19" x14ac:dyDescent="0.3">
      <c r="A1256" t="s">
        <v>907</v>
      </c>
      <c r="B1256">
        <v>123</v>
      </c>
      <c r="C1256" t="s">
        <v>3160</v>
      </c>
      <c r="D1256">
        <v>13376506</v>
      </c>
      <c r="E1256" t="s">
        <v>942</v>
      </c>
      <c r="F1256" t="s">
        <v>3161</v>
      </c>
      <c r="G1256" t="s">
        <v>27</v>
      </c>
      <c r="H1256" t="s">
        <v>28</v>
      </c>
      <c r="I1256">
        <v>40000000</v>
      </c>
      <c r="J1256">
        <v>2001</v>
      </c>
      <c r="K1256">
        <v>358</v>
      </c>
      <c r="L1256">
        <v>7</v>
      </c>
      <c r="M1256">
        <v>2.35</v>
      </c>
      <c r="N1256">
        <v>42000</v>
      </c>
      <c r="P1256" t="s">
        <v>30</v>
      </c>
      <c r="Q1256" t="s">
        <v>34</v>
      </c>
      <c r="R1256" t="s">
        <v>76</v>
      </c>
      <c r="S1256" t="s">
        <v>40</v>
      </c>
    </row>
    <row r="1257" spans="1:19" x14ac:dyDescent="0.3">
      <c r="A1257" t="s">
        <v>3162</v>
      </c>
      <c r="B1257">
        <v>140</v>
      </c>
      <c r="C1257" t="s">
        <v>3163</v>
      </c>
      <c r="D1257">
        <v>13208023</v>
      </c>
      <c r="E1257" t="s">
        <v>1253</v>
      </c>
      <c r="F1257" t="s">
        <v>3164</v>
      </c>
      <c r="G1257" t="s">
        <v>27</v>
      </c>
      <c r="H1257" t="s">
        <v>397</v>
      </c>
      <c r="I1257">
        <v>40000000</v>
      </c>
      <c r="J1257">
        <v>2007</v>
      </c>
      <c r="K1257">
        <v>741</v>
      </c>
      <c r="L1257">
        <v>5.8</v>
      </c>
      <c r="M1257">
        <v>1.85</v>
      </c>
      <c r="N1257">
        <v>0</v>
      </c>
      <c r="P1257" t="s">
        <v>63</v>
      </c>
      <c r="Q1257" t="s">
        <v>76</v>
      </c>
      <c r="R1257" t="s">
        <v>57</v>
      </c>
      <c r="S1257" t="s">
        <v>48</v>
      </c>
    </row>
    <row r="1258" spans="1:19" x14ac:dyDescent="0.3">
      <c r="A1258" t="s">
        <v>3165</v>
      </c>
      <c r="B1258">
        <v>94</v>
      </c>
      <c r="C1258" t="s">
        <v>322</v>
      </c>
      <c r="D1258">
        <v>13838130</v>
      </c>
      <c r="E1258" t="s">
        <v>2471</v>
      </c>
      <c r="F1258" t="s">
        <v>3166</v>
      </c>
      <c r="G1258" t="s">
        <v>27</v>
      </c>
      <c r="H1258" t="s">
        <v>28</v>
      </c>
      <c r="I1258">
        <v>36000000</v>
      </c>
      <c r="J1258">
        <v>1973</v>
      </c>
      <c r="K1258">
        <v>638</v>
      </c>
      <c r="L1258">
        <v>6.2</v>
      </c>
      <c r="M1258">
        <v>2.35</v>
      </c>
      <c r="N1258">
        <v>26000</v>
      </c>
      <c r="P1258" t="s">
        <v>89</v>
      </c>
      <c r="Q1258" t="s">
        <v>53</v>
      </c>
      <c r="R1258" t="s">
        <v>40</v>
      </c>
      <c r="S1258" t="s">
        <v>40</v>
      </c>
    </row>
    <row r="1259" spans="1:19" x14ac:dyDescent="0.3">
      <c r="A1259" t="s">
        <v>1336</v>
      </c>
      <c r="B1259">
        <v>94</v>
      </c>
      <c r="C1259" t="s">
        <v>1502</v>
      </c>
      <c r="D1259">
        <v>5773519</v>
      </c>
      <c r="E1259" t="s">
        <v>440</v>
      </c>
      <c r="F1259" t="s">
        <v>3167</v>
      </c>
      <c r="G1259" t="s">
        <v>27</v>
      </c>
      <c r="H1259" t="s">
        <v>28</v>
      </c>
      <c r="I1259">
        <v>24000000</v>
      </c>
      <c r="J1259">
        <v>1994</v>
      </c>
      <c r="K1259">
        <v>576</v>
      </c>
      <c r="L1259">
        <v>6.5</v>
      </c>
      <c r="M1259">
        <v>2.35</v>
      </c>
      <c r="N1259">
        <v>0</v>
      </c>
      <c r="P1259" t="s">
        <v>47</v>
      </c>
      <c r="Q1259" t="s">
        <v>53</v>
      </c>
      <c r="R1259" t="s">
        <v>34</v>
      </c>
      <c r="S1259" t="s">
        <v>48</v>
      </c>
    </row>
    <row r="1260" spans="1:19" x14ac:dyDescent="0.3">
      <c r="A1260" t="s">
        <v>262</v>
      </c>
      <c r="B1260">
        <v>92</v>
      </c>
      <c r="C1260" t="s">
        <v>2991</v>
      </c>
      <c r="D1260">
        <v>9652000</v>
      </c>
      <c r="E1260" t="s">
        <v>3140</v>
      </c>
      <c r="F1260" t="s">
        <v>3168</v>
      </c>
      <c r="G1260" t="s">
        <v>27</v>
      </c>
      <c r="H1260" t="s">
        <v>397</v>
      </c>
      <c r="I1260">
        <v>33000000</v>
      </c>
      <c r="J1260">
        <v>2011</v>
      </c>
      <c r="K1260">
        <v>392</v>
      </c>
      <c r="L1260">
        <v>7.2</v>
      </c>
      <c r="M1260">
        <v>2.35</v>
      </c>
      <c r="N1260">
        <v>0</v>
      </c>
      <c r="P1260" t="s">
        <v>81</v>
      </c>
      <c r="Q1260" t="s">
        <v>89</v>
      </c>
      <c r="R1260" t="s">
        <v>47</v>
      </c>
      <c r="S1260" t="s">
        <v>40</v>
      </c>
    </row>
    <row r="1261" spans="1:19" x14ac:dyDescent="0.3">
      <c r="A1261" t="s">
        <v>2666</v>
      </c>
      <c r="B1261">
        <v>102</v>
      </c>
      <c r="C1261" t="s">
        <v>3169</v>
      </c>
      <c r="D1261">
        <v>12081447</v>
      </c>
      <c r="E1261" t="s">
        <v>63</v>
      </c>
      <c r="F1261" t="s">
        <v>3170</v>
      </c>
      <c r="G1261" t="s">
        <v>27</v>
      </c>
      <c r="H1261" t="s">
        <v>28</v>
      </c>
      <c r="I1261">
        <v>40000000</v>
      </c>
      <c r="J1261">
        <v>1998</v>
      </c>
      <c r="K1261">
        <v>258</v>
      </c>
      <c r="L1261">
        <v>5.0999999999999996</v>
      </c>
      <c r="M1261">
        <v>2.35</v>
      </c>
      <c r="N1261">
        <v>0</v>
      </c>
      <c r="P1261" t="s">
        <v>63</v>
      </c>
      <c r="Q1261" t="s">
        <v>30</v>
      </c>
      <c r="R1261" t="s">
        <v>40</v>
      </c>
      <c r="S1261" t="s">
        <v>88</v>
      </c>
    </row>
    <row r="1262" spans="1:19" x14ac:dyDescent="0.3">
      <c r="A1262" t="s">
        <v>2649</v>
      </c>
      <c r="B1262">
        <v>123</v>
      </c>
      <c r="C1262" t="s">
        <v>3171</v>
      </c>
      <c r="D1262">
        <v>7000000</v>
      </c>
      <c r="E1262" t="s">
        <v>1253</v>
      </c>
      <c r="F1262" t="s">
        <v>3172</v>
      </c>
      <c r="G1262" t="s">
        <v>27</v>
      </c>
      <c r="H1262" t="s">
        <v>46</v>
      </c>
      <c r="I1262">
        <v>40000000</v>
      </c>
      <c r="J1262">
        <v>2002</v>
      </c>
      <c r="K1262">
        <v>682</v>
      </c>
      <c r="L1262">
        <v>4.7</v>
      </c>
      <c r="M1262">
        <v>2.35</v>
      </c>
      <c r="N1262">
        <v>390</v>
      </c>
      <c r="P1262" t="s">
        <v>63</v>
      </c>
      <c r="Q1262" t="s">
        <v>89</v>
      </c>
      <c r="R1262" t="s">
        <v>63</v>
      </c>
      <c r="S1262" t="s">
        <v>40</v>
      </c>
    </row>
    <row r="1263" spans="1:19" x14ac:dyDescent="0.3">
      <c r="A1263" t="s">
        <v>3173</v>
      </c>
      <c r="B1263">
        <v>104</v>
      </c>
      <c r="C1263" t="s">
        <v>3174</v>
      </c>
      <c r="D1263">
        <v>10431220</v>
      </c>
      <c r="E1263" t="s">
        <v>89</v>
      </c>
      <c r="F1263" t="s">
        <v>3175</v>
      </c>
      <c r="G1263" t="s">
        <v>27</v>
      </c>
      <c r="H1263" t="s">
        <v>28</v>
      </c>
      <c r="I1263">
        <v>40000000</v>
      </c>
      <c r="J1263">
        <v>1999</v>
      </c>
      <c r="K1263">
        <v>683</v>
      </c>
      <c r="L1263">
        <v>5.9</v>
      </c>
      <c r="M1263">
        <v>2.35</v>
      </c>
      <c r="N1263">
        <v>20000</v>
      </c>
      <c r="P1263" t="s">
        <v>89</v>
      </c>
      <c r="Q1263" t="s">
        <v>53</v>
      </c>
      <c r="R1263" t="s">
        <v>47</v>
      </c>
      <c r="S1263" t="s">
        <v>48</v>
      </c>
    </row>
    <row r="1264" spans="1:19" x14ac:dyDescent="0.3">
      <c r="A1264" t="s">
        <v>1707</v>
      </c>
      <c r="B1264">
        <v>30</v>
      </c>
      <c r="C1264" t="s">
        <v>3011</v>
      </c>
      <c r="D1264">
        <v>10326062</v>
      </c>
      <c r="E1264" t="s">
        <v>2072</v>
      </c>
      <c r="F1264" t="s">
        <v>3176</v>
      </c>
      <c r="G1264" t="s">
        <v>27</v>
      </c>
      <c r="H1264" t="s">
        <v>28</v>
      </c>
      <c r="I1264">
        <v>26000000</v>
      </c>
      <c r="J1264">
        <v>2004</v>
      </c>
      <c r="K1264">
        <v>3000</v>
      </c>
      <c r="L1264">
        <v>5.8</v>
      </c>
      <c r="M1264">
        <v>1.85</v>
      </c>
      <c r="N1264">
        <v>445</v>
      </c>
      <c r="P1264" t="s">
        <v>63</v>
      </c>
      <c r="Q1264" t="s">
        <v>30</v>
      </c>
      <c r="R1264" t="s">
        <v>39</v>
      </c>
      <c r="S1264" t="s">
        <v>34</v>
      </c>
    </row>
    <row r="1265" spans="1:19" x14ac:dyDescent="0.3">
      <c r="A1265" t="s">
        <v>3177</v>
      </c>
      <c r="B1265">
        <v>102</v>
      </c>
      <c r="C1265" t="s">
        <v>3178</v>
      </c>
      <c r="D1265">
        <v>6114237</v>
      </c>
      <c r="E1265" t="s">
        <v>53</v>
      </c>
      <c r="F1265" t="s">
        <v>3179</v>
      </c>
      <c r="G1265" t="s">
        <v>27</v>
      </c>
      <c r="H1265" t="s">
        <v>160</v>
      </c>
      <c r="I1265">
        <v>40000000</v>
      </c>
      <c r="J1265">
        <v>1996</v>
      </c>
      <c r="K1265">
        <v>299</v>
      </c>
      <c r="L1265">
        <v>7.2</v>
      </c>
      <c r="M1265">
        <v>2.35</v>
      </c>
      <c r="N1265">
        <v>16000</v>
      </c>
      <c r="P1265" t="s">
        <v>53</v>
      </c>
      <c r="Q1265" t="s">
        <v>32</v>
      </c>
      <c r="R1265" t="s">
        <v>63</v>
      </c>
      <c r="S1265" t="s">
        <v>40</v>
      </c>
    </row>
    <row r="1266" spans="1:19" x14ac:dyDescent="0.3">
      <c r="A1266" t="s">
        <v>3180</v>
      </c>
      <c r="B1266">
        <v>136</v>
      </c>
      <c r="C1266" t="s">
        <v>3181</v>
      </c>
      <c r="D1266">
        <v>4835968</v>
      </c>
      <c r="E1266" t="s">
        <v>2182</v>
      </c>
      <c r="F1266" t="s">
        <v>3182</v>
      </c>
      <c r="G1266" t="s">
        <v>27</v>
      </c>
      <c r="H1266" t="s">
        <v>28</v>
      </c>
      <c r="I1266">
        <v>40000000</v>
      </c>
      <c r="J1266">
        <v>1995</v>
      </c>
      <c r="K1266">
        <v>21</v>
      </c>
      <c r="L1266">
        <v>6.2</v>
      </c>
      <c r="M1266">
        <v>2.35</v>
      </c>
      <c r="N1266">
        <v>0</v>
      </c>
      <c r="P1266" t="s">
        <v>63</v>
      </c>
      <c r="Q1266" t="s">
        <v>89</v>
      </c>
      <c r="R1266" t="s">
        <v>48</v>
      </c>
      <c r="S1266" t="s">
        <v>40</v>
      </c>
    </row>
    <row r="1267" spans="1:19" x14ac:dyDescent="0.3">
      <c r="A1267" t="s">
        <v>2060</v>
      </c>
      <c r="B1267">
        <v>93</v>
      </c>
      <c r="C1267" t="s">
        <v>3183</v>
      </c>
      <c r="D1267">
        <v>4777007</v>
      </c>
      <c r="E1267" t="s">
        <v>1463</v>
      </c>
      <c r="F1267" t="s">
        <v>3184</v>
      </c>
      <c r="G1267" t="s">
        <v>27</v>
      </c>
      <c r="H1267" t="s">
        <v>28</v>
      </c>
      <c r="I1267">
        <v>40000000</v>
      </c>
      <c r="J1267">
        <v>2006</v>
      </c>
      <c r="K1267">
        <v>613</v>
      </c>
      <c r="L1267">
        <v>7.4</v>
      </c>
      <c r="M1267">
        <v>1.85</v>
      </c>
      <c r="N1267">
        <v>301</v>
      </c>
      <c r="P1267" t="s">
        <v>58</v>
      </c>
      <c r="Q1267" t="s">
        <v>47</v>
      </c>
      <c r="R1267" t="s">
        <v>34</v>
      </c>
      <c r="S1267" t="s">
        <v>40</v>
      </c>
    </row>
    <row r="1268" spans="1:19" x14ac:dyDescent="0.3">
      <c r="A1268" t="s">
        <v>661</v>
      </c>
      <c r="B1268">
        <v>129</v>
      </c>
      <c r="C1268" t="s">
        <v>404</v>
      </c>
      <c r="D1268">
        <v>3675072</v>
      </c>
      <c r="E1268" t="s">
        <v>1253</v>
      </c>
      <c r="F1268" t="s">
        <v>3185</v>
      </c>
      <c r="G1268" t="s">
        <v>27</v>
      </c>
      <c r="H1268" t="s">
        <v>28</v>
      </c>
      <c r="I1268">
        <v>40000000</v>
      </c>
      <c r="J1268">
        <v>1995</v>
      </c>
      <c r="K1268">
        <v>9000</v>
      </c>
      <c r="L1268">
        <v>5.7</v>
      </c>
      <c r="M1268">
        <v>1.85</v>
      </c>
      <c r="N1268">
        <v>702</v>
      </c>
      <c r="P1268" t="s">
        <v>63</v>
      </c>
      <c r="Q1268" t="s">
        <v>30</v>
      </c>
      <c r="R1268" t="s">
        <v>53</v>
      </c>
      <c r="S1268" t="s">
        <v>105</v>
      </c>
    </row>
    <row r="1269" spans="1:19" x14ac:dyDescent="0.3">
      <c r="A1269" t="s">
        <v>3186</v>
      </c>
      <c r="B1269">
        <v>107</v>
      </c>
      <c r="C1269" t="s">
        <v>3187</v>
      </c>
      <c r="D1269">
        <v>18438149</v>
      </c>
      <c r="E1269" t="s">
        <v>2186</v>
      </c>
      <c r="F1269" t="s">
        <v>3188</v>
      </c>
      <c r="G1269" t="s">
        <v>27</v>
      </c>
      <c r="H1269" t="s">
        <v>28</v>
      </c>
      <c r="I1269">
        <v>20000000</v>
      </c>
      <c r="J1269">
        <v>2000</v>
      </c>
      <c r="K1269">
        <v>595</v>
      </c>
      <c r="L1269">
        <v>6.1</v>
      </c>
      <c r="M1269">
        <v>2.35</v>
      </c>
      <c r="N1269">
        <v>24000</v>
      </c>
      <c r="P1269" t="s">
        <v>63</v>
      </c>
      <c r="Q1269" t="s">
        <v>31</v>
      </c>
      <c r="R1269" t="s">
        <v>39</v>
      </c>
      <c r="S1269" t="s">
        <v>40</v>
      </c>
    </row>
    <row r="1270" spans="1:19" x14ac:dyDescent="0.3">
      <c r="A1270" t="s">
        <v>2538</v>
      </c>
      <c r="B1270">
        <v>117</v>
      </c>
      <c r="C1270" t="s">
        <v>3189</v>
      </c>
      <c r="D1270">
        <v>511920</v>
      </c>
      <c r="E1270" t="s">
        <v>3190</v>
      </c>
      <c r="F1270" t="s">
        <v>3191</v>
      </c>
      <c r="G1270" t="s">
        <v>27</v>
      </c>
      <c r="H1270" t="s">
        <v>28</v>
      </c>
      <c r="I1270">
        <v>20000000</v>
      </c>
      <c r="J1270">
        <v>2012</v>
      </c>
      <c r="K1270">
        <v>467</v>
      </c>
      <c r="L1270">
        <v>6</v>
      </c>
      <c r="M1270">
        <v>1.85</v>
      </c>
      <c r="N1270">
        <v>0</v>
      </c>
      <c r="P1270" t="s">
        <v>29</v>
      </c>
      <c r="Q1270" t="s">
        <v>32</v>
      </c>
      <c r="R1270" t="s">
        <v>34</v>
      </c>
      <c r="S1270" t="s">
        <v>40</v>
      </c>
    </row>
    <row r="1271" spans="1:19" x14ac:dyDescent="0.3">
      <c r="A1271" t="s">
        <v>3192</v>
      </c>
      <c r="B1271">
        <v>116</v>
      </c>
      <c r="C1271" t="s">
        <v>3193</v>
      </c>
      <c r="D1271">
        <v>10640645</v>
      </c>
      <c r="E1271" t="s">
        <v>3194</v>
      </c>
      <c r="F1271" t="s">
        <v>3195</v>
      </c>
      <c r="G1271" t="s">
        <v>27</v>
      </c>
      <c r="H1271" t="s">
        <v>28</v>
      </c>
      <c r="I1271">
        <v>25000000</v>
      </c>
      <c r="J1271">
        <v>1987</v>
      </c>
      <c r="K1271">
        <v>117</v>
      </c>
      <c r="L1271">
        <v>6.9</v>
      </c>
      <c r="M1271">
        <v>1.85</v>
      </c>
      <c r="N1271">
        <v>39000</v>
      </c>
      <c r="P1271" t="s">
        <v>30</v>
      </c>
      <c r="Q1271" t="s">
        <v>53</v>
      </c>
      <c r="R1271" t="s">
        <v>34</v>
      </c>
      <c r="S1271" t="s">
        <v>31</v>
      </c>
    </row>
    <row r="1272" spans="1:19" x14ac:dyDescent="0.3">
      <c r="A1272" t="s">
        <v>3196</v>
      </c>
      <c r="B1272">
        <v>135</v>
      </c>
      <c r="C1272" t="s">
        <v>3197</v>
      </c>
      <c r="D1272">
        <v>652526</v>
      </c>
      <c r="E1272" t="s">
        <v>718</v>
      </c>
      <c r="F1272" t="s">
        <v>3198</v>
      </c>
      <c r="G1272" t="s">
        <v>27</v>
      </c>
      <c r="H1272" t="s">
        <v>28</v>
      </c>
      <c r="I1272">
        <v>30000000</v>
      </c>
      <c r="J1272">
        <v>2009</v>
      </c>
      <c r="K1272">
        <v>1000</v>
      </c>
      <c r="L1272">
        <v>6.5</v>
      </c>
      <c r="M1272">
        <v>2.35</v>
      </c>
      <c r="N1272">
        <v>0</v>
      </c>
      <c r="P1272" t="s">
        <v>63</v>
      </c>
      <c r="Q1272" t="s">
        <v>58</v>
      </c>
      <c r="R1272" t="s">
        <v>53</v>
      </c>
      <c r="S1272" t="s">
        <v>40</v>
      </c>
    </row>
    <row r="1273" spans="1:19" x14ac:dyDescent="0.3">
      <c r="A1273" t="s">
        <v>3199</v>
      </c>
      <c r="B1273">
        <v>107</v>
      </c>
      <c r="C1273" t="s">
        <v>314</v>
      </c>
      <c r="D1273">
        <v>80050171</v>
      </c>
      <c r="E1273" t="s">
        <v>3200</v>
      </c>
      <c r="F1273" t="s">
        <v>3201</v>
      </c>
      <c r="G1273" t="s">
        <v>27</v>
      </c>
      <c r="H1273" t="s">
        <v>28</v>
      </c>
      <c r="I1273">
        <v>40000000</v>
      </c>
      <c r="J1273">
        <v>2002</v>
      </c>
      <c r="K1273">
        <v>1000</v>
      </c>
      <c r="L1273">
        <v>5</v>
      </c>
      <c r="M1273">
        <v>1.85</v>
      </c>
      <c r="N1273">
        <v>0</v>
      </c>
      <c r="P1273" t="s">
        <v>81</v>
      </c>
      <c r="Q1273" t="s">
        <v>76</v>
      </c>
      <c r="R1273" t="s">
        <v>47</v>
      </c>
      <c r="S1273" t="s">
        <v>34</v>
      </c>
    </row>
    <row r="1274" spans="1:19" x14ac:dyDescent="0.3">
      <c r="A1274" t="s">
        <v>2558</v>
      </c>
      <c r="B1274">
        <v>90</v>
      </c>
      <c r="C1274" t="s">
        <v>3202</v>
      </c>
      <c r="D1274">
        <v>7564000</v>
      </c>
      <c r="E1274" t="s">
        <v>1640</v>
      </c>
      <c r="F1274" t="s">
        <v>3203</v>
      </c>
      <c r="G1274" t="s">
        <v>27</v>
      </c>
      <c r="H1274" t="s">
        <v>28</v>
      </c>
      <c r="I1274">
        <v>25000000</v>
      </c>
      <c r="J1274">
        <v>1992</v>
      </c>
      <c r="K1274">
        <v>1000</v>
      </c>
      <c r="L1274">
        <v>5.7</v>
      </c>
      <c r="M1274">
        <v>2.35</v>
      </c>
      <c r="N1274">
        <v>470</v>
      </c>
      <c r="P1274" t="s">
        <v>29</v>
      </c>
      <c r="Q1274" t="s">
        <v>30</v>
      </c>
      <c r="R1274" t="s">
        <v>34</v>
      </c>
      <c r="S1274" t="s">
        <v>40</v>
      </c>
    </row>
    <row r="1275" spans="1:19" x14ac:dyDescent="0.3">
      <c r="A1275" t="s">
        <v>2133</v>
      </c>
      <c r="B1275">
        <v>99</v>
      </c>
      <c r="C1275" t="s">
        <v>3204</v>
      </c>
      <c r="D1275">
        <v>876671</v>
      </c>
      <c r="E1275" t="s">
        <v>1409</v>
      </c>
      <c r="F1275" t="s">
        <v>3205</v>
      </c>
      <c r="G1275" t="s">
        <v>27</v>
      </c>
      <c r="H1275" t="s">
        <v>28</v>
      </c>
      <c r="I1275">
        <v>39200000</v>
      </c>
      <c r="J1275">
        <v>2001</v>
      </c>
      <c r="K1275">
        <v>941</v>
      </c>
      <c r="L1275">
        <v>7</v>
      </c>
      <c r="M1275">
        <v>1.85</v>
      </c>
      <c r="N1275">
        <v>3000</v>
      </c>
      <c r="P1275" t="s">
        <v>53</v>
      </c>
      <c r="Q1275" t="s">
        <v>47</v>
      </c>
      <c r="R1275" t="s">
        <v>34</v>
      </c>
      <c r="S1275" t="s">
        <v>40</v>
      </c>
    </row>
    <row r="1276" spans="1:19" x14ac:dyDescent="0.3">
      <c r="A1276" t="s">
        <v>2554</v>
      </c>
      <c r="B1276">
        <v>104</v>
      </c>
      <c r="C1276" t="s">
        <v>3206</v>
      </c>
      <c r="D1276">
        <v>2869369</v>
      </c>
      <c r="E1276" t="s">
        <v>3207</v>
      </c>
      <c r="F1276" t="s">
        <v>3208</v>
      </c>
      <c r="G1276" t="s">
        <v>27</v>
      </c>
      <c r="H1276" t="s">
        <v>28</v>
      </c>
      <c r="I1276">
        <v>25000000</v>
      </c>
      <c r="J1276">
        <v>2004</v>
      </c>
      <c r="K1276">
        <v>322</v>
      </c>
      <c r="L1276">
        <v>5.0999999999999996</v>
      </c>
      <c r="M1276">
        <v>2.35</v>
      </c>
      <c r="N1276">
        <v>394</v>
      </c>
      <c r="P1276" t="s">
        <v>76</v>
      </c>
      <c r="Q1276" t="s">
        <v>76</v>
      </c>
      <c r="R1276" t="s">
        <v>63</v>
      </c>
      <c r="S1276" t="s">
        <v>40</v>
      </c>
    </row>
    <row r="1277" spans="1:19" x14ac:dyDescent="0.3">
      <c r="A1277" t="s">
        <v>2012</v>
      </c>
      <c r="B1277">
        <v>115</v>
      </c>
      <c r="C1277" t="s">
        <v>184</v>
      </c>
      <c r="D1277">
        <v>128978</v>
      </c>
      <c r="E1277" t="s">
        <v>63</v>
      </c>
      <c r="F1277" t="s">
        <v>3209</v>
      </c>
      <c r="G1277" t="s">
        <v>27</v>
      </c>
      <c r="H1277" t="s">
        <v>397</v>
      </c>
      <c r="I1277">
        <v>23000000</v>
      </c>
      <c r="J1277">
        <v>2004</v>
      </c>
      <c r="K1277">
        <v>368</v>
      </c>
      <c r="L1277">
        <v>5.3</v>
      </c>
      <c r="M1277">
        <v>1.85</v>
      </c>
      <c r="N1277">
        <v>279</v>
      </c>
      <c r="P1277" t="s">
        <v>63</v>
      </c>
      <c r="Q1277" t="s">
        <v>63</v>
      </c>
      <c r="R1277" t="s">
        <v>53</v>
      </c>
      <c r="S1277" t="s">
        <v>40</v>
      </c>
    </row>
    <row r="1278" spans="1:19" x14ac:dyDescent="0.3">
      <c r="A1278" t="s">
        <v>3210</v>
      </c>
      <c r="B1278">
        <v>119</v>
      </c>
      <c r="C1278" t="s">
        <v>3211</v>
      </c>
      <c r="D1278">
        <v>77231</v>
      </c>
      <c r="E1278" t="s">
        <v>2109</v>
      </c>
      <c r="F1278" t="s">
        <v>3212</v>
      </c>
      <c r="G1278" t="s">
        <v>27</v>
      </c>
      <c r="H1278" t="s">
        <v>46</v>
      </c>
      <c r="I1278">
        <v>18026148</v>
      </c>
      <c r="J1278">
        <v>2012</v>
      </c>
      <c r="K1278">
        <v>931</v>
      </c>
      <c r="L1278">
        <v>4.4000000000000004</v>
      </c>
      <c r="M1278">
        <v>2.35</v>
      </c>
      <c r="N1278">
        <v>0</v>
      </c>
      <c r="P1278" t="s">
        <v>89</v>
      </c>
      <c r="Q1278" t="s">
        <v>31</v>
      </c>
      <c r="R1278" t="s">
        <v>32</v>
      </c>
      <c r="S1278" t="s">
        <v>33</v>
      </c>
    </row>
    <row r="1279" spans="1:19" x14ac:dyDescent="0.3">
      <c r="A1279" t="s">
        <v>3213</v>
      </c>
      <c r="B1279">
        <v>99</v>
      </c>
      <c r="C1279" t="s">
        <v>141</v>
      </c>
      <c r="D1279">
        <v>4563029</v>
      </c>
      <c r="E1279" t="s">
        <v>66</v>
      </c>
      <c r="F1279" t="s">
        <v>3214</v>
      </c>
      <c r="G1279" t="s">
        <v>27</v>
      </c>
      <c r="H1279" t="s">
        <v>28</v>
      </c>
      <c r="I1279">
        <v>39000000</v>
      </c>
      <c r="J1279">
        <v>1999</v>
      </c>
      <c r="K1279">
        <v>19000</v>
      </c>
      <c r="L1279">
        <v>4.7</v>
      </c>
      <c r="M1279">
        <v>1.85</v>
      </c>
      <c r="N1279">
        <v>299</v>
      </c>
      <c r="P1279" t="s">
        <v>29</v>
      </c>
      <c r="Q1279" t="s">
        <v>53</v>
      </c>
      <c r="R1279" t="s">
        <v>31</v>
      </c>
      <c r="S1279" t="s">
        <v>40</v>
      </c>
    </row>
    <row r="1280" spans="1:19" x14ac:dyDescent="0.3">
      <c r="A1280" t="s">
        <v>3001</v>
      </c>
      <c r="B1280">
        <v>112</v>
      </c>
      <c r="C1280" t="s">
        <v>404</v>
      </c>
      <c r="D1280">
        <v>463730</v>
      </c>
      <c r="E1280" t="s">
        <v>2966</v>
      </c>
      <c r="F1280" t="s">
        <v>3215</v>
      </c>
      <c r="G1280" t="s">
        <v>27</v>
      </c>
      <c r="H1280" t="s">
        <v>28</v>
      </c>
      <c r="I1280">
        <v>38000000</v>
      </c>
      <c r="J1280">
        <v>2002</v>
      </c>
      <c r="K1280">
        <v>9000</v>
      </c>
      <c r="L1280">
        <v>6.7</v>
      </c>
      <c r="M1280">
        <v>1.85</v>
      </c>
      <c r="N1280">
        <v>0</v>
      </c>
      <c r="P1280" t="s">
        <v>81</v>
      </c>
      <c r="Q1280" t="s">
        <v>68</v>
      </c>
      <c r="R1280" t="s">
        <v>40</v>
      </c>
      <c r="S1280" t="s">
        <v>34</v>
      </c>
    </row>
    <row r="1281" spans="1:19" x14ac:dyDescent="0.3">
      <c r="A1281" t="s">
        <v>3216</v>
      </c>
      <c r="B1281">
        <v>128</v>
      </c>
      <c r="C1281" t="s">
        <v>3217</v>
      </c>
      <c r="D1281">
        <v>50693162</v>
      </c>
      <c r="E1281" t="s">
        <v>138</v>
      </c>
      <c r="F1281" t="s">
        <v>3218</v>
      </c>
      <c r="G1281" t="s">
        <v>27</v>
      </c>
      <c r="H1281" t="s">
        <v>28</v>
      </c>
      <c r="I1281">
        <v>39000000</v>
      </c>
      <c r="J1281">
        <v>2009</v>
      </c>
      <c r="K1281">
        <v>253</v>
      </c>
      <c r="L1281">
        <v>6.7</v>
      </c>
      <c r="M1281">
        <v>2.35</v>
      </c>
      <c r="N1281">
        <v>8000</v>
      </c>
      <c r="P1281" t="s">
        <v>53</v>
      </c>
      <c r="Q1281" t="s">
        <v>53</v>
      </c>
      <c r="R1281" t="s">
        <v>39</v>
      </c>
      <c r="S1281" t="s">
        <v>48</v>
      </c>
    </row>
    <row r="1282" spans="1:19" x14ac:dyDescent="0.3">
      <c r="A1282" t="s">
        <v>3219</v>
      </c>
      <c r="B1282">
        <v>112</v>
      </c>
      <c r="C1282" t="s">
        <v>3220</v>
      </c>
      <c r="D1282">
        <v>6498000</v>
      </c>
      <c r="E1282" t="s">
        <v>2682</v>
      </c>
      <c r="F1282" t="s">
        <v>3221</v>
      </c>
      <c r="G1282" t="s">
        <v>27</v>
      </c>
      <c r="H1282" t="s">
        <v>28</v>
      </c>
      <c r="I1282">
        <v>40000000</v>
      </c>
      <c r="J1282">
        <v>2015</v>
      </c>
      <c r="K1282">
        <v>926</v>
      </c>
      <c r="L1282">
        <v>5.7</v>
      </c>
      <c r="M1282">
        <v>2.35</v>
      </c>
      <c r="N1282">
        <v>0</v>
      </c>
      <c r="P1282" t="s">
        <v>89</v>
      </c>
      <c r="Q1282" t="s">
        <v>58</v>
      </c>
      <c r="R1282" t="s">
        <v>53</v>
      </c>
      <c r="S1282" t="s">
        <v>34</v>
      </c>
    </row>
    <row r="1283" spans="1:19" x14ac:dyDescent="0.3">
      <c r="A1283" t="s">
        <v>866</v>
      </c>
      <c r="B1283">
        <v>86</v>
      </c>
      <c r="C1283" t="s">
        <v>3222</v>
      </c>
      <c r="D1283">
        <v>63411478</v>
      </c>
      <c r="E1283" t="s">
        <v>2551</v>
      </c>
      <c r="F1283" t="s">
        <v>3223</v>
      </c>
      <c r="G1283" t="s">
        <v>27</v>
      </c>
      <c r="H1283" t="s">
        <v>737</v>
      </c>
      <c r="I1283">
        <v>39000000</v>
      </c>
      <c r="J1283">
        <v>2003</v>
      </c>
      <c r="K1283">
        <v>754</v>
      </c>
      <c r="L1283">
        <v>7.4</v>
      </c>
      <c r="M1283">
        <v>1.85</v>
      </c>
      <c r="N1283">
        <v>0</v>
      </c>
      <c r="P1283" t="s">
        <v>76</v>
      </c>
      <c r="Q1283" t="s">
        <v>53</v>
      </c>
      <c r="R1283" t="s">
        <v>34</v>
      </c>
      <c r="S1283" t="s">
        <v>34</v>
      </c>
    </row>
    <row r="1284" spans="1:19" x14ac:dyDescent="0.3">
      <c r="A1284" t="s">
        <v>2878</v>
      </c>
      <c r="B1284">
        <v>108</v>
      </c>
      <c r="C1284" t="s">
        <v>3224</v>
      </c>
      <c r="D1284">
        <v>42640890</v>
      </c>
      <c r="E1284" t="s">
        <v>1253</v>
      </c>
      <c r="F1284" t="s">
        <v>3225</v>
      </c>
      <c r="G1284" t="s">
        <v>27</v>
      </c>
      <c r="H1284" t="s">
        <v>28</v>
      </c>
      <c r="I1284">
        <v>39000000</v>
      </c>
      <c r="J1284">
        <v>2008</v>
      </c>
      <c r="K1284">
        <v>738</v>
      </c>
      <c r="L1284">
        <v>6.1</v>
      </c>
      <c r="M1284">
        <v>1.85</v>
      </c>
      <c r="N1284">
        <v>680</v>
      </c>
      <c r="P1284" t="s">
        <v>63</v>
      </c>
      <c r="Q1284" t="s">
        <v>30</v>
      </c>
      <c r="R1284" t="s">
        <v>34</v>
      </c>
      <c r="S1284" t="s">
        <v>40</v>
      </c>
    </row>
    <row r="1285" spans="1:19" x14ac:dyDescent="0.3">
      <c r="A1285" t="s">
        <v>2598</v>
      </c>
      <c r="B1285">
        <v>128</v>
      </c>
      <c r="C1285" t="s">
        <v>3226</v>
      </c>
      <c r="D1285">
        <v>144512310</v>
      </c>
      <c r="E1285" t="s">
        <v>250</v>
      </c>
      <c r="F1285" t="s">
        <v>3227</v>
      </c>
      <c r="G1285" t="s">
        <v>27</v>
      </c>
      <c r="H1285" t="s">
        <v>28</v>
      </c>
      <c r="I1285">
        <v>40000000</v>
      </c>
      <c r="J1285">
        <v>1980</v>
      </c>
      <c r="K1285">
        <v>908</v>
      </c>
      <c r="L1285">
        <v>6.4</v>
      </c>
      <c r="M1285">
        <v>2.35</v>
      </c>
      <c r="N1285">
        <v>15000</v>
      </c>
      <c r="P1285" t="s">
        <v>29</v>
      </c>
      <c r="Q1285" t="s">
        <v>31</v>
      </c>
      <c r="R1285" t="s">
        <v>40</v>
      </c>
      <c r="S1285" t="s">
        <v>88</v>
      </c>
    </row>
    <row r="1286" spans="1:19" x14ac:dyDescent="0.3">
      <c r="A1286" t="s">
        <v>3228</v>
      </c>
      <c r="B1286">
        <v>84</v>
      </c>
      <c r="C1286" t="s">
        <v>65</v>
      </c>
      <c r="D1286">
        <v>35287788</v>
      </c>
      <c r="E1286" t="s">
        <v>3229</v>
      </c>
      <c r="F1286" t="s">
        <v>3230</v>
      </c>
      <c r="G1286" t="s">
        <v>27</v>
      </c>
      <c r="H1286" t="s">
        <v>28</v>
      </c>
      <c r="I1286">
        <v>553632000</v>
      </c>
      <c r="J1286">
        <v>1999</v>
      </c>
      <c r="K1286">
        <v>11000</v>
      </c>
      <c r="L1286">
        <v>6.2</v>
      </c>
      <c r="M1286">
        <v>2.35</v>
      </c>
      <c r="N1286">
        <v>0</v>
      </c>
      <c r="P1286" t="s">
        <v>30</v>
      </c>
      <c r="Q1286" t="s">
        <v>34</v>
      </c>
      <c r="R1286" t="s">
        <v>39</v>
      </c>
      <c r="S1286" t="s">
        <v>68</v>
      </c>
    </row>
    <row r="1287" spans="1:19" x14ac:dyDescent="0.3">
      <c r="A1287" t="s">
        <v>3231</v>
      </c>
      <c r="B1287">
        <v>111</v>
      </c>
      <c r="C1287" t="s">
        <v>828</v>
      </c>
      <c r="D1287">
        <v>25335935</v>
      </c>
      <c r="E1287" t="s">
        <v>1075</v>
      </c>
      <c r="F1287" t="s">
        <v>3232</v>
      </c>
      <c r="G1287" t="s">
        <v>27</v>
      </c>
      <c r="H1287" t="s">
        <v>28</v>
      </c>
      <c r="I1287">
        <v>38000000</v>
      </c>
      <c r="J1287">
        <v>2009</v>
      </c>
      <c r="K1287">
        <v>886</v>
      </c>
      <c r="L1287">
        <v>6.2</v>
      </c>
      <c r="M1287">
        <v>2.35</v>
      </c>
      <c r="N1287">
        <v>416</v>
      </c>
      <c r="P1287" t="s">
        <v>76</v>
      </c>
      <c r="Q1287" t="s">
        <v>76</v>
      </c>
      <c r="R1287" t="s">
        <v>57</v>
      </c>
      <c r="S1287" t="s">
        <v>47</v>
      </c>
    </row>
    <row r="1288" spans="1:19" x14ac:dyDescent="0.3">
      <c r="A1288" t="s">
        <v>3233</v>
      </c>
      <c r="B1288">
        <v>131</v>
      </c>
      <c r="C1288" t="s">
        <v>1821</v>
      </c>
      <c r="D1288">
        <v>5881504</v>
      </c>
      <c r="E1288" t="s">
        <v>138</v>
      </c>
      <c r="F1288" t="s">
        <v>3234</v>
      </c>
      <c r="G1288" t="s">
        <v>27</v>
      </c>
      <c r="H1288" t="s">
        <v>28</v>
      </c>
      <c r="I1288">
        <v>38000000</v>
      </c>
      <c r="J1288">
        <v>2001</v>
      </c>
      <c r="K1288">
        <v>1000</v>
      </c>
      <c r="L1288">
        <v>5.9</v>
      </c>
      <c r="M1288">
        <v>1.85</v>
      </c>
      <c r="N1288">
        <v>0</v>
      </c>
      <c r="P1288" t="s">
        <v>53</v>
      </c>
      <c r="Q1288" t="s">
        <v>63</v>
      </c>
      <c r="R1288" t="s">
        <v>53</v>
      </c>
      <c r="S1288" t="s">
        <v>40</v>
      </c>
    </row>
    <row r="1289" spans="1:19" x14ac:dyDescent="0.3">
      <c r="A1289" t="s">
        <v>3235</v>
      </c>
      <c r="B1289">
        <v>123</v>
      </c>
      <c r="C1289" t="s">
        <v>3236</v>
      </c>
      <c r="D1289">
        <v>60000000</v>
      </c>
      <c r="E1289" t="s">
        <v>878</v>
      </c>
      <c r="F1289" t="s">
        <v>3237</v>
      </c>
      <c r="G1289" t="s">
        <v>27</v>
      </c>
      <c r="H1289" t="s">
        <v>737</v>
      </c>
      <c r="I1289">
        <v>39000000</v>
      </c>
      <c r="J1289">
        <v>2002</v>
      </c>
      <c r="K1289">
        <v>940</v>
      </c>
      <c r="L1289">
        <v>4</v>
      </c>
      <c r="M1289">
        <v>1.85</v>
      </c>
      <c r="N1289">
        <v>0</v>
      </c>
      <c r="P1289" t="s">
        <v>29</v>
      </c>
      <c r="Q1289" t="s">
        <v>30</v>
      </c>
      <c r="R1289" t="s">
        <v>34</v>
      </c>
      <c r="S1289" t="s">
        <v>33</v>
      </c>
    </row>
    <row r="1290" spans="1:19" x14ac:dyDescent="0.3">
      <c r="A1290" t="s">
        <v>2463</v>
      </c>
      <c r="B1290">
        <v>101</v>
      </c>
      <c r="C1290" t="s">
        <v>3238</v>
      </c>
      <c r="D1290">
        <v>29802761</v>
      </c>
      <c r="E1290" t="s">
        <v>1987</v>
      </c>
      <c r="F1290" t="s">
        <v>3239</v>
      </c>
      <c r="G1290" t="s">
        <v>27</v>
      </c>
      <c r="H1290" t="s">
        <v>28</v>
      </c>
      <c r="I1290">
        <v>38000000</v>
      </c>
      <c r="J1290">
        <v>2001</v>
      </c>
      <c r="K1290">
        <v>893</v>
      </c>
      <c r="L1290">
        <v>6.2</v>
      </c>
      <c r="M1290">
        <v>2.35</v>
      </c>
      <c r="N1290">
        <v>309</v>
      </c>
      <c r="P1290" t="s">
        <v>53</v>
      </c>
      <c r="Q1290" t="s">
        <v>53</v>
      </c>
      <c r="R1290" t="s">
        <v>39</v>
      </c>
      <c r="S1290" t="s">
        <v>89</v>
      </c>
    </row>
    <row r="1291" spans="1:19" x14ac:dyDescent="0.3">
      <c r="A1291" t="s">
        <v>3148</v>
      </c>
      <c r="B1291">
        <v>102</v>
      </c>
      <c r="C1291" t="s">
        <v>3240</v>
      </c>
      <c r="D1291">
        <v>626809</v>
      </c>
      <c r="E1291" t="s">
        <v>53</v>
      </c>
      <c r="F1291" t="s">
        <v>3241</v>
      </c>
      <c r="G1291" t="s">
        <v>27</v>
      </c>
      <c r="H1291" t="s">
        <v>28</v>
      </c>
      <c r="I1291">
        <v>35000000</v>
      </c>
      <c r="J1291">
        <v>2007</v>
      </c>
      <c r="K1291">
        <v>887</v>
      </c>
      <c r="L1291">
        <v>4.5999999999999996</v>
      </c>
      <c r="M1291">
        <v>1.85</v>
      </c>
      <c r="N1291">
        <v>0</v>
      </c>
      <c r="P1291" t="s">
        <v>53</v>
      </c>
      <c r="Q1291" t="s">
        <v>63</v>
      </c>
      <c r="R1291" t="s">
        <v>34</v>
      </c>
      <c r="S1291" t="s">
        <v>53</v>
      </c>
    </row>
    <row r="1292" spans="1:19" x14ac:dyDescent="0.3">
      <c r="A1292" t="s">
        <v>3242</v>
      </c>
      <c r="B1292">
        <v>114</v>
      </c>
      <c r="C1292" t="s">
        <v>1248</v>
      </c>
      <c r="D1292">
        <v>127214072</v>
      </c>
      <c r="E1292" t="s">
        <v>2966</v>
      </c>
      <c r="F1292" t="s">
        <v>3243</v>
      </c>
      <c r="G1292" t="s">
        <v>27</v>
      </c>
      <c r="H1292" t="s">
        <v>28</v>
      </c>
      <c r="I1292">
        <v>38600000</v>
      </c>
      <c r="J1292">
        <v>2012</v>
      </c>
      <c r="K1292">
        <v>975</v>
      </c>
      <c r="L1292">
        <v>6.4</v>
      </c>
      <c r="M1292">
        <v>2.35</v>
      </c>
      <c r="N1292">
        <v>0</v>
      </c>
      <c r="P1292" t="s">
        <v>81</v>
      </c>
      <c r="Q1292" t="s">
        <v>57</v>
      </c>
      <c r="R1292" t="s">
        <v>57</v>
      </c>
      <c r="S1292" t="s">
        <v>40</v>
      </c>
    </row>
    <row r="1293" spans="1:19" x14ac:dyDescent="0.3">
      <c r="A1293" t="s">
        <v>2523</v>
      </c>
      <c r="B1293">
        <v>107</v>
      </c>
      <c r="C1293" t="s">
        <v>2952</v>
      </c>
      <c r="D1293">
        <v>88915214</v>
      </c>
      <c r="E1293" t="s">
        <v>194</v>
      </c>
      <c r="F1293" t="s">
        <v>3244</v>
      </c>
      <c r="G1293" t="s">
        <v>27</v>
      </c>
      <c r="H1293" t="s">
        <v>1747</v>
      </c>
      <c r="I1293">
        <v>38000000</v>
      </c>
      <c r="J1293">
        <v>2008</v>
      </c>
      <c r="K1293">
        <v>530</v>
      </c>
      <c r="L1293">
        <v>5.9</v>
      </c>
      <c r="M1293">
        <v>2.35</v>
      </c>
      <c r="N1293">
        <v>555</v>
      </c>
      <c r="P1293" t="s">
        <v>29</v>
      </c>
      <c r="Q1293" t="s">
        <v>30</v>
      </c>
      <c r="R1293" t="s">
        <v>31</v>
      </c>
      <c r="S1293" t="s">
        <v>40</v>
      </c>
    </row>
    <row r="1294" spans="1:19" x14ac:dyDescent="0.3">
      <c r="A1294" t="s">
        <v>1974</v>
      </c>
      <c r="B1294">
        <v>87</v>
      </c>
      <c r="C1294" t="s">
        <v>3245</v>
      </c>
      <c r="D1294">
        <v>30400000</v>
      </c>
      <c r="E1294" t="s">
        <v>250</v>
      </c>
      <c r="F1294" t="s">
        <v>3246</v>
      </c>
      <c r="G1294" t="s">
        <v>27</v>
      </c>
      <c r="H1294" t="s">
        <v>28</v>
      </c>
      <c r="I1294">
        <v>40000000</v>
      </c>
      <c r="J1294">
        <v>2015</v>
      </c>
      <c r="K1294">
        <v>382</v>
      </c>
      <c r="L1294">
        <v>5.0999999999999996</v>
      </c>
      <c r="M1294">
        <v>2.35</v>
      </c>
      <c r="N1294">
        <v>604</v>
      </c>
      <c r="P1294" t="s">
        <v>29</v>
      </c>
      <c r="Q1294" t="s">
        <v>34</v>
      </c>
      <c r="R1294" t="s">
        <v>47</v>
      </c>
      <c r="S1294" t="s">
        <v>32</v>
      </c>
    </row>
    <row r="1295" spans="1:19" x14ac:dyDescent="0.3">
      <c r="A1295" t="s">
        <v>3247</v>
      </c>
      <c r="B1295">
        <v>103</v>
      </c>
      <c r="C1295" t="s">
        <v>840</v>
      </c>
      <c r="D1295">
        <v>85570368</v>
      </c>
      <c r="E1295" t="s">
        <v>1987</v>
      </c>
      <c r="F1295" t="s">
        <v>3248</v>
      </c>
      <c r="G1295" t="s">
        <v>27</v>
      </c>
      <c r="H1295" t="s">
        <v>28</v>
      </c>
      <c r="I1295">
        <v>38000000</v>
      </c>
      <c r="J1295">
        <v>2006</v>
      </c>
      <c r="K1295">
        <v>631</v>
      </c>
      <c r="L1295">
        <v>7.6</v>
      </c>
      <c r="M1295">
        <v>1.85</v>
      </c>
      <c r="N1295">
        <v>54000</v>
      </c>
      <c r="P1295" t="s">
        <v>53</v>
      </c>
      <c r="Q1295" t="s">
        <v>34</v>
      </c>
      <c r="R1295" t="s">
        <v>76</v>
      </c>
      <c r="S1295" t="s">
        <v>40</v>
      </c>
    </row>
    <row r="1296" spans="1:19" x14ac:dyDescent="0.3">
      <c r="A1296" t="s">
        <v>2377</v>
      </c>
      <c r="B1296">
        <v>99</v>
      </c>
      <c r="C1296" t="s">
        <v>2267</v>
      </c>
      <c r="D1296">
        <v>75668868</v>
      </c>
      <c r="E1296" t="s">
        <v>3249</v>
      </c>
      <c r="F1296" t="s">
        <v>3250</v>
      </c>
      <c r="G1296" t="s">
        <v>27</v>
      </c>
      <c r="H1296" t="s">
        <v>28</v>
      </c>
      <c r="I1296">
        <v>38000000</v>
      </c>
      <c r="J1296">
        <v>2007</v>
      </c>
      <c r="K1296">
        <v>11000</v>
      </c>
      <c r="L1296">
        <v>4.2</v>
      </c>
      <c r="M1296">
        <v>2.35</v>
      </c>
      <c r="N1296">
        <v>754</v>
      </c>
      <c r="P1296" t="s">
        <v>29</v>
      </c>
      <c r="Q1296" t="s">
        <v>30</v>
      </c>
      <c r="R1296" t="s">
        <v>32</v>
      </c>
      <c r="S1296" t="s">
        <v>40</v>
      </c>
    </row>
    <row r="1297" spans="1:19" x14ac:dyDescent="0.3">
      <c r="A1297" t="s">
        <v>3251</v>
      </c>
      <c r="B1297">
        <v>122</v>
      </c>
      <c r="C1297" t="s">
        <v>2016</v>
      </c>
      <c r="D1297">
        <v>6594136</v>
      </c>
      <c r="E1297" t="s">
        <v>3252</v>
      </c>
      <c r="F1297" t="s">
        <v>3253</v>
      </c>
      <c r="G1297" t="s">
        <v>27</v>
      </c>
      <c r="H1297" t="s">
        <v>28</v>
      </c>
      <c r="I1297">
        <v>35000000</v>
      </c>
      <c r="J1297">
        <v>1995</v>
      </c>
      <c r="K1297">
        <v>944</v>
      </c>
      <c r="L1297">
        <v>7.8</v>
      </c>
      <c r="M1297">
        <v>2.35</v>
      </c>
      <c r="N1297">
        <v>15000</v>
      </c>
      <c r="P1297" t="s">
        <v>30</v>
      </c>
      <c r="Q1297" t="s">
        <v>30</v>
      </c>
      <c r="R1297" t="s">
        <v>33</v>
      </c>
      <c r="S1297" t="s">
        <v>40</v>
      </c>
    </row>
    <row r="1298" spans="1:19" x14ac:dyDescent="0.3">
      <c r="A1298" t="s">
        <v>1296</v>
      </c>
      <c r="B1298">
        <v>91</v>
      </c>
      <c r="C1298" t="s">
        <v>3254</v>
      </c>
      <c r="D1298">
        <v>58700247</v>
      </c>
      <c r="E1298" t="s">
        <v>843</v>
      </c>
      <c r="F1298" t="s">
        <v>3255</v>
      </c>
      <c r="G1298" t="s">
        <v>736</v>
      </c>
      <c r="H1298" t="s">
        <v>737</v>
      </c>
      <c r="I1298">
        <v>30000000</v>
      </c>
      <c r="J1298">
        <v>2007</v>
      </c>
      <c r="K1298">
        <v>658</v>
      </c>
      <c r="L1298">
        <v>5.8</v>
      </c>
      <c r="M1298">
        <v>1.85</v>
      </c>
      <c r="N1298">
        <v>835</v>
      </c>
      <c r="P1298" t="s">
        <v>63</v>
      </c>
      <c r="Q1298" t="s">
        <v>81</v>
      </c>
      <c r="R1298" t="s">
        <v>40</v>
      </c>
      <c r="S1298" t="s">
        <v>40</v>
      </c>
    </row>
    <row r="1299" spans="1:19" x14ac:dyDescent="0.3">
      <c r="A1299" t="s">
        <v>2111</v>
      </c>
      <c r="B1299">
        <v>103</v>
      </c>
      <c r="C1299" t="s">
        <v>2954</v>
      </c>
      <c r="D1299">
        <v>50668906</v>
      </c>
      <c r="E1299" t="s">
        <v>3256</v>
      </c>
      <c r="F1299" t="s">
        <v>3257</v>
      </c>
      <c r="G1299" t="s">
        <v>27</v>
      </c>
      <c r="H1299" t="s">
        <v>28</v>
      </c>
      <c r="I1299">
        <v>38000000</v>
      </c>
      <c r="J1299">
        <v>1994</v>
      </c>
      <c r="K1299">
        <v>326</v>
      </c>
      <c r="L1299">
        <v>5.9</v>
      </c>
      <c r="M1299">
        <v>2.35</v>
      </c>
      <c r="N1299">
        <v>630</v>
      </c>
      <c r="P1299" t="s">
        <v>63</v>
      </c>
      <c r="Q1299" t="s">
        <v>34</v>
      </c>
      <c r="R1299" t="s">
        <v>31</v>
      </c>
      <c r="S1299" t="s">
        <v>34</v>
      </c>
    </row>
    <row r="1300" spans="1:19" x14ac:dyDescent="0.3">
      <c r="A1300" t="s">
        <v>3258</v>
      </c>
      <c r="B1300">
        <v>107</v>
      </c>
      <c r="C1300" t="s">
        <v>3259</v>
      </c>
      <c r="D1300">
        <v>39177215</v>
      </c>
      <c r="E1300" t="s">
        <v>843</v>
      </c>
      <c r="F1300" t="s">
        <v>3260</v>
      </c>
      <c r="G1300" t="s">
        <v>27</v>
      </c>
      <c r="H1300" t="s">
        <v>46</v>
      </c>
      <c r="I1300">
        <v>38000000</v>
      </c>
      <c r="J1300">
        <v>2007</v>
      </c>
      <c r="K1300">
        <v>799</v>
      </c>
      <c r="L1300">
        <v>8.4</v>
      </c>
      <c r="M1300">
        <v>1.85</v>
      </c>
      <c r="N1300">
        <v>39000</v>
      </c>
      <c r="P1300" t="s">
        <v>63</v>
      </c>
      <c r="Q1300" t="s">
        <v>39</v>
      </c>
      <c r="R1300" t="s">
        <v>34</v>
      </c>
      <c r="S1300" t="s">
        <v>57</v>
      </c>
    </row>
    <row r="1301" spans="1:19" x14ac:dyDescent="0.3">
      <c r="A1301" t="s">
        <v>2048</v>
      </c>
      <c r="B1301">
        <v>106</v>
      </c>
      <c r="C1301" t="s">
        <v>3080</v>
      </c>
      <c r="D1301">
        <v>40334024</v>
      </c>
      <c r="E1301" t="s">
        <v>3261</v>
      </c>
      <c r="F1301" t="s">
        <v>3262</v>
      </c>
      <c r="G1301" t="s">
        <v>27</v>
      </c>
      <c r="H1301" t="s">
        <v>28</v>
      </c>
      <c r="I1301">
        <v>38000000</v>
      </c>
      <c r="J1301">
        <v>2005</v>
      </c>
      <c r="K1301">
        <v>826</v>
      </c>
      <c r="L1301">
        <v>4.8</v>
      </c>
      <c r="M1301">
        <v>2.35</v>
      </c>
      <c r="N1301">
        <v>849</v>
      </c>
      <c r="P1301" t="s">
        <v>63</v>
      </c>
      <c r="Q1301" t="s">
        <v>58</v>
      </c>
      <c r="R1301" t="s">
        <v>89</v>
      </c>
      <c r="S1301" t="s">
        <v>39</v>
      </c>
    </row>
    <row r="1302" spans="1:19" x14ac:dyDescent="0.3">
      <c r="A1302" t="s">
        <v>3263</v>
      </c>
      <c r="B1302">
        <v>101</v>
      </c>
      <c r="C1302" t="s">
        <v>3264</v>
      </c>
      <c r="D1302">
        <v>71038190</v>
      </c>
      <c r="E1302" t="s">
        <v>718</v>
      </c>
      <c r="F1302" t="s">
        <v>3265</v>
      </c>
      <c r="G1302" t="s">
        <v>27</v>
      </c>
      <c r="H1302" t="s">
        <v>28</v>
      </c>
      <c r="I1302">
        <v>38000000</v>
      </c>
      <c r="J1302">
        <v>2013</v>
      </c>
      <c r="K1302">
        <v>596</v>
      </c>
      <c r="L1302">
        <v>6.2</v>
      </c>
      <c r="M1302">
        <v>2.35</v>
      </c>
      <c r="N1302">
        <v>0</v>
      </c>
      <c r="P1302" t="s">
        <v>63</v>
      </c>
      <c r="Q1302" t="s">
        <v>53</v>
      </c>
      <c r="R1302" t="s">
        <v>57</v>
      </c>
      <c r="S1302" t="s">
        <v>88</v>
      </c>
    </row>
    <row r="1303" spans="1:19" x14ac:dyDescent="0.3">
      <c r="A1303" t="s">
        <v>1011</v>
      </c>
      <c r="B1303">
        <v>109</v>
      </c>
      <c r="C1303" t="s">
        <v>2873</v>
      </c>
      <c r="D1303">
        <v>24044532</v>
      </c>
      <c r="E1303" t="s">
        <v>3057</v>
      </c>
      <c r="F1303" t="s">
        <v>3266</v>
      </c>
      <c r="G1303" t="s">
        <v>27</v>
      </c>
      <c r="H1303" t="s">
        <v>46</v>
      </c>
      <c r="I1303">
        <v>57000000</v>
      </c>
      <c r="J1303">
        <v>2011</v>
      </c>
      <c r="K1303">
        <v>642</v>
      </c>
      <c r="L1303">
        <v>6.5</v>
      </c>
      <c r="M1303">
        <v>2.35</v>
      </c>
      <c r="N1303">
        <v>0</v>
      </c>
      <c r="P1303" t="s">
        <v>81</v>
      </c>
      <c r="Q1303" t="s">
        <v>53</v>
      </c>
      <c r="R1303" t="s">
        <v>58</v>
      </c>
      <c r="S1303" t="s">
        <v>32</v>
      </c>
    </row>
    <row r="1304" spans="1:19" x14ac:dyDescent="0.3">
      <c r="A1304" t="s">
        <v>3267</v>
      </c>
      <c r="B1304">
        <v>110</v>
      </c>
      <c r="C1304" t="s">
        <v>3268</v>
      </c>
      <c r="D1304">
        <v>22770864</v>
      </c>
      <c r="E1304" t="s">
        <v>53</v>
      </c>
      <c r="F1304" t="s">
        <v>3269</v>
      </c>
      <c r="G1304" t="s">
        <v>27</v>
      </c>
      <c r="H1304" t="s">
        <v>28</v>
      </c>
      <c r="I1304">
        <v>10000000</v>
      </c>
      <c r="J1304">
        <v>2004</v>
      </c>
      <c r="K1304">
        <v>886</v>
      </c>
      <c r="L1304">
        <v>6.3</v>
      </c>
      <c r="M1304">
        <v>2.35</v>
      </c>
      <c r="N1304">
        <v>579</v>
      </c>
      <c r="P1304" t="s">
        <v>53</v>
      </c>
      <c r="Q1304" t="s">
        <v>76</v>
      </c>
      <c r="R1304" t="s">
        <v>40</v>
      </c>
      <c r="S1304" t="s">
        <v>34</v>
      </c>
    </row>
    <row r="1305" spans="1:19" x14ac:dyDescent="0.3">
      <c r="A1305" t="s">
        <v>993</v>
      </c>
      <c r="B1305">
        <v>89</v>
      </c>
      <c r="C1305" t="s">
        <v>266</v>
      </c>
      <c r="D1305">
        <v>18653746</v>
      </c>
      <c r="E1305" t="s">
        <v>3270</v>
      </c>
      <c r="F1305" t="s">
        <v>3271</v>
      </c>
      <c r="G1305" t="s">
        <v>27</v>
      </c>
      <c r="H1305" t="s">
        <v>28</v>
      </c>
      <c r="I1305">
        <v>38000000</v>
      </c>
      <c r="J1305">
        <v>1994</v>
      </c>
      <c r="K1305">
        <v>4000</v>
      </c>
      <c r="L1305">
        <v>3.3</v>
      </c>
      <c r="M1305">
        <v>1.85</v>
      </c>
      <c r="N1305">
        <v>612</v>
      </c>
      <c r="P1305" t="s">
        <v>76</v>
      </c>
      <c r="Q1305" t="s">
        <v>63</v>
      </c>
      <c r="R1305" t="s">
        <v>34</v>
      </c>
      <c r="S1305" t="s">
        <v>40</v>
      </c>
    </row>
    <row r="1306" spans="1:19" x14ac:dyDescent="0.3">
      <c r="A1306" t="s">
        <v>3272</v>
      </c>
      <c r="B1306">
        <v>100</v>
      </c>
      <c r="C1306" t="s">
        <v>2203</v>
      </c>
      <c r="D1306">
        <v>17305211</v>
      </c>
      <c r="E1306" t="s">
        <v>968</v>
      </c>
      <c r="F1306" t="s">
        <v>3273</v>
      </c>
      <c r="G1306" t="s">
        <v>27</v>
      </c>
      <c r="H1306" t="s">
        <v>28</v>
      </c>
      <c r="I1306">
        <v>15000000</v>
      </c>
      <c r="J1306">
        <v>2015</v>
      </c>
      <c r="K1306">
        <v>1000</v>
      </c>
      <c r="L1306">
        <v>5.9</v>
      </c>
      <c r="M1306">
        <v>2.35</v>
      </c>
      <c r="N1306">
        <v>0</v>
      </c>
      <c r="P1306" t="s">
        <v>29</v>
      </c>
      <c r="Q1306" t="s">
        <v>34</v>
      </c>
      <c r="R1306" t="s">
        <v>63</v>
      </c>
      <c r="S1306" t="s">
        <v>32</v>
      </c>
    </row>
    <row r="1307" spans="1:19" x14ac:dyDescent="0.3">
      <c r="A1307" t="s">
        <v>532</v>
      </c>
      <c r="B1307">
        <v>119</v>
      </c>
      <c r="C1307" t="s">
        <v>1048</v>
      </c>
      <c r="D1307">
        <v>16991902</v>
      </c>
      <c r="E1307" t="s">
        <v>1564</v>
      </c>
      <c r="F1307" t="s">
        <v>2933</v>
      </c>
      <c r="G1307" t="s">
        <v>27</v>
      </c>
      <c r="H1307" t="s">
        <v>28</v>
      </c>
      <c r="I1307">
        <v>38000000</v>
      </c>
      <c r="J1307">
        <v>2009</v>
      </c>
      <c r="K1307">
        <v>627</v>
      </c>
      <c r="L1307">
        <v>6</v>
      </c>
      <c r="M1307">
        <v>2.35</v>
      </c>
      <c r="N1307">
        <v>11000</v>
      </c>
      <c r="P1307" t="s">
        <v>53</v>
      </c>
      <c r="Q1307" t="s">
        <v>53</v>
      </c>
      <c r="R1307" t="s">
        <v>34</v>
      </c>
      <c r="S1307" t="s">
        <v>57</v>
      </c>
    </row>
    <row r="1308" spans="1:19" x14ac:dyDescent="0.3">
      <c r="A1308" t="s">
        <v>3274</v>
      </c>
      <c r="B1308">
        <v>83</v>
      </c>
      <c r="C1308" t="s">
        <v>1238</v>
      </c>
      <c r="D1308">
        <v>47536959</v>
      </c>
      <c r="E1308" t="s">
        <v>63</v>
      </c>
      <c r="F1308" t="s">
        <v>3275</v>
      </c>
      <c r="G1308" t="s">
        <v>27</v>
      </c>
      <c r="H1308" t="s">
        <v>46</v>
      </c>
      <c r="I1308">
        <v>37000000</v>
      </c>
      <c r="J1308">
        <v>2007</v>
      </c>
      <c r="K1308">
        <v>760</v>
      </c>
      <c r="L1308">
        <v>5.8</v>
      </c>
      <c r="M1308">
        <v>1.85</v>
      </c>
      <c r="N1308">
        <v>0</v>
      </c>
      <c r="P1308" t="s">
        <v>63</v>
      </c>
      <c r="Q1308" t="s">
        <v>40</v>
      </c>
      <c r="R1308" t="s">
        <v>105</v>
      </c>
      <c r="S1308" t="s">
        <v>40</v>
      </c>
    </row>
    <row r="1309" spans="1:19" x14ac:dyDescent="0.3">
      <c r="A1309" t="s">
        <v>639</v>
      </c>
      <c r="B1309">
        <v>108</v>
      </c>
      <c r="C1309" t="s">
        <v>3276</v>
      </c>
      <c r="D1309">
        <v>10300000</v>
      </c>
      <c r="E1309" t="s">
        <v>2662</v>
      </c>
      <c r="F1309" t="s">
        <v>3277</v>
      </c>
      <c r="G1309" t="s">
        <v>27</v>
      </c>
      <c r="H1309" t="s">
        <v>28</v>
      </c>
      <c r="I1309">
        <v>38000000</v>
      </c>
      <c r="J1309">
        <v>2001</v>
      </c>
      <c r="K1309">
        <v>372</v>
      </c>
      <c r="L1309">
        <v>6.5</v>
      </c>
      <c r="M1309">
        <v>2.35</v>
      </c>
      <c r="N1309">
        <v>866</v>
      </c>
      <c r="P1309" t="s">
        <v>63</v>
      </c>
      <c r="Q1309" t="s">
        <v>53</v>
      </c>
      <c r="R1309" t="s">
        <v>32</v>
      </c>
      <c r="S1309" t="s">
        <v>34</v>
      </c>
    </row>
    <row r="1310" spans="1:19" x14ac:dyDescent="0.3">
      <c r="A1310" t="s">
        <v>1840</v>
      </c>
      <c r="B1310">
        <v>102</v>
      </c>
      <c r="C1310" t="s">
        <v>3278</v>
      </c>
      <c r="D1310">
        <v>13782838</v>
      </c>
      <c r="E1310" t="s">
        <v>376</v>
      </c>
      <c r="F1310" t="s">
        <v>3279</v>
      </c>
      <c r="G1310" t="s">
        <v>27</v>
      </c>
      <c r="H1310" t="s">
        <v>397</v>
      </c>
      <c r="I1310">
        <v>55000000</v>
      </c>
      <c r="J1310">
        <v>2012</v>
      </c>
      <c r="K1310">
        <v>577</v>
      </c>
      <c r="L1310">
        <v>4.7</v>
      </c>
      <c r="M1310">
        <v>2.35</v>
      </c>
      <c r="N1310">
        <v>328</v>
      </c>
      <c r="P1310" t="s">
        <v>29</v>
      </c>
      <c r="Q1310" t="s">
        <v>105</v>
      </c>
      <c r="R1310" t="s">
        <v>32</v>
      </c>
      <c r="S1310" t="s">
        <v>53</v>
      </c>
    </row>
    <row r="1311" spans="1:19" x14ac:dyDescent="0.3">
      <c r="A1311" t="s">
        <v>269</v>
      </c>
      <c r="B1311">
        <v>93</v>
      </c>
      <c r="C1311" t="s">
        <v>288</v>
      </c>
      <c r="D1311">
        <v>41997790</v>
      </c>
      <c r="E1311" t="s">
        <v>343</v>
      </c>
      <c r="F1311" t="s">
        <v>3280</v>
      </c>
      <c r="G1311" t="s">
        <v>27</v>
      </c>
      <c r="H1311" t="s">
        <v>28</v>
      </c>
      <c r="I1311">
        <v>32000000</v>
      </c>
      <c r="J1311">
        <v>2005</v>
      </c>
      <c r="K1311">
        <v>2000</v>
      </c>
      <c r="L1311">
        <v>4.0999999999999996</v>
      </c>
      <c r="M1311">
        <v>1.85</v>
      </c>
      <c r="N1311">
        <v>401</v>
      </c>
      <c r="P1311" t="s">
        <v>29</v>
      </c>
      <c r="Q1311" t="s">
        <v>53</v>
      </c>
      <c r="R1311" t="s">
        <v>40</v>
      </c>
      <c r="S1311" t="s">
        <v>40</v>
      </c>
    </row>
    <row r="1312" spans="1:19" x14ac:dyDescent="0.3">
      <c r="A1312" t="s">
        <v>157</v>
      </c>
      <c r="B1312">
        <v>84</v>
      </c>
      <c r="C1312" t="s">
        <v>3281</v>
      </c>
      <c r="D1312">
        <v>6482195</v>
      </c>
      <c r="E1312" t="s">
        <v>3282</v>
      </c>
      <c r="F1312" t="s">
        <v>3283</v>
      </c>
      <c r="G1312" t="s">
        <v>27</v>
      </c>
      <c r="H1312" t="s">
        <v>46</v>
      </c>
      <c r="I1312">
        <v>38000000</v>
      </c>
      <c r="J1312">
        <v>2004</v>
      </c>
      <c r="K1312">
        <v>1000</v>
      </c>
      <c r="L1312">
        <v>6.8</v>
      </c>
      <c r="M1312">
        <v>2.35</v>
      </c>
      <c r="N1312">
        <v>10000</v>
      </c>
      <c r="P1312" t="s">
        <v>29</v>
      </c>
      <c r="Q1312" t="s">
        <v>47</v>
      </c>
      <c r="R1312" t="s">
        <v>40</v>
      </c>
      <c r="S1312" t="s">
        <v>32</v>
      </c>
    </row>
    <row r="1313" spans="1:19" x14ac:dyDescent="0.3">
      <c r="A1313" t="s">
        <v>73</v>
      </c>
      <c r="B1313">
        <v>107</v>
      </c>
      <c r="C1313" t="s">
        <v>3284</v>
      </c>
      <c r="D1313">
        <v>623374</v>
      </c>
      <c r="E1313" t="s">
        <v>1104</v>
      </c>
      <c r="F1313" t="s">
        <v>3285</v>
      </c>
      <c r="G1313" t="s">
        <v>27</v>
      </c>
      <c r="H1313" t="s">
        <v>737</v>
      </c>
      <c r="I1313">
        <v>40000000</v>
      </c>
      <c r="J1313">
        <v>1983</v>
      </c>
      <c r="K1313">
        <v>545</v>
      </c>
      <c r="L1313">
        <v>6.2</v>
      </c>
      <c r="M1313">
        <v>2.35</v>
      </c>
      <c r="N1313">
        <v>892</v>
      </c>
      <c r="P1313" t="s">
        <v>53</v>
      </c>
      <c r="Q1313" t="s">
        <v>32</v>
      </c>
      <c r="R1313" t="s">
        <v>34</v>
      </c>
      <c r="S1313" t="s">
        <v>33</v>
      </c>
    </row>
    <row r="1314" spans="1:19" x14ac:dyDescent="0.3">
      <c r="A1314" t="s">
        <v>3126</v>
      </c>
      <c r="B1314">
        <v>91</v>
      </c>
      <c r="C1314" t="s">
        <v>3286</v>
      </c>
      <c r="D1314">
        <v>7871693</v>
      </c>
      <c r="E1314" t="s">
        <v>44</v>
      </c>
      <c r="F1314" t="s">
        <v>3287</v>
      </c>
      <c r="G1314" t="s">
        <v>27</v>
      </c>
      <c r="H1314" t="s">
        <v>46</v>
      </c>
      <c r="I1314">
        <v>38000000</v>
      </c>
      <c r="J1314">
        <v>2013</v>
      </c>
      <c r="K1314">
        <v>248</v>
      </c>
      <c r="L1314">
        <v>4.5</v>
      </c>
      <c r="M1314">
        <v>1.85</v>
      </c>
      <c r="N1314">
        <v>158</v>
      </c>
      <c r="P1314" t="s">
        <v>29</v>
      </c>
      <c r="Q1314" t="s">
        <v>47</v>
      </c>
      <c r="R1314" t="s">
        <v>34</v>
      </c>
    </row>
    <row r="1315" spans="1:19" x14ac:dyDescent="0.3">
      <c r="A1315" t="s">
        <v>2324</v>
      </c>
      <c r="B1315">
        <v>94</v>
      </c>
      <c r="C1315" t="s">
        <v>3288</v>
      </c>
      <c r="D1315">
        <v>16377274</v>
      </c>
      <c r="E1315" t="s">
        <v>3289</v>
      </c>
      <c r="F1315" t="s">
        <v>3290</v>
      </c>
      <c r="G1315" t="s">
        <v>27</v>
      </c>
      <c r="H1315" t="s">
        <v>28</v>
      </c>
      <c r="I1315">
        <v>35000000</v>
      </c>
      <c r="J1315">
        <v>2008</v>
      </c>
      <c r="K1315">
        <v>372</v>
      </c>
      <c r="L1315">
        <v>5.8</v>
      </c>
      <c r="M1315">
        <v>1.85</v>
      </c>
      <c r="N1315">
        <v>565</v>
      </c>
      <c r="P1315" t="s">
        <v>63</v>
      </c>
      <c r="Q1315" t="s">
        <v>30</v>
      </c>
      <c r="R1315" t="s">
        <v>34</v>
      </c>
    </row>
    <row r="1316" spans="1:19" x14ac:dyDescent="0.3">
      <c r="A1316" t="s">
        <v>1216</v>
      </c>
      <c r="B1316">
        <v>115</v>
      </c>
      <c r="C1316" t="s">
        <v>3291</v>
      </c>
      <c r="D1316">
        <v>9589875</v>
      </c>
      <c r="E1316" t="s">
        <v>597</v>
      </c>
      <c r="F1316" t="s">
        <v>3292</v>
      </c>
      <c r="G1316" t="s">
        <v>27</v>
      </c>
      <c r="H1316" t="s">
        <v>28</v>
      </c>
      <c r="I1316">
        <v>37000000</v>
      </c>
      <c r="J1316">
        <v>2002</v>
      </c>
      <c r="K1316">
        <v>46</v>
      </c>
      <c r="L1316">
        <v>7.3</v>
      </c>
      <c r="M1316">
        <v>1.85</v>
      </c>
      <c r="N1316">
        <v>15000</v>
      </c>
      <c r="P1316" t="s">
        <v>30</v>
      </c>
      <c r="Q1316" t="s">
        <v>39</v>
      </c>
      <c r="R1316" t="s">
        <v>32</v>
      </c>
    </row>
    <row r="1317" spans="1:19" x14ac:dyDescent="0.3">
      <c r="A1317" t="s">
        <v>677</v>
      </c>
      <c r="B1317">
        <v>93</v>
      </c>
      <c r="C1317" t="s">
        <v>3293</v>
      </c>
      <c r="D1317">
        <v>34912982</v>
      </c>
      <c r="E1317" t="s">
        <v>1253</v>
      </c>
      <c r="F1317" t="s">
        <v>3294</v>
      </c>
      <c r="G1317" t="s">
        <v>27</v>
      </c>
      <c r="H1317" t="s">
        <v>28</v>
      </c>
      <c r="I1317">
        <v>40000000</v>
      </c>
      <c r="J1317">
        <v>2009</v>
      </c>
      <c r="K1317">
        <v>754</v>
      </c>
      <c r="L1317">
        <v>5.9</v>
      </c>
      <c r="M1317">
        <v>1.85</v>
      </c>
      <c r="N1317">
        <v>0</v>
      </c>
      <c r="P1317" t="s">
        <v>63</v>
      </c>
      <c r="Q1317" t="s">
        <v>63</v>
      </c>
      <c r="R1317" t="s">
        <v>53</v>
      </c>
    </row>
    <row r="1318" spans="1:19" x14ac:dyDescent="0.3">
      <c r="A1318" t="s">
        <v>1527</v>
      </c>
      <c r="B1318">
        <v>105</v>
      </c>
      <c r="C1318" t="s">
        <v>3093</v>
      </c>
      <c r="D1318">
        <v>109712885</v>
      </c>
      <c r="E1318" t="s">
        <v>3295</v>
      </c>
      <c r="F1318" t="s">
        <v>3296</v>
      </c>
      <c r="G1318" t="s">
        <v>27</v>
      </c>
      <c r="H1318" t="s">
        <v>397</v>
      </c>
      <c r="I1318">
        <v>37000000</v>
      </c>
      <c r="J1318">
        <v>1996</v>
      </c>
      <c r="K1318">
        <v>535</v>
      </c>
      <c r="L1318">
        <v>4.4000000000000004</v>
      </c>
      <c r="M1318">
        <v>1.85</v>
      </c>
      <c r="N1318">
        <v>211</v>
      </c>
      <c r="P1318" t="s">
        <v>30</v>
      </c>
      <c r="Q1318" t="s">
        <v>53</v>
      </c>
      <c r="R1318" t="s">
        <v>40</v>
      </c>
    </row>
    <row r="1319" spans="1:19" x14ac:dyDescent="0.3">
      <c r="A1319" t="s">
        <v>1509</v>
      </c>
      <c r="B1319">
        <v>107</v>
      </c>
      <c r="C1319" t="s">
        <v>2320</v>
      </c>
      <c r="D1319">
        <v>92173235</v>
      </c>
      <c r="E1319" t="s">
        <v>573</v>
      </c>
      <c r="F1319" t="s">
        <v>3297</v>
      </c>
      <c r="G1319" t="s">
        <v>27</v>
      </c>
      <c r="H1319" t="s">
        <v>28</v>
      </c>
      <c r="I1319">
        <v>37000000</v>
      </c>
      <c r="J1319">
        <v>2002</v>
      </c>
      <c r="K1319">
        <v>460</v>
      </c>
      <c r="L1319">
        <v>5.8</v>
      </c>
      <c r="M1319">
        <v>2.35</v>
      </c>
      <c r="N1319">
        <v>0</v>
      </c>
      <c r="P1319" t="s">
        <v>29</v>
      </c>
      <c r="Q1319" t="s">
        <v>30</v>
      </c>
      <c r="R1319" t="s">
        <v>76</v>
      </c>
    </row>
    <row r="1320" spans="1:19" x14ac:dyDescent="0.3">
      <c r="A1320" t="s">
        <v>3298</v>
      </c>
      <c r="B1320">
        <v>101</v>
      </c>
      <c r="C1320" t="s">
        <v>3299</v>
      </c>
      <c r="D1320">
        <v>41102171</v>
      </c>
      <c r="E1320" t="s">
        <v>3300</v>
      </c>
      <c r="F1320" t="s">
        <v>3301</v>
      </c>
      <c r="G1320" t="s">
        <v>27</v>
      </c>
      <c r="H1320" t="s">
        <v>28</v>
      </c>
      <c r="I1320">
        <v>38000000</v>
      </c>
      <c r="J1320">
        <v>1994</v>
      </c>
      <c r="K1320">
        <v>617</v>
      </c>
      <c r="L1320">
        <v>5.0999999999999996</v>
      </c>
      <c r="M1320">
        <v>1.85</v>
      </c>
      <c r="N1320">
        <v>823</v>
      </c>
      <c r="P1320" t="s">
        <v>29</v>
      </c>
      <c r="Q1320" t="s">
        <v>57</v>
      </c>
      <c r="R1320" t="s">
        <v>89</v>
      </c>
    </row>
    <row r="1321" spans="1:19" x14ac:dyDescent="0.3">
      <c r="A1321" t="s">
        <v>2350</v>
      </c>
      <c r="B1321">
        <v>111</v>
      </c>
      <c r="C1321" t="s">
        <v>2983</v>
      </c>
      <c r="D1321">
        <v>60338891</v>
      </c>
      <c r="E1321" t="s">
        <v>965</v>
      </c>
      <c r="F1321" t="s">
        <v>3302</v>
      </c>
      <c r="G1321" t="s">
        <v>27</v>
      </c>
      <c r="H1321" t="s">
        <v>28</v>
      </c>
      <c r="I1321">
        <v>37000000</v>
      </c>
      <c r="J1321">
        <v>2013</v>
      </c>
      <c r="K1321">
        <v>922</v>
      </c>
      <c r="L1321">
        <v>6.9</v>
      </c>
      <c r="M1321">
        <v>2.35</v>
      </c>
      <c r="N1321">
        <v>0</v>
      </c>
      <c r="P1321" t="s">
        <v>53</v>
      </c>
      <c r="Q1321" t="s">
        <v>53</v>
      </c>
      <c r="R1321" t="s">
        <v>34</v>
      </c>
    </row>
    <row r="1322" spans="1:19" x14ac:dyDescent="0.3">
      <c r="A1322" t="s">
        <v>3303</v>
      </c>
      <c r="B1322">
        <v>113</v>
      </c>
      <c r="C1322" t="s">
        <v>3304</v>
      </c>
      <c r="D1322">
        <v>48006503</v>
      </c>
      <c r="E1322" t="s">
        <v>2566</v>
      </c>
      <c r="F1322" t="s">
        <v>3305</v>
      </c>
      <c r="G1322" t="s">
        <v>27</v>
      </c>
      <c r="H1322" t="s">
        <v>46</v>
      </c>
      <c r="I1322">
        <v>37000000</v>
      </c>
      <c r="J1322">
        <v>2011</v>
      </c>
      <c r="K1322">
        <v>3</v>
      </c>
      <c r="L1322">
        <v>6.2</v>
      </c>
      <c r="M1322">
        <v>1.85</v>
      </c>
      <c r="N1322">
        <v>12000</v>
      </c>
      <c r="P1322" t="s">
        <v>63</v>
      </c>
      <c r="Q1322" t="s">
        <v>53</v>
      </c>
      <c r="R1322" t="s">
        <v>47</v>
      </c>
    </row>
    <row r="1323" spans="1:19" x14ac:dyDescent="0.3">
      <c r="A1323" t="s">
        <v>3306</v>
      </c>
      <c r="B1323">
        <v>112</v>
      </c>
      <c r="C1323" t="s">
        <v>3307</v>
      </c>
      <c r="D1323">
        <v>26903709</v>
      </c>
      <c r="E1323" t="s">
        <v>3308</v>
      </c>
      <c r="F1323" t="s">
        <v>3309</v>
      </c>
      <c r="G1323" t="s">
        <v>970</v>
      </c>
      <c r="H1323" t="s">
        <v>1886</v>
      </c>
      <c r="I1323">
        <v>38000000</v>
      </c>
      <c r="J1323">
        <v>2014</v>
      </c>
      <c r="K1323">
        <v>970</v>
      </c>
      <c r="L1323">
        <v>6.9</v>
      </c>
      <c r="M1323">
        <v>2.35</v>
      </c>
      <c r="N1323">
        <v>0</v>
      </c>
      <c r="P1323" t="s">
        <v>30</v>
      </c>
      <c r="Q1323" t="s">
        <v>53</v>
      </c>
      <c r="R1323" t="s">
        <v>40</v>
      </c>
    </row>
    <row r="1324" spans="1:19" x14ac:dyDescent="0.3">
      <c r="A1324" t="s">
        <v>367</v>
      </c>
      <c r="B1324">
        <v>126</v>
      </c>
      <c r="C1324" t="s">
        <v>3310</v>
      </c>
      <c r="D1324">
        <v>22450975</v>
      </c>
      <c r="E1324" t="s">
        <v>1378</v>
      </c>
      <c r="F1324" t="s">
        <v>3311</v>
      </c>
      <c r="G1324" t="s">
        <v>3312</v>
      </c>
      <c r="H1324" t="s">
        <v>737</v>
      </c>
      <c r="I1324">
        <v>37000000</v>
      </c>
      <c r="J1324">
        <v>1999</v>
      </c>
      <c r="K1324">
        <v>755</v>
      </c>
      <c r="L1324">
        <v>7.3</v>
      </c>
      <c r="M1324">
        <v>2.35</v>
      </c>
      <c r="N1324">
        <v>0</v>
      </c>
      <c r="P1324" t="s">
        <v>63</v>
      </c>
      <c r="Q1324" t="s">
        <v>63</v>
      </c>
      <c r="R1324" t="s">
        <v>32</v>
      </c>
    </row>
    <row r="1325" spans="1:19" x14ac:dyDescent="0.3">
      <c r="A1325" t="s">
        <v>3313</v>
      </c>
      <c r="B1325">
        <v>90</v>
      </c>
      <c r="C1325" t="s">
        <v>3314</v>
      </c>
      <c r="D1325">
        <v>44867349</v>
      </c>
      <c r="E1325" t="s">
        <v>393</v>
      </c>
      <c r="F1325" t="s">
        <v>3315</v>
      </c>
      <c r="G1325" t="s">
        <v>27</v>
      </c>
      <c r="H1325" t="s">
        <v>2748</v>
      </c>
      <c r="I1325">
        <v>37000000</v>
      </c>
      <c r="J1325">
        <v>2002</v>
      </c>
      <c r="K1325">
        <v>580</v>
      </c>
      <c r="L1325">
        <v>7.1</v>
      </c>
      <c r="M1325">
        <v>2.35</v>
      </c>
      <c r="N1325">
        <v>0</v>
      </c>
      <c r="P1325" t="s">
        <v>29</v>
      </c>
      <c r="Q1325" t="s">
        <v>81</v>
      </c>
      <c r="R1325" t="s">
        <v>63</v>
      </c>
    </row>
    <row r="1326" spans="1:19" x14ac:dyDescent="0.3">
      <c r="A1326" t="s">
        <v>3316</v>
      </c>
      <c r="B1326">
        <v>93</v>
      </c>
      <c r="C1326" t="s">
        <v>204</v>
      </c>
      <c r="D1326">
        <v>46813366</v>
      </c>
      <c r="E1326" t="s">
        <v>988</v>
      </c>
      <c r="F1326" t="s">
        <v>3317</v>
      </c>
      <c r="G1326" t="s">
        <v>736</v>
      </c>
      <c r="H1326" t="s">
        <v>737</v>
      </c>
      <c r="I1326">
        <v>36000000</v>
      </c>
      <c r="J1326">
        <v>2001</v>
      </c>
      <c r="K1326">
        <v>557</v>
      </c>
      <c r="L1326">
        <v>6</v>
      </c>
      <c r="M1326">
        <v>1.85</v>
      </c>
      <c r="N1326">
        <v>265</v>
      </c>
      <c r="P1326" t="s">
        <v>53</v>
      </c>
      <c r="Q1326" t="s">
        <v>63</v>
      </c>
      <c r="R1326" t="s">
        <v>40</v>
      </c>
    </row>
    <row r="1327" spans="1:19" x14ac:dyDescent="0.3">
      <c r="A1327" t="s">
        <v>389</v>
      </c>
      <c r="B1327">
        <v>98</v>
      </c>
      <c r="C1327" t="s">
        <v>3318</v>
      </c>
      <c r="D1327">
        <v>72279690</v>
      </c>
      <c r="E1327" t="s">
        <v>704</v>
      </c>
      <c r="F1327" t="s">
        <v>3319</v>
      </c>
      <c r="G1327" t="s">
        <v>27</v>
      </c>
      <c r="H1327" t="s">
        <v>28</v>
      </c>
      <c r="I1327">
        <v>65000000</v>
      </c>
      <c r="J1327">
        <v>2015</v>
      </c>
      <c r="K1327">
        <v>559</v>
      </c>
      <c r="L1327">
        <v>7</v>
      </c>
      <c r="M1327">
        <v>2.35</v>
      </c>
      <c r="N1327">
        <v>58000</v>
      </c>
      <c r="P1327" t="s">
        <v>29</v>
      </c>
      <c r="Q1327" t="s">
        <v>34</v>
      </c>
      <c r="R1327" t="s">
        <v>40</v>
      </c>
    </row>
    <row r="1328" spans="1:19" x14ac:dyDescent="0.3">
      <c r="A1328" t="s">
        <v>3320</v>
      </c>
      <c r="B1328">
        <v>159</v>
      </c>
      <c r="C1328" t="s">
        <v>2832</v>
      </c>
      <c r="D1328">
        <v>191449475</v>
      </c>
      <c r="E1328" t="s">
        <v>3321</v>
      </c>
      <c r="F1328" t="s">
        <v>3322</v>
      </c>
      <c r="G1328" t="s">
        <v>27</v>
      </c>
      <c r="H1328" t="s">
        <v>28</v>
      </c>
      <c r="I1328">
        <v>37000000</v>
      </c>
      <c r="J1328">
        <v>2001</v>
      </c>
      <c r="K1328">
        <v>894</v>
      </c>
      <c r="L1328">
        <v>6.8</v>
      </c>
      <c r="M1328">
        <v>2.35</v>
      </c>
      <c r="N1328">
        <v>0</v>
      </c>
      <c r="P1328" t="s">
        <v>30</v>
      </c>
      <c r="Q1328" t="s">
        <v>39</v>
      </c>
      <c r="R1328" t="s">
        <v>34</v>
      </c>
    </row>
    <row r="1329" spans="1:18" x14ac:dyDescent="0.3">
      <c r="A1329" t="s">
        <v>2451</v>
      </c>
      <c r="B1329">
        <v>107</v>
      </c>
      <c r="C1329" t="s">
        <v>3323</v>
      </c>
      <c r="D1329">
        <v>71026631</v>
      </c>
      <c r="E1329" t="s">
        <v>63</v>
      </c>
      <c r="F1329" t="s">
        <v>3324</v>
      </c>
      <c r="G1329" t="s">
        <v>3325</v>
      </c>
      <c r="H1329" t="s">
        <v>2707</v>
      </c>
      <c r="I1329">
        <v>29500000</v>
      </c>
      <c r="J1329">
        <v>2001</v>
      </c>
      <c r="K1329">
        <v>581</v>
      </c>
      <c r="L1329">
        <v>5.7</v>
      </c>
      <c r="M1329">
        <v>2.35</v>
      </c>
      <c r="N1329">
        <v>89</v>
      </c>
      <c r="P1329" t="s">
        <v>63</v>
      </c>
      <c r="Q1329" t="s">
        <v>31</v>
      </c>
      <c r="R1329" t="s">
        <v>68</v>
      </c>
    </row>
    <row r="1330" spans="1:18" x14ac:dyDescent="0.3">
      <c r="A1330" t="s">
        <v>3326</v>
      </c>
      <c r="B1330">
        <v>102</v>
      </c>
      <c r="C1330" t="s">
        <v>3327</v>
      </c>
      <c r="D1330">
        <v>68208190</v>
      </c>
      <c r="E1330" t="s">
        <v>3328</v>
      </c>
      <c r="F1330" t="s">
        <v>3329</v>
      </c>
      <c r="G1330" t="s">
        <v>27</v>
      </c>
      <c r="H1330" t="s">
        <v>28</v>
      </c>
      <c r="I1330">
        <v>36000000</v>
      </c>
      <c r="J1330">
        <v>1999</v>
      </c>
      <c r="K1330">
        <v>133</v>
      </c>
      <c r="L1330">
        <v>7.6</v>
      </c>
      <c r="M1330">
        <v>2.35</v>
      </c>
      <c r="N1330">
        <v>15000</v>
      </c>
      <c r="P1330" t="s">
        <v>29</v>
      </c>
      <c r="Q1330" t="s">
        <v>53</v>
      </c>
      <c r="R1330" t="s">
        <v>32</v>
      </c>
    </row>
    <row r="1331" spans="1:18" x14ac:dyDescent="0.3">
      <c r="A1331" t="s">
        <v>2022</v>
      </c>
      <c r="B1331">
        <v>106</v>
      </c>
      <c r="C1331" t="s">
        <v>3330</v>
      </c>
      <c r="D1331">
        <v>150368971</v>
      </c>
      <c r="E1331" t="s">
        <v>3331</v>
      </c>
      <c r="F1331" t="s">
        <v>3332</v>
      </c>
      <c r="G1331" t="s">
        <v>27</v>
      </c>
      <c r="H1331" t="s">
        <v>28</v>
      </c>
      <c r="I1331">
        <v>36000000</v>
      </c>
      <c r="J1331">
        <v>1996</v>
      </c>
      <c r="K1331">
        <v>142</v>
      </c>
      <c r="L1331">
        <v>8.4</v>
      </c>
      <c r="M1331">
        <v>1.85</v>
      </c>
      <c r="N1331">
        <v>21000</v>
      </c>
      <c r="P1331" t="s">
        <v>29</v>
      </c>
      <c r="Q1331" t="s">
        <v>63</v>
      </c>
      <c r="R1331" t="s">
        <v>40</v>
      </c>
    </row>
    <row r="1332" spans="1:18" x14ac:dyDescent="0.3">
      <c r="A1332" t="s">
        <v>1847</v>
      </c>
      <c r="B1332">
        <v>87</v>
      </c>
      <c r="C1332" t="s">
        <v>3333</v>
      </c>
      <c r="D1332">
        <v>50129186</v>
      </c>
      <c r="E1332" t="s">
        <v>3334</v>
      </c>
      <c r="F1332" t="s">
        <v>3335</v>
      </c>
      <c r="G1332" t="s">
        <v>27</v>
      </c>
      <c r="H1332" t="s">
        <v>28</v>
      </c>
      <c r="I1332">
        <v>36000000</v>
      </c>
      <c r="J1332">
        <v>2001</v>
      </c>
      <c r="K1332">
        <v>452</v>
      </c>
      <c r="L1332">
        <v>7.1</v>
      </c>
      <c r="M1332">
        <v>2.35</v>
      </c>
      <c r="N1332">
        <v>13000</v>
      </c>
      <c r="P1332" t="s">
        <v>53</v>
      </c>
      <c r="Q1332" t="s">
        <v>76</v>
      </c>
      <c r="R1332" t="s">
        <v>31</v>
      </c>
    </row>
    <row r="1333" spans="1:18" x14ac:dyDescent="0.3">
      <c r="A1333" t="s">
        <v>389</v>
      </c>
      <c r="B1333">
        <v>119</v>
      </c>
      <c r="C1333" t="s">
        <v>346</v>
      </c>
      <c r="D1333">
        <v>55500000</v>
      </c>
      <c r="E1333" t="s">
        <v>843</v>
      </c>
      <c r="F1333" t="s">
        <v>3336</v>
      </c>
      <c r="G1333" t="s">
        <v>27</v>
      </c>
      <c r="H1333" t="s">
        <v>28</v>
      </c>
      <c r="I1333">
        <v>36000000</v>
      </c>
      <c r="J1333">
        <v>2009</v>
      </c>
      <c r="K1333">
        <v>14000</v>
      </c>
      <c r="L1333">
        <v>5.6</v>
      </c>
      <c r="M1333">
        <v>2.35</v>
      </c>
      <c r="N1333">
        <v>0</v>
      </c>
      <c r="P1333" t="s">
        <v>63</v>
      </c>
      <c r="Q1333" t="s">
        <v>30</v>
      </c>
      <c r="R1333" t="s">
        <v>40</v>
      </c>
    </row>
    <row r="1334" spans="1:18" x14ac:dyDescent="0.3">
      <c r="A1334" t="s">
        <v>2133</v>
      </c>
      <c r="B1334">
        <v>110</v>
      </c>
      <c r="C1334" t="s">
        <v>1892</v>
      </c>
      <c r="D1334">
        <v>50213619</v>
      </c>
      <c r="E1334" t="s">
        <v>194</v>
      </c>
      <c r="F1334" t="s">
        <v>360</v>
      </c>
      <c r="G1334" t="s">
        <v>27</v>
      </c>
      <c r="H1334" t="s">
        <v>28</v>
      </c>
      <c r="I1334">
        <v>34000000</v>
      </c>
      <c r="J1334">
        <v>1996</v>
      </c>
      <c r="K1334">
        <v>925</v>
      </c>
      <c r="L1334">
        <v>6.7</v>
      </c>
      <c r="M1334">
        <v>2.35</v>
      </c>
      <c r="N1334">
        <v>14000</v>
      </c>
      <c r="P1334" t="s">
        <v>29</v>
      </c>
      <c r="Q1334" t="s">
        <v>76</v>
      </c>
      <c r="R1334" t="s">
        <v>32</v>
      </c>
    </row>
    <row r="1335" spans="1:18" x14ac:dyDescent="0.3">
      <c r="A1335" t="s">
        <v>3337</v>
      </c>
      <c r="B1335">
        <v>125</v>
      </c>
      <c r="C1335" t="s">
        <v>3338</v>
      </c>
      <c r="D1335">
        <v>42019483</v>
      </c>
      <c r="E1335" t="s">
        <v>3339</v>
      </c>
      <c r="F1335" t="s">
        <v>3340</v>
      </c>
      <c r="G1335" t="s">
        <v>27</v>
      </c>
      <c r="H1335" t="s">
        <v>28</v>
      </c>
      <c r="I1335">
        <v>36000000</v>
      </c>
      <c r="J1335">
        <v>1982</v>
      </c>
      <c r="K1335">
        <v>505</v>
      </c>
      <c r="L1335">
        <v>7</v>
      </c>
      <c r="M1335">
        <v>1.33</v>
      </c>
      <c r="N1335">
        <v>25000</v>
      </c>
      <c r="P1335" t="s">
        <v>58</v>
      </c>
      <c r="Q1335" t="s">
        <v>30</v>
      </c>
      <c r="R1335" t="s">
        <v>39</v>
      </c>
    </row>
    <row r="1336" spans="1:18" x14ac:dyDescent="0.3">
      <c r="A1336" t="s">
        <v>122</v>
      </c>
      <c r="B1336">
        <v>113</v>
      </c>
      <c r="C1336" t="s">
        <v>3126</v>
      </c>
      <c r="D1336">
        <v>23360779</v>
      </c>
      <c r="E1336" t="s">
        <v>145</v>
      </c>
      <c r="F1336" t="s">
        <v>3341</v>
      </c>
      <c r="G1336" t="s">
        <v>27</v>
      </c>
      <c r="H1336" t="s">
        <v>46</v>
      </c>
      <c r="I1336">
        <v>37000000</v>
      </c>
      <c r="J1336">
        <v>2013</v>
      </c>
      <c r="K1336">
        <v>534</v>
      </c>
      <c r="L1336">
        <v>8</v>
      </c>
      <c r="M1336">
        <v>1.85</v>
      </c>
      <c r="N1336">
        <v>14000</v>
      </c>
      <c r="P1336" t="s">
        <v>29</v>
      </c>
      <c r="Q1336" t="s">
        <v>32</v>
      </c>
      <c r="R1336" t="s">
        <v>47</v>
      </c>
    </row>
    <row r="1337" spans="1:18" x14ac:dyDescent="0.3">
      <c r="A1337" t="s">
        <v>2554</v>
      </c>
      <c r="B1337">
        <v>150</v>
      </c>
      <c r="C1337" t="s">
        <v>3342</v>
      </c>
      <c r="D1337">
        <v>26183197</v>
      </c>
      <c r="E1337" t="s">
        <v>3343</v>
      </c>
      <c r="F1337" t="s">
        <v>3344</v>
      </c>
      <c r="G1337" t="s">
        <v>27</v>
      </c>
      <c r="H1337" t="s">
        <v>28</v>
      </c>
      <c r="I1337">
        <v>36000000</v>
      </c>
      <c r="J1337">
        <v>1997</v>
      </c>
      <c r="K1337">
        <v>542</v>
      </c>
      <c r="L1337">
        <v>5.3</v>
      </c>
      <c r="M1337">
        <v>2.35</v>
      </c>
      <c r="N1337">
        <v>177</v>
      </c>
      <c r="P1337" t="s">
        <v>81</v>
      </c>
      <c r="Q1337" t="s">
        <v>39</v>
      </c>
      <c r="R1337" t="s">
        <v>40</v>
      </c>
    </row>
    <row r="1338" spans="1:18" x14ac:dyDescent="0.3">
      <c r="A1338" t="s">
        <v>703</v>
      </c>
      <c r="B1338">
        <v>108</v>
      </c>
      <c r="C1338" t="s">
        <v>892</v>
      </c>
      <c r="D1338">
        <v>20991497</v>
      </c>
      <c r="E1338" t="s">
        <v>957</v>
      </c>
      <c r="F1338" t="s">
        <v>3345</v>
      </c>
      <c r="G1338" t="s">
        <v>970</v>
      </c>
      <c r="H1338" t="s">
        <v>458</v>
      </c>
      <c r="I1338">
        <v>36000000</v>
      </c>
      <c r="J1338">
        <v>2001</v>
      </c>
      <c r="K1338">
        <v>13000</v>
      </c>
      <c r="L1338">
        <v>4.9000000000000004</v>
      </c>
      <c r="M1338">
        <v>2.35</v>
      </c>
      <c r="N1338">
        <v>0</v>
      </c>
      <c r="P1338" t="s">
        <v>29</v>
      </c>
      <c r="Q1338" t="s">
        <v>30</v>
      </c>
      <c r="R1338" t="s">
        <v>53</v>
      </c>
    </row>
    <row r="1339" spans="1:18" x14ac:dyDescent="0.3">
      <c r="A1339" t="s">
        <v>3346</v>
      </c>
      <c r="B1339">
        <v>96</v>
      </c>
      <c r="C1339" t="s">
        <v>2987</v>
      </c>
      <c r="D1339">
        <v>13052741</v>
      </c>
      <c r="E1339" t="s">
        <v>1916</v>
      </c>
      <c r="F1339" t="s">
        <v>3347</v>
      </c>
      <c r="G1339" t="s">
        <v>27</v>
      </c>
      <c r="H1339" t="s">
        <v>28</v>
      </c>
      <c r="I1339">
        <v>37000000</v>
      </c>
      <c r="J1339">
        <v>2008</v>
      </c>
      <c r="K1339">
        <v>643</v>
      </c>
      <c r="L1339">
        <v>6.4</v>
      </c>
      <c r="M1339">
        <v>1.85</v>
      </c>
      <c r="N1339">
        <v>12000</v>
      </c>
      <c r="P1339" t="s">
        <v>63</v>
      </c>
      <c r="Q1339" t="s">
        <v>76</v>
      </c>
      <c r="R1339" t="s">
        <v>48</v>
      </c>
    </row>
    <row r="1340" spans="1:18" x14ac:dyDescent="0.3">
      <c r="A1340" t="s">
        <v>3348</v>
      </c>
      <c r="B1340">
        <v>93</v>
      </c>
      <c r="C1340" t="s">
        <v>3053</v>
      </c>
      <c r="D1340">
        <v>14378353</v>
      </c>
      <c r="E1340" t="s">
        <v>562</v>
      </c>
      <c r="F1340" t="s">
        <v>3349</v>
      </c>
      <c r="G1340" t="s">
        <v>27</v>
      </c>
      <c r="H1340" t="s">
        <v>28</v>
      </c>
      <c r="I1340">
        <v>36000000</v>
      </c>
      <c r="J1340">
        <v>2012</v>
      </c>
      <c r="K1340">
        <v>935</v>
      </c>
      <c r="L1340">
        <v>7.4</v>
      </c>
      <c r="M1340">
        <v>1.85</v>
      </c>
      <c r="N1340">
        <v>0</v>
      </c>
      <c r="P1340" t="s">
        <v>29</v>
      </c>
      <c r="Q1340" t="s">
        <v>53</v>
      </c>
      <c r="R1340" t="s">
        <v>53</v>
      </c>
    </row>
    <row r="1341" spans="1:18" x14ac:dyDescent="0.3">
      <c r="A1341" t="s">
        <v>1517</v>
      </c>
      <c r="B1341">
        <v>100</v>
      </c>
      <c r="C1341" t="s">
        <v>2391</v>
      </c>
      <c r="D1341">
        <v>33037754</v>
      </c>
      <c r="E1341" t="s">
        <v>843</v>
      </c>
      <c r="F1341" t="s">
        <v>3350</v>
      </c>
      <c r="G1341" t="s">
        <v>27</v>
      </c>
      <c r="H1341" t="s">
        <v>28</v>
      </c>
      <c r="I1341">
        <v>36000000</v>
      </c>
      <c r="J1341">
        <v>2007</v>
      </c>
      <c r="K1341">
        <v>957</v>
      </c>
      <c r="L1341">
        <v>6.1</v>
      </c>
      <c r="M1341">
        <v>1.85</v>
      </c>
      <c r="N1341">
        <v>0</v>
      </c>
      <c r="P1341" t="s">
        <v>63</v>
      </c>
      <c r="Q1341" t="s">
        <v>68</v>
      </c>
      <c r="R1341" t="s">
        <v>53</v>
      </c>
    </row>
    <row r="1342" spans="1:18" x14ac:dyDescent="0.3">
      <c r="A1342" t="s">
        <v>3351</v>
      </c>
      <c r="B1342">
        <v>118</v>
      </c>
      <c r="C1342" t="s">
        <v>3352</v>
      </c>
      <c r="D1342">
        <v>12339633</v>
      </c>
      <c r="E1342" t="s">
        <v>843</v>
      </c>
      <c r="F1342" t="s">
        <v>3353</v>
      </c>
      <c r="G1342" t="s">
        <v>27</v>
      </c>
      <c r="H1342" t="s">
        <v>28</v>
      </c>
      <c r="I1342">
        <v>37000000</v>
      </c>
      <c r="J1342">
        <v>2008</v>
      </c>
      <c r="K1342">
        <v>516</v>
      </c>
      <c r="L1342">
        <v>6.5</v>
      </c>
      <c r="M1342">
        <v>2.35</v>
      </c>
      <c r="N1342">
        <v>9000</v>
      </c>
      <c r="P1342" t="s">
        <v>63</v>
      </c>
      <c r="Q1342" t="s">
        <v>47</v>
      </c>
      <c r="R1342" t="s">
        <v>34</v>
      </c>
    </row>
    <row r="1343" spans="1:18" x14ac:dyDescent="0.3">
      <c r="A1343" t="s">
        <v>3354</v>
      </c>
      <c r="B1343">
        <v>122</v>
      </c>
      <c r="C1343" t="s">
        <v>3355</v>
      </c>
      <c r="D1343">
        <v>2954405</v>
      </c>
      <c r="E1343" t="s">
        <v>63</v>
      </c>
      <c r="F1343" t="s">
        <v>3356</v>
      </c>
      <c r="G1343" t="s">
        <v>27</v>
      </c>
      <c r="H1343" t="s">
        <v>28</v>
      </c>
      <c r="I1343">
        <v>35200000</v>
      </c>
      <c r="J1343">
        <v>2016</v>
      </c>
      <c r="K1343">
        <v>2000</v>
      </c>
      <c r="L1343">
        <v>5.7</v>
      </c>
      <c r="M1343">
        <v>2.35</v>
      </c>
      <c r="N1343">
        <v>478</v>
      </c>
      <c r="P1343" t="s">
        <v>63</v>
      </c>
      <c r="Q1343" t="s">
        <v>89</v>
      </c>
      <c r="R1343" t="s">
        <v>34</v>
      </c>
    </row>
    <row r="1344" spans="1:18" x14ac:dyDescent="0.3">
      <c r="A1344" t="s">
        <v>2463</v>
      </c>
      <c r="B1344">
        <v>120</v>
      </c>
      <c r="C1344" t="s">
        <v>1147</v>
      </c>
      <c r="D1344">
        <v>30105968</v>
      </c>
      <c r="E1344" t="s">
        <v>1493</v>
      </c>
      <c r="F1344" t="s">
        <v>3357</v>
      </c>
      <c r="G1344" t="s">
        <v>970</v>
      </c>
      <c r="H1344" t="s">
        <v>1886</v>
      </c>
      <c r="I1344">
        <v>35000000</v>
      </c>
      <c r="J1344">
        <v>2015</v>
      </c>
      <c r="K1344">
        <v>946</v>
      </c>
      <c r="L1344">
        <v>5.0999999999999996</v>
      </c>
      <c r="M1344">
        <v>2.35</v>
      </c>
      <c r="N1344">
        <v>478</v>
      </c>
      <c r="P1344" t="s">
        <v>29</v>
      </c>
      <c r="Q1344" t="s">
        <v>32</v>
      </c>
      <c r="R1344" t="s">
        <v>31</v>
      </c>
    </row>
    <row r="1345" spans="1:18" x14ac:dyDescent="0.3">
      <c r="A1345" t="s">
        <v>3358</v>
      </c>
      <c r="B1345">
        <v>60</v>
      </c>
      <c r="C1345" t="s">
        <v>3359</v>
      </c>
      <c r="D1345">
        <v>37788228</v>
      </c>
      <c r="E1345" t="s">
        <v>798</v>
      </c>
      <c r="F1345" t="s">
        <v>3360</v>
      </c>
      <c r="G1345" t="s">
        <v>27</v>
      </c>
      <c r="H1345" t="s">
        <v>28</v>
      </c>
      <c r="I1345">
        <v>36000000</v>
      </c>
      <c r="J1345">
        <v>2010</v>
      </c>
      <c r="K1345">
        <v>290</v>
      </c>
      <c r="L1345">
        <v>6.6</v>
      </c>
      <c r="M1345">
        <v>1.85</v>
      </c>
      <c r="N1345">
        <v>0</v>
      </c>
      <c r="P1345" t="s">
        <v>29</v>
      </c>
      <c r="Q1345" t="s">
        <v>63</v>
      </c>
      <c r="R1345" t="s">
        <v>53</v>
      </c>
    </row>
    <row r="1346" spans="1:18" x14ac:dyDescent="0.3">
      <c r="A1346" t="s">
        <v>3361</v>
      </c>
      <c r="B1346">
        <v>88</v>
      </c>
      <c r="C1346" t="s">
        <v>881</v>
      </c>
      <c r="D1346">
        <v>277313371</v>
      </c>
      <c r="E1346" t="s">
        <v>3362</v>
      </c>
      <c r="F1346" t="s">
        <v>3363</v>
      </c>
      <c r="G1346" t="s">
        <v>27</v>
      </c>
      <c r="H1346" t="s">
        <v>28</v>
      </c>
      <c r="I1346">
        <v>33000000</v>
      </c>
      <c r="J1346">
        <v>2012</v>
      </c>
      <c r="K1346">
        <v>11000</v>
      </c>
      <c r="L1346">
        <v>6.5</v>
      </c>
      <c r="M1346">
        <v>2.35</v>
      </c>
      <c r="N1346">
        <v>13000</v>
      </c>
      <c r="P1346" t="s">
        <v>29</v>
      </c>
      <c r="Q1346" t="s">
        <v>58</v>
      </c>
      <c r="R1346" t="s">
        <v>53</v>
      </c>
    </row>
    <row r="1347" spans="1:18" x14ac:dyDescent="0.3">
      <c r="A1347" t="s">
        <v>2858</v>
      </c>
      <c r="B1347">
        <v>146</v>
      </c>
      <c r="C1347" t="s">
        <v>592</v>
      </c>
      <c r="D1347">
        <v>2126511</v>
      </c>
      <c r="E1347" t="s">
        <v>138</v>
      </c>
      <c r="F1347" t="s">
        <v>3364</v>
      </c>
      <c r="G1347" t="s">
        <v>27</v>
      </c>
      <c r="H1347" t="s">
        <v>458</v>
      </c>
      <c r="I1347">
        <v>35000000</v>
      </c>
      <c r="J1347">
        <v>2008</v>
      </c>
      <c r="K1347">
        <v>967</v>
      </c>
      <c r="L1347">
        <v>6.9</v>
      </c>
      <c r="M1347">
        <v>2.35</v>
      </c>
      <c r="N1347">
        <v>33000</v>
      </c>
      <c r="P1347" t="s">
        <v>53</v>
      </c>
      <c r="Q1347" t="s">
        <v>81</v>
      </c>
      <c r="R1347" t="s">
        <v>53</v>
      </c>
    </row>
    <row r="1348" spans="1:18" x14ac:dyDescent="0.3">
      <c r="A1348" t="s">
        <v>3365</v>
      </c>
      <c r="B1348">
        <v>115</v>
      </c>
      <c r="C1348" t="s">
        <v>3366</v>
      </c>
      <c r="D1348">
        <v>205399422</v>
      </c>
      <c r="E1348" t="s">
        <v>1317</v>
      </c>
      <c r="F1348" t="s">
        <v>3367</v>
      </c>
      <c r="G1348" t="s">
        <v>27</v>
      </c>
      <c r="H1348" t="s">
        <v>28</v>
      </c>
      <c r="I1348">
        <v>36000000</v>
      </c>
      <c r="J1348">
        <v>2008</v>
      </c>
      <c r="K1348">
        <v>47</v>
      </c>
      <c r="L1348">
        <v>7.8</v>
      </c>
      <c r="M1348">
        <v>2.35</v>
      </c>
      <c r="N1348">
        <v>0</v>
      </c>
      <c r="P1348" t="s">
        <v>63</v>
      </c>
      <c r="Q1348" t="s">
        <v>30</v>
      </c>
      <c r="R1348" t="s">
        <v>76</v>
      </c>
    </row>
    <row r="1349" spans="1:18" x14ac:dyDescent="0.3">
      <c r="A1349" t="s">
        <v>3368</v>
      </c>
      <c r="B1349">
        <v>123</v>
      </c>
      <c r="C1349" t="s">
        <v>3369</v>
      </c>
      <c r="D1349">
        <v>251188924</v>
      </c>
      <c r="E1349" t="s">
        <v>334</v>
      </c>
      <c r="F1349" t="s">
        <v>3370</v>
      </c>
      <c r="G1349" t="s">
        <v>27</v>
      </c>
      <c r="H1349" t="s">
        <v>28</v>
      </c>
      <c r="I1349">
        <v>35000000</v>
      </c>
      <c r="J1349">
        <v>2013</v>
      </c>
      <c r="K1349">
        <v>584</v>
      </c>
      <c r="L1349">
        <v>6.4</v>
      </c>
      <c r="M1349">
        <v>2.35</v>
      </c>
      <c r="N1349">
        <v>0</v>
      </c>
      <c r="P1349" t="s">
        <v>30</v>
      </c>
      <c r="Q1349" t="s">
        <v>30</v>
      </c>
      <c r="R1349" t="s">
        <v>39</v>
      </c>
    </row>
    <row r="1350" spans="1:18" x14ac:dyDescent="0.3">
      <c r="A1350" t="s">
        <v>3371</v>
      </c>
      <c r="B1350">
        <v>94</v>
      </c>
      <c r="C1350" t="s">
        <v>3372</v>
      </c>
      <c r="D1350">
        <v>1068392</v>
      </c>
      <c r="E1350" t="s">
        <v>820</v>
      </c>
      <c r="F1350" t="s">
        <v>3373</v>
      </c>
      <c r="G1350" t="s">
        <v>27</v>
      </c>
      <c r="H1350" t="s">
        <v>28</v>
      </c>
      <c r="I1350">
        <v>29000000</v>
      </c>
      <c r="J1350">
        <v>1999</v>
      </c>
      <c r="K1350">
        <v>919</v>
      </c>
      <c r="L1350">
        <v>7.6</v>
      </c>
      <c r="M1350">
        <v>2.35</v>
      </c>
      <c r="N1350">
        <v>0</v>
      </c>
      <c r="P1350" t="s">
        <v>81</v>
      </c>
      <c r="Q1350" t="s">
        <v>53</v>
      </c>
      <c r="R1350" t="s">
        <v>68</v>
      </c>
    </row>
    <row r="1351" spans="1:18" x14ac:dyDescent="0.3">
      <c r="A1351" t="s">
        <v>438</v>
      </c>
      <c r="B1351">
        <v>102</v>
      </c>
      <c r="C1351" t="s">
        <v>3293</v>
      </c>
      <c r="D1351">
        <v>144731527</v>
      </c>
      <c r="E1351" t="s">
        <v>1067</v>
      </c>
      <c r="F1351" t="s">
        <v>3374</v>
      </c>
      <c r="G1351" t="s">
        <v>27</v>
      </c>
      <c r="H1351" t="s">
        <v>28</v>
      </c>
      <c r="I1351">
        <v>35000000</v>
      </c>
      <c r="J1351">
        <v>2010</v>
      </c>
      <c r="K1351">
        <v>754</v>
      </c>
      <c r="L1351">
        <v>5.6</v>
      </c>
      <c r="M1351">
        <v>2.35</v>
      </c>
      <c r="N1351">
        <v>0</v>
      </c>
      <c r="P1351" t="s">
        <v>76</v>
      </c>
      <c r="Q1351" t="s">
        <v>76</v>
      </c>
      <c r="R1351" t="s">
        <v>57</v>
      </c>
    </row>
    <row r="1352" spans="1:18" x14ac:dyDescent="0.3">
      <c r="A1352" t="s">
        <v>3351</v>
      </c>
      <c r="B1352">
        <v>98</v>
      </c>
      <c r="C1352" t="s">
        <v>3375</v>
      </c>
      <c r="D1352">
        <v>255950375</v>
      </c>
      <c r="E1352" t="s">
        <v>2072</v>
      </c>
      <c r="F1352" t="s">
        <v>3376</v>
      </c>
      <c r="G1352" t="s">
        <v>27</v>
      </c>
      <c r="H1352" t="s">
        <v>28</v>
      </c>
      <c r="I1352">
        <v>35000000</v>
      </c>
      <c r="J1352">
        <v>2016</v>
      </c>
      <c r="K1352">
        <v>557</v>
      </c>
      <c r="L1352">
        <v>6.2</v>
      </c>
      <c r="M1352">
        <v>1.85</v>
      </c>
      <c r="N1352">
        <v>989</v>
      </c>
      <c r="P1352" t="s">
        <v>63</v>
      </c>
      <c r="Q1352" t="s">
        <v>53</v>
      </c>
      <c r="R1352" t="s">
        <v>34</v>
      </c>
    </row>
    <row r="1353" spans="1:18" x14ac:dyDescent="0.3">
      <c r="A1353" t="s">
        <v>3377</v>
      </c>
      <c r="B1353">
        <v>133</v>
      </c>
      <c r="C1353" t="s">
        <v>3378</v>
      </c>
      <c r="D1353">
        <v>112692062</v>
      </c>
      <c r="E1353" t="s">
        <v>878</v>
      </c>
      <c r="F1353" t="s">
        <v>3379</v>
      </c>
      <c r="G1353" t="s">
        <v>27</v>
      </c>
      <c r="H1353" t="s">
        <v>28</v>
      </c>
      <c r="I1353">
        <v>38000000</v>
      </c>
      <c r="J1353">
        <v>2011</v>
      </c>
      <c r="K1353">
        <v>285</v>
      </c>
      <c r="L1353">
        <v>4.4000000000000004</v>
      </c>
      <c r="M1353">
        <v>1.85</v>
      </c>
      <c r="N1353">
        <v>8000</v>
      </c>
      <c r="P1353" t="s">
        <v>29</v>
      </c>
      <c r="Q1353" t="s">
        <v>63</v>
      </c>
      <c r="R1353" t="s">
        <v>31</v>
      </c>
    </row>
    <row r="1354" spans="1:18" x14ac:dyDescent="0.3">
      <c r="A1354" t="s">
        <v>3380</v>
      </c>
      <c r="B1354">
        <v>118</v>
      </c>
      <c r="C1354" t="s">
        <v>3381</v>
      </c>
      <c r="D1354">
        <v>117528646</v>
      </c>
      <c r="E1354" t="s">
        <v>138</v>
      </c>
      <c r="F1354" t="s">
        <v>3382</v>
      </c>
      <c r="G1354" t="s">
        <v>27</v>
      </c>
      <c r="H1354" t="s">
        <v>1747</v>
      </c>
      <c r="I1354">
        <v>35000000</v>
      </c>
      <c r="J1354">
        <v>2008</v>
      </c>
      <c r="K1354">
        <v>543</v>
      </c>
      <c r="L1354">
        <v>5.6</v>
      </c>
      <c r="M1354">
        <v>2.35</v>
      </c>
      <c r="N1354">
        <v>689</v>
      </c>
      <c r="P1354" t="s">
        <v>53</v>
      </c>
      <c r="Q1354" t="s">
        <v>30</v>
      </c>
      <c r="R1354" t="s">
        <v>47</v>
      </c>
    </row>
    <row r="1355" spans="1:18" x14ac:dyDescent="0.3">
      <c r="A1355" t="s">
        <v>3383</v>
      </c>
      <c r="B1355">
        <v>105</v>
      </c>
      <c r="C1355" t="s">
        <v>1036</v>
      </c>
      <c r="D1355">
        <v>171031347</v>
      </c>
      <c r="E1355" t="s">
        <v>1253</v>
      </c>
      <c r="F1355" t="s">
        <v>3384</v>
      </c>
      <c r="G1355" t="s">
        <v>27</v>
      </c>
      <c r="H1355" t="s">
        <v>28</v>
      </c>
      <c r="I1355">
        <v>35000000</v>
      </c>
      <c r="J1355">
        <v>2002</v>
      </c>
      <c r="K1355">
        <v>903</v>
      </c>
      <c r="L1355">
        <v>5.5</v>
      </c>
      <c r="M1355">
        <v>2.35</v>
      </c>
      <c r="N1355">
        <v>168</v>
      </c>
      <c r="P1355" t="s">
        <v>63</v>
      </c>
      <c r="Q1355" t="s">
        <v>76</v>
      </c>
      <c r="R1355" t="s">
        <v>63</v>
      </c>
    </row>
    <row r="1356" spans="1:18" x14ac:dyDescent="0.3">
      <c r="A1356" t="s">
        <v>2931</v>
      </c>
      <c r="B1356">
        <v>109</v>
      </c>
      <c r="C1356" t="s">
        <v>3385</v>
      </c>
      <c r="D1356">
        <v>124732962</v>
      </c>
      <c r="E1356" t="s">
        <v>440</v>
      </c>
      <c r="F1356" t="s">
        <v>3386</v>
      </c>
      <c r="G1356" t="s">
        <v>27</v>
      </c>
      <c r="H1356" t="s">
        <v>28</v>
      </c>
      <c r="I1356">
        <v>35000000</v>
      </c>
      <c r="J1356">
        <v>1999</v>
      </c>
      <c r="K1356">
        <v>210</v>
      </c>
      <c r="L1356">
        <v>6.7</v>
      </c>
      <c r="M1356">
        <v>2.35</v>
      </c>
      <c r="N1356">
        <v>0</v>
      </c>
      <c r="P1356" t="s">
        <v>47</v>
      </c>
      <c r="Q1356" t="s">
        <v>53</v>
      </c>
      <c r="R1356" t="s">
        <v>105</v>
      </c>
    </row>
    <row r="1357" spans="1:18" x14ac:dyDescent="0.3">
      <c r="A1357" t="s">
        <v>3047</v>
      </c>
      <c r="B1357">
        <v>129</v>
      </c>
      <c r="C1357" t="s">
        <v>3387</v>
      </c>
      <c r="D1357">
        <v>82300000</v>
      </c>
      <c r="E1357" t="s">
        <v>1075</v>
      </c>
      <c r="F1357" t="s">
        <v>3388</v>
      </c>
      <c r="G1357" t="s">
        <v>27</v>
      </c>
      <c r="H1357" t="s">
        <v>28</v>
      </c>
      <c r="I1357">
        <v>35000000</v>
      </c>
      <c r="J1357">
        <v>2013</v>
      </c>
      <c r="K1357">
        <v>316</v>
      </c>
      <c r="L1357">
        <v>6.1</v>
      </c>
      <c r="M1357">
        <v>2.35</v>
      </c>
      <c r="N1357">
        <v>352</v>
      </c>
      <c r="P1357" t="s">
        <v>76</v>
      </c>
      <c r="Q1357" t="s">
        <v>53</v>
      </c>
      <c r="R1357" t="s">
        <v>47</v>
      </c>
    </row>
    <row r="1358" spans="1:18" x14ac:dyDescent="0.3">
      <c r="A1358" t="s">
        <v>1306</v>
      </c>
      <c r="B1358">
        <v>109</v>
      </c>
      <c r="C1358" t="s">
        <v>1176</v>
      </c>
      <c r="D1358">
        <v>134455175</v>
      </c>
      <c r="E1358" t="s">
        <v>3004</v>
      </c>
      <c r="F1358" t="s">
        <v>3389</v>
      </c>
      <c r="G1358" t="s">
        <v>27</v>
      </c>
      <c r="H1358" t="s">
        <v>28</v>
      </c>
      <c r="I1358">
        <v>35000000</v>
      </c>
      <c r="J1358">
        <v>2009</v>
      </c>
      <c r="K1358">
        <v>906</v>
      </c>
      <c r="L1358">
        <v>6.2</v>
      </c>
      <c r="M1358">
        <v>2.35</v>
      </c>
      <c r="N1358">
        <v>0</v>
      </c>
      <c r="P1358" t="s">
        <v>53</v>
      </c>
      <c r="Q1358" t="s">
        <v>47</v>
      </c>
      <c r="R1358" t="s">
        <v>34</v>
      </c>
    </row>
    <row r="1359" spans="1:18" x14ac:dyDescent="0.3">
      <c r="A1359" t="s">
        <v>2418</v>
      </c>
      <c r="B1359">
        <v>127</v>
      </c>
      <c r="C1359" t="s">
        <v>3390</v>
      </c>
      <c r="D1359">
        <v>79100000</v>
      </c>
      <c r="E1359" t="s">
        <v>53</v>
      </c>
      <c r="F1359" t="s">
        <v>3391</v>
      </c>
      <c r="G1359" t="s">
        <v>27</v>
      </c>
      <c r="H1359" t="s">
        <v>28</v>
      </c>
      <c r="I1359">
        <v>35000000</v>
      </c>
      <c r="J1359">
        <v>1997</v>
      </c>
      <c r="K1359">
        <v>1000</v>
      </c>
      <c r="L1359">
        <v>7.3</v>
      </c>
      <c r="M1359">
        <v>1.85</v>
      </c>
      <c r="N1359">
        <v>12000</v>
      </c>
      <c r="P1359" t="s">
        <v>53</v>
      </c>
      <c r="Q1359" t="s">
        <v>76</v>
      </c>
      <c r="R1359" t="s">
        <v>39</v>
      </c>
    </row>
    <row r="1360" spans="1:18" x14ac:dyDescent="0.3">
      <c r="A1360" t="s">
        <v>3392</v>
      </c>
      <c r="B1360">
        <v>118</v>
      </c>
      <c r="C1360" t="s">
        <v>3393</v>
      </c>
      <c r="D1360">
        <v>81159365</v>
      </c>
      <c r="E1360" t="s">
        <v>3394</v>
      </c>
      <c r="F1360" t="s">
        <v>3395</v>
      </c>
      <c r="G1360" t="s">
        <v>27</v>
      </c>
      <c r="H1360" t="s">
        <v>28</v>
      </c>
      <c r="I1360">
        <v>35000000</v>
      </c>
      <c r="J1360">
        <v>1983</v>
      </c>
      <c r="K1360">
        <v>163</v>
      </c>
      <c r="L1360">
        <v>6.6</v>
      </c>
      <c r="M1360">
        <v>2.35</v>
      </c>
      <c r="N1360">
        <v>911</v>
      </c>
      <c r="P1360" t="s">
        <v>30</v>
      </c>
      <c r="Q1360" t="s">
        <v>40</v>
      </c>
      <c r="R1360" t="s">
        <v>76</v>
      </c>
    </row>
    <row r="1361" spans="1:18" x14ac:dyDescent="0.3">
      <c r="A1361" t="s">
        <v>341</v>
      </c>
      <c r="B1361">
        <v>110</v>
      </c>
      <c r="C1361" t="s">
        <v>3396</v>
      </c>
      <c r="D1361">
        <v>110008260</v>
      </c>
      <c r="E1361" t="s">
        <v>3397</v>
      </c>
      <c r="F1361" t="s">
        <v>3398</v>
      </c>
      <c r="G1361" t="s">
        <v>27</v>
      </c>
      <c r="H1361" t="s">
        <v>28</v>
      </c>
      <c r="I1361">
        <v>27000000</v>
      </c>
      <c r="J1361">
        <v>2010</v>
      </c>
      <c r="K1361">
        <v>924</v>
      </c>
      <c r="L1361">
        <v>8.1999999999999993</v>
      </c>
      <c r="M1361">
        <v>2.35</v>
      </c>
      <c r="N1361">
        <v>23000</v>
      </c>
      <c r="P1361" t="s">
        <v>89</v>
      </c>
      <c r="Q1361" t="s">
        <v>53</v>
      </c>
      <c r="R1361" t="s">
        <v>68</v>
      </c>
    </row>
    <row r="1362" spans="1:18" x14ac:dyDescent="0.3">
      <c r="A1362" t="s">
        <v>3399</v>
      </c>
      <c r="B1362">
        <v>90</v>
      </c>
      <c r="C1362" t="s">
        <v>3400</v>
      </c>
      <c r="D1362">
        <v>67962333</v>
      </c>
      <c r="E1362" t="s">
        <v>1393</v>
      </c>
      <c r="F1362" t="s">
        <v>3401</v>
      </c>
      <c r="G1362" t="s">
        <v>27</v>
      </c>
      <c r="H1362" t="s">
        <v>28</v>
      </c>
      <c r="I1362">
        <v>35000000</v>
      </c>
      <c r="J1362">
        <v>2014</v>
      </c>
      <c r="K1362">
        <v>12</v>
      </c>
      <c r="L1362">
        <v>6.4</v>
      </c>
      <c r="M1362">
        <v>2.35</v>
      </c>
      <c r="N1362">
        <v>39000</v>
      </c>
      <c r="P1362" t="s">
        <v>29</v>
      </c>
      <c r="Q1362" t="s">
        <v>34</v>
      </c>
      <c r="R1362" t="s">
        <v>89</v>
      </c>
    </row>
    <row r="1363" spans="1:18" x14ac:dyDescent="0.3">
      <c r="A1363" t="s">
        <v>3402</v>
      </c>
      <c r="B1363">
        <v>144</v>
      </c>
      <c r="C1363" t="s">
        <v>3403</v>
      </c>
      <c r="D1363">
        <v>78651430</v>
      </c>
      <c r="E1363" t="s">
        <v>1112</v>
      </c>
      <c r="F1363" t="s">
        <v>3404</v>
      </c>
      <c r="G1363" t="s">
        <v>27</v>
      </c>
      <c r="H1363" t="s">
        <v>28</v>
      </c>
      <c r="I1363">
        <v>35000000</v>
      </c>
      <c r="J1363">
        <v>2000</v>
      </c>
      <c r="K1363">
        <v>569</v>
      </c>
      <c r="L1363">
        <v>6.4</v>
      </c>
      <c r="M1363">
        <v>2.35</v>
      </c>
      <c r="N1363">
        <v>389</v>
      </c>
      <c r="P1363" t="s">
        <v>76</v>
      </c>
      <c r="Q1363" t="s">
        <v>34</v>
      </c>
      <c r="R1363" t="s">
        <v>32</v>
      </c>
    </row>
    <row r="1364" spans="1:18" x14ac:dyDescent="0.3">
      <c r="A1364" t="s">
        <v>3383</v>
      </c>
      <c r="B1364">
        <v>97</v>
      </c>
      <c r="C1364" t="s">
        <v>645</v>
      </c>
      <c r="D1364">
        <v>64604977</v>
      </c>
      <c r="E1364" t="s">
        <v>3405</v>
      </c>
      <c r="F1364" t="s">
        <v>3406</v>
      </c>
      <c r="G1364" t="s">
        <v>27</v>
      </c>
      <c r="H1364" t="s">
        <v>28</v>
      </c>
      <c r="I1364">
        <v>35000000</v>
      </c>
      <c r="J1364">
        <v>2003</v>
      </c>
      <c r="K1364">
        <v>2000</v>
      </c>
      <c r="L1364">
        <v>5.2</v>
      </c>
      <c r="M1364">
        <v>2.35</v>
      </c>
      <c r="N1364">
        <v>474</v>
      </c>
      <c r="P1364" t="s">
        <v>29</v>
      </c>
      <c r="Q1364" t="s">
        <v>34</v>
      </c>
      <c r="R1364" t="s">
        <v>63</v>
      </c>
    </row>
    <row r="1365" spans="1:18" x14ac:dyDescent="0.3">
      <c r="A1365" t="s">
        <v>2253</v>
      </c>
      <c r="B1365">
        <v>130</v>
      </c>
      <c r="C1365" t="s">
        <v>3407</v>
      </c>
      <c r="D1365">
        <v>63939454</v>
      </c>
      <c r="E1365" t="s">
        <v>3408</v>
      </c>
      <c r="F1365" t="s">
        <v>3409</v>
      </c>
      <c r="G1365" t="s">
        <v>27</v>
      </c>
      <c r="H1365" t="s">
        <v>3410</v>
      </c>
      <c r="I1365">
        <v>35000000</v>
      </c>
      <c r="J1365">
        <v>2015</v>
      </c>
      <c r="K1365">
        <v>18</v>
      </c>
      <c r="L1365">
        <v>6.5</v>
      </c>
      <c r="M1365">
        <v>1.85</v>
      </c>
      <c r="N1365">
        <v>0</v>
      </c>
      <c r="P1365" t="s">
        <v>30</v>
      </c>
      <c r="Q1365" t="s">
        <v>53</v>
      </c>
      <c r="R1365" t="s">
        <v>53</v>
      </c>
    </row>
    <row r="1366" spans="1:18" x14ac:dyDescent="0.3">
      <c r="A1366" t="s">
        <v>1501</v>
      </c>
      <c r="B1366">
        <v>112</v>
      </c>
      <c r="C1366" t="s">
        <v>3411</v>
      </c>
      <c r="D1366">
        <v>63826569</v>
      </c>
      <c r="E1366" t="s">
        <v>53</v>
      </c>
      <c r="F1366" t="s">
        <v>3412</v>
      </c>
      <c r="G1366" t="s">
        <v>27</v>
      </c>
      <c r="H1366" t="s">
        <v>28</v>
      </c>
      <c r="I1366">
        <v>1800000</v>
      </c>
      <c r="J1366">
        <v>1996</v>
      </c>
      <c r="K1366">
        <v>476</v>
      </c>
      <c r="L1366">
        <v>7.1</v>
      </c>
      <c r="M1366">
        <v>2.35</v>
      </c>
      <c r="N1366">
        <v>27000</v>
      </c>
      <c r="P1366" t="s">
        <v>53</v>
      </c>
      <c r="Q1366" t="s">
        <v>63</v>
      </c>
      <c r="R1366" t="s">
        <v>63</v>
      </c>
    </row>
    <row r="1367" spans="1:18" x14ac:dyDescent="0.3">
      <c r="A1367" t="s">
        <v>1628</v>
      </c>
      <c r="B1367">
        <v>133</v>
      </c>
      <c r="C1367" t="s">
        <v>3413</v>
      </c>
      <c r="D1367">
        <v>60054449</v>
      </c>
      <c r="E1367" t="s">
        <v>3414</v>
      </c>
      <c r="F1367" t="s">
        <v>3415</v>
      </c>
      <c r="G1367" t="s">
        <v>27</v>
      </c>
      <c r="H1367" t="s">
        <v>28</v>
      </c>
      <c r="I1367">
        <v>33000000</v>
      </c>
      <c r="J1367">
        <v>1999</v>
      </c>
      <c r="K1367">
        <v>898</v>
      </c>
      <c r="L1367">
        <v>4.8</v>
      </c>
      <c r="M1367">
        <v>1.85</v>
      </c>
      <c r="N1367">
        <v>366</v>
      </c>
      <c r="P1367" t="s">
        <v>30</v>
      </c>
      <c r="Q1367" t="s">
        <v>89</v>
      </c>
      <c r="R1367" t="s">
        <v>40</v>
      </c>
    </row>
    <row r="1368" spans="1:18" x14ac:dyDescent="0.3">
      <c r="A1368" t="s">
        <v>1878</v>
      </c>
      <c r="B1368">
        <v>150</v>
      </c>
      <c r="C1368" t="s">
        <v>3416</v>
      </c>
      <c r="D1368">
        <v>26505000</v>
      </c>
      <c r="E1368" t="s">
        <v>820</v>
      </c>
      <c r="F1368" t="s">
        <v>3417</v>
      </c>
      <c r="G1368" t="s">
        <v>27</v>
      </c>
      <c r="H1368" t="s">
        <v>28</v>
      </c>
      <c r="I1368">
        <v>35000000</v>
      </c>
      <c r="J1368">
        <v>2011</v>
      </c>
      <c r="K1368">
        <v>1000</v>
      </c>
      <c r="L1368">
        <v>7.3</v>
      </c>
      <c r="M1368">
        <v>1.85</v>
      </c>
      <c r="N1368">
        <v>0</v>
      </c>
      <c r="P1368" t="s">
        <v>81</v>
      </c>
      <c r="Q1368" t="s">
        <v>32</v>
      </c>
      <c r="R1368" t="s">
        <v>53</v>
      </c>
    </row>
    <row r="1369" spans="1:18" x14ac:dyDescent="0.3">
      <c r="A1369" t="s">
        <v>3418</v>
      </c>
      <c r="B1369">
        <v>110</v>
      </c>
      <c r="C1369" t="s">
        <v>3419</v>
      </c>
      <c r="D1369">
        <v>61280963</v>
      </c>
      <c r="E1369" t="s">
        <v>145</v>
      </c>
      <c r="F1369" t="s">
        <v>3420</v>
      </c>
      <c r="G1369" t="s">
        <v>27</v>
      </c>
      <c r="H1369" t="s">
        <v>28</v>
      </c>
      <c r="I1369">
        <v>35000000</v>
      </c>
      <c r="J1369">
        <v>1997</v>
      </c>
      <c r="K1369">
        <v>597</v>
      </c>
      <c r="L1369">
        <v>5.2</v>
      </c>
      <c r="M1369">
        <v>2.35</v>
      </c>
      <c r="N1369">
        <v>14000</v>
      </c>
      <c r="P1369" t="s">
        <v>29</v>
      </c>
      <c r="Q1369" t="s">
        <v>30</v>
      </c>
      <c r="R1369" t="s">
        <v>40</v>
      </c>
    </row>
    <row r="1370" spans="1:18" x14ac:dyDescent="0.3">
      <c r="A1370" t="s">
        <v>1710</v>
      </c>
      <c r="B1370">
        <v>96</v>
      </c>
      <c r="C1370" t="s">
        <v>1325</v>
      </c>
      <c r="D1370">
        <v>56876365</v>
      </c>
      <c r="E1370" t="s">
        <v>1860</v>
      </c>
      <c r="F1370" t="s">
        <v>3421</v>
      </c>
      <c r="G1370" t="s">
        <v>27</v>
      </c>
      <c r="H1370" t="s">
        <v>28</v>
      </c>
      <c r="I1370">
        <v>34000000</v>
      </c>
      <c r="J1370">
        <v>2000</v>
      </c>
      <c r="K1370">
        <v>4000</v>
      </c>
      <c r="L1370">
        <v>7.7</v>
      </c>
      <c r="M1370">
        <v>2.35</v>
      </c>
      <c r="N1370">
        <v>70000</v>
      </c>
      <c r="P1370" t="s">
        <v>53</v>
      </c>
      <c r="Q1370" t="s">
        <v>53</v>
      </c>
      <c r="R1370" t="s">
        <v>53</v>
      </c>
    </row>
    <row r="1371" spans="1:18" x14ac:dyDescent="0.3">
      <c r="A1371" t="s">
        <v>2545</v>
      </c>
      <c r="B1371">
        <v>96</v>
      </c>
      <c r="C1371" t="s">
        <v>288</v>
      </c>
      <c r="D1371">
        <v>59699513</v>
      </c>
      <c r="E1371" t="s">
        <v>1067</v>
      </c>
      <c r="F1371" t="s">
        <v>3422</v>
      </c>
      <c r="G1371" t="s">
        <v>27</v>
      </c>
      <c r="H1371" t="s">
        <v>28</v>
      </c>
      <c r="I1371">
        <v>35000000</v>
      </c>
      <c r="J1371">
        <v>2008</v>
      </c>
      <c r="K1371">
        <v>2000</v>
      </c>
      <c r="L1371">
        <v>7.6</v>
      </c>
      <c r="M1371">
        <v>2.35</v>
      </c>
      <c r="N1371">
        <v>29000</v>
      </c>
      <c r="P1371" t="s">
        <v>76</v>
      </c>
      <c r="Q1371" t="s">
        <v>30</v>
      </c>
      <c r="R1371" t="s">
        <v>105</v>
      </c>
    </row>
    <row r="1372" spans="1:18" x14ac:dyDescent="0.3">
      <c r="A1372" t="s">
        <v>2531</v>
      </c>
      <c r="B1372">
        <v>123</v>
      </c>
      <c r="C1372" t="s">
        <v>196</v>
      </c>
      <c r="D1372">
        <v>54132596</v>
      </c>
      <c r="E1372" t="s">
        <v>718</v>
      </c>
      <c r="F1372" t="s">
        <v>3423</v>
      </c>
      <c r="G1372" t="s">
        <v>27</v>
      </c>
      <c r="H1372" t="s">
        <v>28</v>
      </c>
      <c r="I1372">
        <v>35000000</v>
      </c>
      <c r="J1372">
        <v>2003</v>
      </c>
      <c r="K1372">
        <v>11000</v>
      </c>
      <c r="L1372">
        <v>5.7</v>
      </c>
      <c r="M1372">
        <v>1.85</v>
      </c>
      <c r="N1372">
        <v>14000</v>
      </c>
      <c r="P1372" t="s">
        <v>63</v>
      </c>
      <c r="Q1372" t="s">
        <v>53</v>
      </c>
      <c r="R1372" t="s">
        <v>68</v>
      </c>
    </row>
    <row r="1373" spans="1:18" x14ac:dyDescent="0.3">
      <c r="A1373" t="s">
        <v>731</v>
      </c>
      <c r="B1373">
        <v>188</v>
      </c>
      <c r="C1373" t="s">
        <v>3424</v>
      </c>
      <c r="D1373">
        <v>52277485</v>
      </c>
      <c r="E1373" t="s">
        <v>1253</v>
      </c>
      <c r="F1373" t="s">
        <v>3425</v>
      </c>
      <c r="G1373" t="s">
        <v>27</v>
      </c>
      <c r="H1373" t="s">
        <v>46</v>
      </c>
      <c r="I1373">
        <v>35000000</v>
      </c>
      <c r="J1373">
        <v>2009</v>
      </c>
      <c r="K1373">
        <v>82</v>
      </c>
      <c r="L1373">
        <v>7</v>
      </c>
      <c r="M1373">
        <v>1.85</v>
      </c>
      <c r="N1373">
        <v>0</v>
      </c>
      <c r="P1373" t="s">
        <v>63</v>
      </c>
      <c r="Q1373" t="s">
        <v>34</v>
      </c>
      <c r="R1373" t="s">
        <v>40</v>
      </c>
    </row>
    <row r="1374" spans="1:18" x14ac:dyDescent="0.3">
      <c r="A1374" t="s">
        <v>3426</v>
      </c>
      <c r="B1374">
        <v>107</v>
      </c>
      <c r="C1374" t="s">
        <v>178</v>
      </c>
      <c r="D1374">
        <v>55802754</v>
      </c>
      <c r="E1374" t="s">
        <v>410</v>
      </c>
      <c r="F1374" t="s">
        <v>3427</v>
      </c>
      <c r="G1374" t="s">
        <v>27</v>
      </c>
      <c r="H1374" t="s">
        <v>28</v>
      </c>
      <c r="I1374">
        <v>35000000</v>
      </c>
      <c r="J1374">
        <v>2015</v>
      </c>
      <c r="K1374">
        <v>10000</v>
      </c>
      <c r="L1374">
        <v>6</v>
      </c>
      <c r="M1374">
        <v>2.35</v>
      </c>
      <c r="N1374">
        <v>0</v>
      </c>
      <c r="P1374" t="s">
        <v>30</v>
      </c>
      <c r="Q1374" t="s">
        <v>63</v>
      </c>
      <c r="R1374" t="s">
        <v>32</v>
      </c>
    </row>
    <row r="1375" spans="1:18" x14ac:dyDescent="0.3">
      <c r="A1375" t="s">
        <v>1255</v>
      </c>
      <c r="B1375">
        <v>110</v>
      </c>
      <c r="C1375" t="s">
        <v>3428</v>
      </c>
      <c r="D1375">
        <v>55291815</v>
      </c>
      <c r="E1375" t="s">
        <v>3429</v>
      </c>
      <c r="F1375" t="s">
        <v>3430</v>
      </c>
      <c r="G1375" t="s">
        <v>27</v>
      </c>
      <c r="H1375" t="s">
        <v>28</v>
      </c>
      <c r="I1375">
        <v>33000000</v>
      </c>
      <c r="J1375">
        <v>1999</v>
      </c>
      <c r="K1375">
        <v>625</v>
      </c>
      <c r="L1375">
        <v>8.1</v>
      </c>
      <c r="M1375">
        <v>2.35</v>
      </c>
      <c r="N1375">
        <v>83000</v>
      </c>
      <c r="P1375" t="s">
        <v>29</v>
      </c>
      <c r="Q1375" t="s">
        <v>53</v>
      </c>
      <c r="R1375" t="s">
        <v>40</v>
      </c>
    </row>
    <row r="1376" spans="1:18" x14ac:dyDescent="0.3">
      <c r="A1376" t="s">
        <v>3431</v>
      </c>
      <c r="B1376">
        <v>113</v>
      </c>
      <c r="C1376" t="s">
        <v>3432</v>
      </c>
      <c r="D1376">
        <v>83299761</v>
      </c>
      <c r="E1376" t="s">
        <v>53</v>
      </c>
      <c r="F1376" t="s">
        <v>3433</v>
      </c>
      <c r="G1376" t="s">
        <v>27</v>
      </c>
      <c r="H1376" t="s">
        <v>28</v>
      </c>
      <c r="I1376">
        <v>35000000</v>
      </c>
      <c r="J1376">
        <v>1989</v>
      </c>
      <c r="K1376">
        <v>642</v>
      </c>
      <c r="L1376">
        <v>8</v>
      </c>
      <c r="M1376">
        <v>1.85</v>
      </c>
      <c r="N1376">
        <v>13000</v>
      </c>
      <c r="P1376" t="s">
        <v>53</v>
      </c>
      <c r="Q1376" t="s">
        <v>39</v>
      </c>
      <c r="R1376" t="s">
        <v>32</v>
      </c>
    </row>
    <row r="1377" spans="1:18" x14ac:dyDescent="0.3">
      <c r="A1377" t="s">
        <v>982</v>
      </c>
      <c r="B1377">
        <v>122</v>
      </c>
      <c r="C1377" t="s">
        <v>3434</v>
      </c>
      <c r="D1377">
        <v>48169908</v>
      </c>
      <c r="E1377" t="s">
        <v>878</v>
      </c>
      <c r="F1377" t="s">
        <v>3435</v>
      </c>
      <c r="G1377" t="s">
        <v>27</v>
      </c>
      <c r="H1377" t="s">
        <v>28</v>
      </c>
      <c r="I1377">
        <v>35000000</v>
      </c>
      <c r="J1377">
        <v>2011</v>
      </c>
      <c r="K1377">
        <v>756</v>
      </c>
      <c r="L1377">
        <v>5.6</v>
      </c>
      <c r="M1377">
        <v>1.85</v>
      </c>
      <c r="N1377">
        <v>0</v>
      </c>
      <c r="P1377" t="s">
        <v>29</v>
      </c>
      <c r="Q1377" t="s">
        <v>30</v>
      </c>
      <c r="R1377" t="s">
        <v>40</v>
      </c>
    </row>
    <row r="1378" spans="1:18" x14ac:dyDescent="0.3">
      <c r="A1378" t="s">
        <v>157</v>
      </c>
      <c r="B1378">
        <v>116</v>
      </c>
      <c r="C1378" t="s">
        <v>3436</v>
      </c>
      <c r="D1378">
        <v>67523385</v>
      </c>
      <c r="E1378" t="s">
        <v>843</v>
      </c>
      <c r="F1378" t="s">
        <v>3437</v>
      </c>
      <c r="G1378" t="s">
        <v>27</v>
      </c>
      <c r="H1378" t="s">
        <v>28</v>
      </c>
      <c r="I1378">
        <v>35000000</v>
      </c>
      <c r="J1378">
        <v>1992</v>
      </c>
      <c r="K1378">
        <v>680</v>
      </c>
      <c r="L1378">
        <v>6.1</v>
      </c>
      <c r="M1378">
        <v>2.35</v>
      </c>
      <c r="N1378">
        <v>15000</v>
      </c>
      <c r="P1378" t="s">
        <v>63</v>
      </c>
      <c r="Q1378" t="s">
        <v>34</v>
      </c>
      <c r="R1378" t="s">
        <v>31</v>
      </c>
    </row>
    <row r="1379" spans="1:18" x14ac:dyDescent="0.3">
      <c r="A1379" t="s">
        <v>309</v>
      </c>
      <c r="B1379">
        <v>93</v>
      </c>
      <c r="C1379" t="s">
        <v>2395</v>
      </c>
      <c r="D1379">
        <v>49474048</v>
      </c>
      <c r="E1379" t="s">
        <v>3438</v>
      </c>
      <c r="F1379" t="s">
        <v>3439</v>
      </c>
      <c r="G1379" t="s">
        <v>27</v>
      </c>
      <c r="H1379" t="s">
        <v>28</v>
      </c>
      <c r="I1379">
        <v>35000000</v>
      </c>
      <c r="J1379">
        <v>2009</v>
      </c>
      <c r="K1379">
        <v>12000</v>
      </c>
      <c r="L1379">
        <v>6.9</v>
      </c>
      <c r="M1379">
        <v>2.35</v>
      </c>
      <c r="N1379">
        <v>0</v>
      </c>
      <c r="P1379" t="s">
        <v>53</v>
      </c>
      <c r="Q1379" t="s">
        <v>34</v>
      </c>
      <c r="R1379" t="s">
        <v>34</v>
      </c>
    </row>
    <row r="1380" spans="1:18" x14ac:dyDescent="0.3">
      <c r="A1380" t="s">
        <v>540</v>
      </c>
      <c r="B1380">
        <v>118</v>
      </c>
      <c r="C1380" t="s">
        <v>3440</v>
      </c>
      <c r="D1380">
        <v>45802315</v>
      </c>
      <c r="E1380" t="s">
        <v>363</v>
      </c>
      <c r="F1380" t="s">
        <v>3441</v>
      </c>
      <c r="G1380" t="s">
        <v>27</v>
      </c>
      <c r="H1380" t="s">
        <v>28</v>
      </c>
      <c r="I1380">
        <v>33000000</v>
      </c>
      <c r="J1380">
        <v>2001</v>
      </c>
      <c r="K1380">
        <v>669</v>
      </c>
      <c r="L1380">
        <v>5.2</v>
      </c>
      <c r="M1380">
        <v>2.35</v>
      </c>
      <c r="N1380">
        <v>19000</v>
      </c>
      <c r="P1380" t="s">
        <v>53</v>
      </c>
      <c r="Q1380" t="s">
        <v>34</v>
      </c>
      <c r="R1380" t="s">
        <v>76</v>
      </c>
    </row>
    <row r="1381" spans="1:18" x14ac:dyDescent="0.3">
      <c r="A1381" t="s">
        <v>1028</v>
      </c>
      <c r="B1381">
        <v>115</v>
      </c>
      <c r="C1381" t="s">
        <v>3442</v>
      </c>
      <c r="D1381">
        <v>43792641</v>
      </c>
      <c r="E1381" t="s">
        <v>1067</v>
      </c>
      <c r="F1381" t="s">
        <v>3443</v>
      </c>
      <c r="G1381" t="s">
        <v>27</v>
      </c>
      <c r="H1381" t="s">
        <v>28</v>
      </c>
      <c r="I1381">
        <v>30000000</v>
      </c>
      <c r="J1381">
        <v>2011</v>
      </c>
      <c r="K1381">
        <v>744</v>
      </c>
      <c r="L1381">
        <v>7</v>
      </c>
      <c r="M1381">
        <v>1.85</v>
      </c>
      <c r="N1381">
        <v>0</v>
      </c>
      <c r="P1381" t="s">
        <v>76</v>
      </c>
      <c r="Q1381" t="s">
        <v>76</v>
      </c>
      <c r="R1381" t="s">
        <v>89</v>
      </c>
    </row>
    <row r="1382" spans="1:18" x14ac:dyDescent="0.3">
      <c r="A1382" t="s">
        <v>2350</v>
      </c>
      <c r="B1382">
        <v>93</v>
      </c>
      <c r="C1382" t="s">
        <v>3444</v>
      </c>
      <c r="D1382">
        <v>57651794</v>
      </c>
      <c r="E1382" t="s">
        <v>233</v>
      </c>
      <c r="F1382" t="s">
        <v>3445</v>
      </c>
      <c r="G1382" t="s">
        <v>2722</v>
      </c>
      <c r="H1382" t="s">
        <v>3446</v>
      </c>
      <c r="I1382">
        <v>35000000</v>
      </c>
      <c r="J1382">
        <v>2010</v>
      </c>
      <c r="K1382">
        <v>707</v>
      </c>
      <c r="L1382">
        <v>6.3</v>
      </c>
      <c r="M1382">
        <v>2.35</v>
      </c>
      <c r="N1382">
        <v>0</v>
      </c>
      <c r="P1382" t="s">
        <v>29</v>
      </c>
      <c r="Q1382" t="s">
        <v>89</v>
      </c>
      <c r="R1382" t="s">
        <v>40</v>
      </c>
    </row>
    <row r="1383" spans="1:18" x14ac:dyDescent="0.3">
      <c r="A1383" t="s">
        <v>1280</v>
      </c>
      <c r="B1383">
        <v>121</v>
      </c>
      <c r="C1383" t="s">
        <v>3392</v>
      </c>
      <c r="D1383">
        <v>43894863</v>
      </c>
      <c r="E1383" t="s">
        <v>517</v>
      </c>
      <c r="F1383" t="s">
        <v>3447</v>
      </c>
      <c r="G1383" t="s">
        <v>27</v>
      </c>
      <c r="H1383" t="s">
        <v>28</v>
      </c>
      <c r="I1383">
        <v>33000000</v>
      </c>
      <c r="J1383">
        <v>2006</v>
      </c>
      <c r="K1383">
        <v>35</v>
      </c>
      <c r="L1383">
        <v>7</v>
      </c>
      <c r="M1383">
        <v>1.85</v>
      </c>
      <c r="N1383">
        <v>35000</v>
      </c>
      <c r="P1383" t="s">
        <v>63</v>
      </c>
      <c r="Q1383" t="s">
        <v>89</v>
      </c>
      <c r="R1383" t="s">
        <v>40</v>
      </c>
    </row>
    <row r="1384" spans="1:18" x14ac:dyDescent="0.3">
      <c r="A1384" t="s">
        <v>3368</v>
      </c>
      <c r="B1384">
        <v>101</v>
      </c>
      <c r="C1384" t="s">
        <v>342</v>
      </c>
      <c r="D1384">
        <v>41954997</v>
      </c>
      <c r="E1384" t="s">
        <v>61</v>
      </c>
      <c r="F1384" t="s">
        <v>3448</v>
      </c>
      <c r="G1384" t="s">
        <v>27</v>
      </c>
      <c r="H1384" t="s">
        <v>46</v>
      </c>
      <c r="I1384">
        <v>10700000</v>
      </c>
      <c r="J1384">
        <v>1979</v>
      </c>
      <c r="K1384">
        <v>284</v>
      </c>
      <c r="L1384">
        <v>5.3</v>
      </c>
      <c r="M1384">
        <v>2.35</v>
      </c>
      <c r="N1384">
        <v>240</v>
      </c>
      <c r="P1384" t="s">
        <v>29</v>
      </c>
      <c r="Q1384" t="s">
        <v>76</v>
      </c>
      <c r="R1384" t="s">
        <v>40</v>
      </c>
    </row>
    <row r="1385" spans="1:18" x14ac:dyDescent="0.3">
      <c r="A1385" t="s">
        <v>1902</v>
      </c>
      <c r="B1385">
        <v>107</v>
      </c>
      <c r="C1385" t="s">
        <v>3449</v>
      </c>
      <c r="D1385">
        <v>39532308</v>
      </c>
      <c r="E1385" t="s">
        <v>573</v>
      </c>
      <c r="F1385" t="s">
        <v>3450</v>
      </c>
      <c r="G1385" t="s">
        <v>27</v>
      </c>
      <c r="H1385" t="s">
        <v>28</v>
      </c>
      <c r="I1385">
        <v>35000000</v>
      </c>
      <c r="J1385">
        <v>2013</v>
      </c>
      <c r="K1385">
        <v>172</v>
      </c>
      <c r="L1385">
        <v>6.9</v>
      </c>
      <c r="M1385">
        <v>2.35</v>
      </c>
      <c r="N1385">
        <v>0</v>
      </c>
      <c r="P1385" t="s">
        <v>29</v>
      </c>
      <c r="Q1385" t="s">
        <v>76</v>
      </c>
      <c r="R1385" t="s">
        <v>34</v>
      </c>
    </row>
    <row r="1386" spans="1:18" x14ac:dyDescent="0.3">
      <c r="A1386" t="s">
        <v>3451</v>
      </c>
      <c r="B1386">
        <v>124</v>
      </c>
      <c r="C1386" t="s">
        <v>3452</v>
      </c>
      <c r="D1386">
        <v>76600000</v>
      </c>
      <c r="E1386" t="s">
        <v>44</v>
      </c>
      <c r="F1386" t="s">
        <v>3453</v>
      </c>
      <c r="G1386" t="s">
        <v>27</v>
      </c>
      <c r="H1386" t="s">
        <v>28</v>
      </c>
      <c r="I1386">
        <v>35000000</v>
      </c>
      <c r="J1386">
        <v>1991</v>
      </c>
      <c r="K1386">
        <v>390</v>
      </c>
      <c r="L1386">
        <v>6.2</v>
      </c>
      <c r="M1386">
        <v>2.35</v>
      </c>
      <c r="N1386">
        <v>0</v>
      </c>
      <c r="P1386" t="s">
        <v>29</v>
      </c>
      <c r="Q1386" t="s">
        <v>32</v>
      </c>
      <c r="R1386" t="s">
        <v>57</v>
      </c>
    </row>
    <row r="1387" spans="1:18" x14ac:dyDescent="0.3">
      <c r="A1387" t="s">
        <v>1280</v>
      </c>
      <c r="B1387">
        <v>109</v>
      </c>
      <c r="C1387" t="s">
        <v>3454</v>
      </c>
      <c r="D1387">
        <v>39692139</v>
      </c>
      <c r="E1387" t="s">
        <v>2645</v>
      </c>
      <c r="F1387" t="s">
        <v>3455</v>
      </c>
      <c r="G1387" t="s">
        <v>27</v>
      </c>
      <c r="H1387" t="s">
        <v>28</v>
      </c>
      <c r="I1387">
        <v>40000000</v>
      </c>
      <c r="J1387">
        <v>2008</v>
      </c>
      <c r="K1387">
        <v>641</v>
      </c>
      <c r="L1387">
        <v>6.4</v>
      </c>
      <c r="M1387">
        <v>1.85</v>
      </c>
      <c r="N1387">
        <v>12000</v>
      </c>
      <c r="P1387" t="s">
        <v>63</v>
      </c>
      <c r="Q1387" t="s">
        <v>34</v>
      </c>
      <c r="R1387" t="s">
        <v>39</v>
      </c>
    </row>
    <row r="1388" spans="1:18" x14ac:dyDescent="0.3">
      <c r="A1388" t="s">
        <v>262</v>
      </c>
      <c r="B1388">
        <v>105</v>
      </c>
      <c r="C1388" t="s">
        <v>2611</v>
      </c>
      <c r="D1388">
        <v>40687294</v>
      </c>
      <c r="E1388" t="s">
        <v>3438</v>
      </c>
      <c r="F1388" t="s">
        <v>3456</v>
      </c>
      <c r="G1388" t="s">
        <v>27</v>
      </c>
      <c r="H1388" t="s">
        <v>28</v>
      </c>
      <c r="I1388">
        <v>35000000</v>
      </c>
      <c r="J1388">
        <v>2015</v>
      </c>
      <c r="K1388">
        <v>1000</v>
      </c>
      <c r="L1388">
        <v>6.4</v>
      </c>
      <c r="M1388">
        <v>2.35</v>
      </c>
      <c r="N1388">
        <v>0</v>
      </c>
      <c r="P1388" t="s">
        <v>53</v>
      </c>
      <c r="Q1388" t="s">
        <v>53</v>
      </c>
      <c r="R1388" t="s">
        <v>31</v>
      </c>
    </row>
    <row r="1389" spans="1:18" x14ac:dyDescent="0.3">
      <c r="A1389" t="s">
        <v>1509</v>
      </c>
      <c r="B1389">
        <v>130</v>
      </c>
      <c r="C1389" t="s">
        <v>3372</v>
      </c>
      <c r="D1389">
        <v>37553932</v>
      </c>
      <c r="E1389" t="s">
        <v>3457</v>
      </c>
      <c r="F1389" t="s">
        <v>3458</v>
      </c>
      <c r="G1389" t="s">
        <v>27</v>
      </c>
      <c r="H1389" t="s">
        <v>28</v>
      </c>
      <c r="I1389">
        <v>35000000</v>
      </c>
      <c r="J1389">
        <v>2005</v>
      </c>
      <c r="K1389">
        <v>919</v>
      </c>
      <c r="L1389">
        <v>5.7</v>
      </c>
      <c r="M1389">
        <v>2.35</v>
      </c>
      <c r="N1389">
        <v>852</v>
      </c>
      <c r="P1389" t="s">
        <v>29</v>
      </c>
      <c r="Q1389" t="s">
        <v>34</v>
      </c>
      <c r="R1389" t="s">
        <v>32</v>
      </c>
    </row>
    <row r="1390" spans="1:18" x14ac:dyDescent="0.3">
      <c r="A1390" t="s">
        <v>1571</v>
      </c>
      <c r="B1390">
        <v>127</v>
      </c>
      <c r="C1390" t="s">
        <v>3459</v>
      </c>
      <c r="D1390">
        <v>37481242</v>
      </c>
      <c r="E1390" t="s">
        <v>250</v>
      </c>
      <c r="F1390" t="s">
        <v>3460</v>
      </c>
      <c r="G1390" t="s">
        <v>27</v>
      </c>
      <c r="H1390" t="s">
        <v>28</v>
      </c>
      <c r="I1390">
        <v>50000000</v>
      </c>
      <c r="J1390">
        <v>1996</v>
      </c>
      <c r="K1390">
        <v>14000</v>
      </c>
      <c r="L1390">
        <v>6.1</v>
      </c>
      <c r="M1390">
        <v>1.85</v>
      </c>
      <c r="N1390">
        <v>0</v>
      </c>
      <c r="P1390" t="s">
        <v>29</v>
      </c>
      <c r="Q1390" t="s">
        <v>63</v>
      </c>
      <c r="R1390" t="s">
        <v>34</v>
      </c>
    </row>
    <row r="1391" spans="1:18" x14ac:dyDescent="0.3">
      <c r="A1391" t="s">
        <v>3461</v>
      </c>
      <c r="B1391">
        <v>114</v>
      </c>
      <c r="C1391" t="s">
        <v>3462</v>
      </c>
      <c r="D1391">
        <v>39026186</v>
      </c>
      <c r="E1391" t="s">
        <v>718</v>
      </c>
      <c r="F1391" t="s">
        <v>3463</v>
      </c>
      <c r="G1391" t="s">
        <v>27</v>
      </c>
      <c r="H1391" t="s">
        <v>28</v>
      </c>
      <c r="I1391">
        <v>35000000</v>
      </c>
      <c r="J1391">
        <v>1997</v>
      </c>
      <c r="K1391">
        <v>912</v>
      </c>
      <c r="L1391">
        <v>5.4</v>
      </c>
      <c r="M1391">
        <v>16</v>
      </c>
      <c r="N1391">
        <v>11000</v>
      </c>
      <c r="P1391" t="s">
        <v>63</v>
      </c>
      <c r="Q1391" t="s">
        <v>53</v>
      </c>
      <c r="R1391" t="s">
        <v>68</v>
      </c>
    </row>
    <row r="1392" spans="1:18" x14ac:dyDescent="0.3">
      <c r="A1392" t="s">
        <v>1299</v>
      </c>
      <c r="B1392">
        <v>106</v>
      </c>
      <c r="C1392" t="s">
        <v>3464</v>
      </c>
      <c r="D1392">
        <v>33422806</v>
      </c>
      <c r="E1392" t="s">
        <v>3146</v>
      </c>
      <c r="F1392" t="s">
        <v>3465</v>
      </c>
      <c r="G1392" t="s">
        <v>27</v>
      </c>
      <c r="H1392" t="s">
        <v>28</v>
      </c>
      <c r="I1392">
        <v>35000000</v>
      </c>
      <c r="J1392">
        <v>2005</v>
      </c>
      <c r="K1392">
        <v>602</v>
      </c>
      <c r="L1392">
        <v>6.7</v>
      </c>
      <c r="M1392">
        <v>1.85</v>
      </c>
      <c r="N1392">
        <v>591</v>
      </c>
      <c r="P1392" t="s">
        <v>53</v>
      </c>
      <c r="Q1392" t="s">
        <v>30</v>
      </c>
      <c r="R1392" t="s">
        <v>34</v>
      </c>
    </row>
    <row r="1393" spans="1:18" x14ac:dyDescent="0.3">
      <c r="A1393" t="s">
        <v>2355</v>
      </c>
      <c r="B1393">
        <v>95</v>
      </c>
      <c r="C1393" t="s">
        <v>3466</v>
      </c>
      <c r="D1393">
        <v>33423521</v>
      </c>
      <c r="E1393" t="s">
        <v>1613</v>
      </c>
      <c r="F1393" t="s">
        <v>3467</v>
      </c>
      <c r="G1393" t="s">
        <v>27</v>
      </c>
      <c r="H1393" t="s">
        <v>28</v>
      </c>
      <c r="I1393">
        <v>35000000</v>
      </c>
      <c r="J1393">
        <v>1997</v>
      </c>
      <c r="K1393">
        <v>3000</v>
      </c>
      <c r="L1393">
        <v>6.8</v>
      </c>
      <c r="M1393">
        <v>2.35</v>
      </c>
      <c r="N1393">
        <v>846</v>
      </c>
      <c r="P1393" t="s">
        <v>53</v>
      </c>
      <c r="Q1393" t="s">
        <v>53</v>
      </c>
      <c r="R1393" t="s">
        <v>76</v>
      </c>
    </row>
    <row r="1394" spans="1:18" x14ac:dyDescent="0.3">
      <c r="A1394" t="s">
        <v>318</v>
      </c>
      <c r="B1394">
        <v>81</v>
      </c>
      <c r="C1394" t="s">
        <v>3468</v>
      </c>
      <c r="D1394">
        <v>32519322</v>
      </c>
      <c r="E1394" t="s">
        <v>2975</v>
      </c>
      <c r="F1394" t="s">
        <v>3469</v>
      </c>
      <c r="G1394" t="s">
        <v>27</v>
      </c>
      <c r="H1394" t="s">
        <v>28</v>
      </c>
      <c r="I1394">
        <v>30000000</v>
      </c>
      <c r="J1394">
        <v>1995</v>
      </c>
      <c r="K1394">
        <v>485</v>
      </c>
      <c r="L1394">
        <v>6</v>
      </c>
      <c r="M1394">
        <v>2.35</v>
      </c>
      <c r="N1394">
        <v>23000</v>
      </c>
      <c r="P1394" t="s">
        <v>53</v>
      </c>
      <c r="Q1394" t="s">
        <v>47</v>
      </c>
      <c r="R1394" t="s">
        <v>68</v>
      </c>
    </row>
    <row r="1395" spans="1:18" x14ac:dyDescent="0.3">
      <c r="A1395" t="s">
        <v>975</v>
      </c>
      <c r="B1395">
        <v>95</v>
      </c>
      <c r="C1395" t="s">
        <v>828</v>
      </c>
      <c r="D1395">
        <v>31598308</v>
      </c>
      <c r="E1395" t="s">
        <v>1330</v>
      </c>
      <c r="F1395" t="s">
        <v>3470</v>
      </c>
      <c r="G1395" t="s">
        <v>27</v>
      </c>
      <c r="H1395" t="s">
        <v>28</v>
      </c>
      <c r="I1395">
        <v>30000000</v>
      </c>
      <c r="J1395">
        <v>1984</v>
      </c>
      <c r="K1395">
        <v>886</v>
      </c>
      <c r="L1395">
        <v>7.8</v>
      </c>
      <c r="M1395">
        <v>2.35</v>
      </c>
      <c r="N1395">
        <v>17000</v>
      </c>
      <c r="P1395" t="s">
        <v>53</v>
      </c>
      <c r="Q1395" t="s">
        <v>39</v>
      </c>
      <c r="R1395" t="s">
        <v>53</v>
      </c>
    </row>
    <row r="1396" spans="1:18" x14ac:dyDescent="0.3">
      <c r="A1396" t="s">
        <v>747</v>
      </c>
      <c r="B1396">
        <v>108</v>
      </c>
      <c r="C1396" t="s">
        <v>3471</v>
      </c>
      <c r="D1396">
        <v>37617947</v>
      </c>
      <c r="E1396" t="s">
        <v>3472</v>
      </c>
      <c r="F1396" t="s">
        <v>3473</v>
      </c>
      <c r="G1396" t="s">
        <v>27</v>
      </c>
      <c r="H1396" t="s">
        <v>28</v>
      </c>
      <c r="I1396">
        <v>27000000</v>
      </c>
      <c r="J1396">
        <v>2000</v>
      </c>
      <c r="K1396">
        <v>521</v>
      </c>
      <c r="L1396">
        <v>5.3</v>
      </c>
      <c r="M1396">
        <v>2.35</v>
      </c>
      <c r="N1396">
        <v>133</v>
      </c>
      <c r="P1396" t="s">
        <v>81</v>
      </c>
      <c r="Q1396" t="s">
        <v>34</v>
      </c>
      <c r="R1396" t="s">
        <v>40</v>
      </c>
    </row>
    <row r="1397" spans="1:18" x14ac:dyDescent="0.3">
      <c r="A1397" t="s">
        <v>3006</v>
      </c>
      <c r="B1397">
        <v>105</v>
      </c>
      <c r="C1397" t="s">
        <v>2251</v>
      </c>
      <c r="D1397">
        <v>32048809</v>
      </c>
      <c r="E1397" t="s">
        <v>331</v>
      </c>
      <c r="F1397" t="s">
        <v>3474</v>
      </c>
      <c r="G1397" t="s">
        <v>27</v>
      </c>
      <c r="H1397" t="s">
        <v>28</v>
      </c>
      <c r="I1397">
        <v>35000000</v>
      </c>
      <c r="J1397">
        <v>1998</v>
      </c>
      <c r="K1397">
        <v>812</v>
      </c>
      <c r="L1397">
        <v>4.5</v>
      </c>
      <c r="M1397">
        <v>2.35</v>
      </c>
      <c r="N1397">
        <v>279</v>
      </c>
      <c r="P1397" t="s">
        <v>30</v>
      </c>
      <c r="Q1397" t="s">
        <v>76</v>
      </c>
      <c r="R1397" t="s">
        <v>34</v>
      </c>
    </row>
    <row r="1398" spans="1:18" x14ac:dyDescent="0.3">
      <c r="A1398" t="s">
        <v>1207</v>
      </c>
      <c r="B1398">
        <v>95</v>
      </c>
      <c r="C1398" t="s">
        <v>3475</v>
      </c>
      <c r="D1398">
        <v>33987757</v>
      </c>
      <c r="E1398" t="s">
        <v>63</v>
      </c>
      <c r="F1398" t="s">
        <v>3476</v>
      </c>
      <c r="G1398" t="s">
        <v>3477</v>
      </c>
      <c r="H1398" t="s">
        <v>1886</v>
      </c>
      <c r="I1398">
        <v>35000000</v>
      </c>
      <c r="J1398">
        <v>2010</v>
      </c>
      <c r="K1398">
        <v>839</v>
      </c>
      <c r="L1398">
        <v>5.4</v>
      </c>
      <c r="M1398">
        <v>2.35</v>
      </c>
      <c r="N1398">
        <v>638</v>
      </c>
      <c r="P1398" t="s">
        <v>63</v>
      </c>
      <c r="Q1398" t="s">
        <v>47</v>
      </c>
      <c r="R1398" t="s">
        <v>68</v>
      </c>
    </row>
    <row r="1399" spans="1:18" x14ac:dyDescent="0.3">
      <c r="A1399" t="s">
        <v>1634</v>
      </c>
      <c r="B1399">
        <v>126</v>
      </c>
      <c r="C1399" t="s">
        <v>3478</v>
      </c>
      <c r="D1399">
        <v>37304950</v>
      </c>
      <c r="E1399" t="s">
        <v>63</v>
      </c>
      <c r="F1399" t="s">
        <v>3479</v>
      </c>
      <c r="G1399" t="s">
        <v>27</v>
      </c>
      <c r="H1399" t="s">
        <v>28</v>
      </c>
      <c r="I1399">
        <v>35000000</v>
      </c>
      <c r="J1399">
        <v>2007</v>
      </c>
      <c r="K1399">
        <v>79</v>
      </c>
      <c r="L1399">
        <v>7.8</v>
      </c>
      <c r="M1399">
        <v>2.35</v>
      </c>
      <c r="N1399">
        <v>24000</v>
      </c>
      <c r="P1399" t="s">
        <v>63</v>
      </c>
      <c r="Q1399" t="s">
        <v>31</v>
      </c>
      <c r="R1399" t="s">
        <v>34</v>
      </c>
    </row>
    <row r="1400" spans="1:18" x14ac:dyDescent="0.3">
      <c r="A1400" t="s">
        <v>1634</v>
      </c>
      <c r="B1400">
        <v>102</v>
      </c>
      <c r="C1400" t="s">
        <v>3480</v>
      </c>
      <c r="D1400">
        <v>30691439</v>
      </c>
      <c r="E1400" t="s">
        <v>3481</v>
      </c>
      <c r="F1400" t="s">
        <v>3482</v>
      </c>
      <c r="G1400" t="s">
        <v>27</v>
      </c>
      <c r="H1400" t="s">
        <v>28</v>
      </c>
      <c r="I1400">
        <v>35000000</v>
      </c>
      <c r="J1400">
        <v>2003</v>
      </c>
      <c r="K1400">
        <v>645</v>
      </c>
      <c r="L1400">
        <v>7.2</v>
      </c>
      <c r="M1400">
        <v>2.35</v>
      </c>
      <c r="N1400">
        <v>12000</v>
      </c>
      <c r="P1400" t="s">
        <v>29</v>
      </c>
      <c r="Q1400" t="s">
        <v>89</v>
      </c>
      <c r="R1400" t="s">
        <v>32</v>
      </c>
    </row>
    <row r="1401" spans="1:18" x14ac:dyDescent="0.3">
      <c r="A1401" t="s">
        <v>3483</v>
      </c>
      <c r="B1401">
        <v>121</v>
      </c>
      <c r="C1401" t="s">
        <v>2265</v>
      </c>
      <c r="D1401">
        <v>30307804</v>
      </c>
      <c r="E1401" t="s">
        <v>696</v>
      </c>
      <c r="F1401" t="s">
        <v>3484</v>
      </c>
      <c r="G1401" t="s">
        <v>27</v>
      </c>
      <c r="H1401" t="s">
        <v>1747</v>
      </c>
      <c r="I1401">
        <v>35000000</v>
      </c>
      <c r="J1401">
        <v>2011</v>
      </c>
      <c r="K1401">
        <v>549</v>
      </c>
      <c r="L1401">
        <v>6.6</v>
      </c>
      <c r="M1401">
        <v>1.85</v>
      </c>
      <c r="N1401">
        <v>0</v>
      </c>
      <c r="P1401" t="s">
        <v>29</v>
      </c>
      <c r="Q1401" t="s">
        <v>53</v>
      </c>
      <c r="R1401" t="s">
        <v>32</v>
      </c>
    </row>
    <row r="1402" spans="1:18" x14ac:dyDescent="0.3">
      <c r="A1402" t="s">
        <v>3485</v>
      </c>
      <c r="B1402">
        <v>129</v>
      </c>
      <c r="C1402" t="s">
        <v>679</v>
      </c>
      <c r="D1402">
        <v>30669413</v>
      </c>
      <c r="E1402" t="s">
        <v>92</v>
      </c>
      <c r="F1402" t="s">
        <v>3486</v>
      </c>
      <c r="G1402" t="s">
        <v>27</v>
      </c>
      <c r="H1402" t="s">
        <v>28</v>
      </c>
      <c r="I1402">
        <v>35000000</v>
      </c>
      <c r="J1402">
        <v>2016</v>
      </c>
      <c r="K1402">
        <v>794</v>
      </c>
      <c r="L1402">
        <v>7.6</v>
      </c>
      <c r="M1402">
        <v>1.85</v>
      </c>
      <c r="N1402">
        <v>12000</v>
      </c>
      <c r="P1402" t="s">
        <v>29</v>
      </c>
      <c r="Q1402" t="s">
        <v>53</v>
      </c>
      <c r="R1402" t="s">
        <v>39</v>
      </c>
    </row>
    <row r="1403" spans="1:18" x14ac:dyDescent="0.3">
      <c r="A1403" t="s">
        <v>1809</v>
      </c>
      <c r="B1403">
        <v>43</v>
      </c>
      <c r="C1403" t="s">
        <v>1371</v>
      </c>
      <c r="D1403">
        <v>28687835</v>
      </c>
      <c r="E1403" t="s">
        <v>3487</v>
      </c>
      <c r="F1403" t="s">
        <v>3488</v>
      </c>
      <c r="G1403" t="s">
        <v>27</v>
      </c>
      <c r="H1403" t="s">
        <v>28</v>
      </c>
      <c r="I1403">
        <v>20000000</v>
      </c>
      <c r="J1403">
        <v>2013</v>
      </c>
      <c r="K1403">
        <v>277</v>
      </c>
      <c r="L1403">
        <v>5.9</v>
      </c>
      <c r="M1403">
        <v>2.35</v>
      </c>
      <c r="N1403">
        <v>2000</v>
      </c>
      <c r="P1403" t="s">
        <v>81</v>
      </c>
      <c r="Q1403" t="s">
        <v>30</v>
      </c>
      <c r="R1403" t="s">
        <v>47</v>
      </c>
    </row>
    <row r="1404" spans="1:18" x14ac:dyDescent="0.3">
      <c r="A1404" t="s">
        <v>3056</v>
      </c>
      <c r="B1404">
        <v>88</v>
      </c>
      <c r="C1404" t="s">
        <v>3489</v>
      </c>
      <c r="D1404">
        <v>26494611</v>
      </c>
      <c r="E1404" t="s">
        <v>194</v>
      </c>
      <c r="F1404" t="s">
        <v>3490</v>
      </c>
      <c r="G1404" t="s">
        <v>27</v>
      </c>
      <c r="H1404" t="s">
        <v>28</v>
      </c>
      <c r="I1404">
        <v>35000000</v>
      </c>
      <c r="J1404">
        <v>1992</v>
      </c>
      <c r="K1404">
        <v>734</v>
      </c>
      <c r="L1404">
        <v>6.7</v>
      </c>
      <c r="M1404">
        <v>2.35</v>
      </c>
      <c r="N1404">
        <v>0</v>
      </c>
      <c r="P1404" t="s">
        <v>29</v>
      </c>
      <c r="Q1404" t="s">
        <v>53</v>
      </c>
      <c r="R1404" t="s">
        <v>76</v>
      </c>
    </row>
    <row r="1405" spans="1:18" x14ac:dyDescent="0.3">
      <c r="A1405" t="s">
        <v>1028</v>
      </c>
      <c r="B1405">
        <v>106</v>
      </c>
      <c r="C1405" t="s">
        <v>3491</v>
      </c>
      <c r="D1405">
        <v>25266129</v>
      </c>
      <c r="E1405" t="s">
        <v>820</v>
      </c>
      <c r="F1405" t="s">
        <v>3492</v>
      </c>
      <c r="G1405" t="s">
        <v>27</v>
      </c>
      <c r="H1405" t="s">
        <v>28</v>
      </c>
      <c r="I1405">
        <v>35000000</v>
      </c>
      <c r="J1405">
        <v>2012</v>
      </c>
      <c r="K1405">
        <v>618</v>
      </c>
      <c r="L1405">
        <v>7.7</v>
      </c>
      <c r="M1405">
        <v>1.85</v>
      </c>
      <c r="N1405">
        <v>38000</v>
      </c>
      <c r="P1405" t="s">
        <v>81</v>
      </c>
      <c r="Q1405" t="s">
        <v>76</v>
      </c>
      <c r="R1405" t="s">
        <v>39</v>
      </c>
    </row>
    <row r="1406" spans="1:18" x14ac:dyDescent="0.3">
      <c r="A1406" t="s">
        <v>2424</v>
      </c>
      <c r="B1406">
        <v>110</v>
      </c>
      <c r="C1406" t="s">
        <v>1619</v>
      </c>
      <c r="D1406">
        <v>25863915</v>
      </c>
      <c r="E1406" t="s">
        <v>878</v>
      </c>
      <c r="F1406" t="s">
        <v>3493</v>
      </c>
      <c r="G1406" t="s">
        <v>27</v>
      </c>
      <c r="H1406" t="s">
        <v>28</v>
      </c>
      <c r="I1406">
        <v>30000000</v>
      </c>
      <c r="J1406">
        <v>2009</v>
      </c>
      <c r="K1406">
        <v>843</v>
      </c>
      <c r="L1406">
        <v>5.8</v>
      </c>
      <c r="M1406">
        <v>2.35</v>
      </c>
      <c r="N1406">
        <v>0</v>
      </c>
      <c r="P1406" t="s">
        <v>29</v>
      </c>
      <c r="Q1406" t="s">
        <v>53</v>
      </c>
      <c r="R1406" t="s">
        <v>34</v>
      </c>
    </row>
    <row r="1407" spans="1:18" x14ac:dyDescent="0.3">
      <c r="A1407" t="s">
        <v>1571</v>
      </c>
      <c r="B1407">
        <v>109</v>
      </c>
      <c r="C1407" t="s">
        <v>3494</v>
      </c>
      <c r="D1407">
        <v>25078937</v>
      </c>
      <c r="E1407" t="s">
        <v>1493</v>
      </c>
      <c r="F1407" t="s">
        <v>3495</v>
      </c>
      <c r="G1407" t="s">
        <v>27</v>
      </c>
      <c r="H1407" t="s">
        <v>28</v>
      </c>
      <c r="I1407">
        <v>19000000</v>
      </c>
      <c r="J1407">
        <v>2009</v>
      </c>
      <c r="K1407">
        <v>464</v>
      </c>
      <c r="L1407">
        <v>5.4</v>
      </c>
      <c r="M1407">
        <v>1.85</v>
      </c>
      <c r="N1407">
        <v>0</v>
      </c>
      <c r="P1407" t="s">
        <v>29</v>
      </c>
      <c r="Q1407" t="s">
        <v>76</v>
      </c>
      <c r="R1407" t="s">
        <v>89</v>
      </c>
    </row>
    <row r="1408" spans="1:18" x14ac:dyDescent="0.3">
      <c r="A1408" t="s">
        <v>1080</v>
      </c>
      <c r="B1408">
        <v>143</v>
      </c>
      <c r="C1408" t="s">
        <v>260</v>
      </c>
      <c r="D1408">
        <v>28995450</v>
      </c>
      <c r="E1408" t="s">
        <v>517</v>
      </c>
      <c r="F1408" t="s">
        <v>3496</v>
      </c>
      <c r="G1408" t="s">
        <v>27</v>
      </c>
      <c r="H1408" t="s">
        <v>28</v>
      </c>
      <c r="I1408">
        <v>35000000</v>
      </c>
      <c r="J1408">
        <v>2007</v>
      </c>
      <c r="K1408">
        <v>12000</v>
      </c>
      <c r="L1408">
        <v>6.9</v>
      </c>
      <c r="M1408">
        <v>2.35</v>
      </c>
      <c r="N1408">
        <v>31000</v>
      </c>
      <c r="P1408" t="s">
        <v>63</v>
      </c>
      <c r="Q1408" t="s">
        <v>39</v>
      </c>
      <c r="R1408" t="s">
        <v>47</v>
      </c>
    </row>
    <row r="1409" spans="1:18" x14ac:dyDescent="0.3">
      <c r="A1409" t="s">
        <v>3497</v>
      </c>
      <c r="B1409">
        <v>120</v>
      </c>
      <c r="C1409" t="s">
        <v>348</v>
      </c>
      <c r="D1409">
        <v>24276500</v>
      </c>
      <c r="E1409" t="s">
        <v>2927</v>
      </c>
      <c r="F1409" t="s">
        <v>3498</v>
      </c>
      <c r="G1409" t="s">
        <v>27</v>
      </c>
      <c r="H1409" t="s">
        <v>28</v>
      </c>
      <c r="I1409">
        <v>35000000</v>
      </c>
      <c r="J1409">
        <v>2006</v>
      </c>
      <c r="K1409">
        <v>11000</v>
      </c>
      <c r="L1409">
        <v>7.7</v>
      </c>
      <c r="M1409">
        <v>1.85</v>
      </c>
      <c r="N1409">
        <v>36000</v>
      </c>
      <c r="P1409" t="s">
        <v>30</v>
      </c>
      <c r="Q1409" t="s">
        <v>76</v>
      </c>
      <c r="R1409" t="s">
        <v>68</v>
      </c>
    </row>
    <row r="1410" spans="1:18" x14ac:dyDescent="0.3">
      <c r="A1410" t="s">
        <v>3001</v>
      </c>
      <c r="B1410">
        <v>128</v>
      </c>
      <c r="C1410" t="s">
        <v>3499</v>
      </c>
      <c r="D1410">
        <v>20981633</v>
      </c>
      <c r="E1410" t="s">
        <v>718</v>
      </c>
      <c r="F1410" t="s">
        <v>3500</v>
      </c>
      <c r="G1410" t="s">
        <v>27</v>
      </c>
      <c r="H1410" t="s">
        <v>28</v>
      </c>
      <c r="I1410">
        <v>30000000</v>
      </c>
      <c r="J1410">
        <v>2005</v>
      </c>
      <c r="K1410">
        <v>664</v>
      </c>
      <c r="L1410">
        <v>6.8</v>
      </c>
      <c r="M1410">
        <v>2.35</v>
      </c>
      <c r="N1410">
        <v>0</v>
      </c>
      <c r="P1410" t="s">
        <v>63</v>
      </c>
      <c r="Q1410" t="s">
        <v>47</v>
      </c>
      <c r="R1410" t="s">
        <v>40</v>
      </c>
    </row>
    <row r="1411" spans="1:18" x14ac:dyDescent="0.3">
      <c r="A1411" t="s">
        <v>1087</v>
      </c>
      <c r="B1411">
        <v>123</v>
      </c>
      <c r="C1411" t="s">
        <v>1460</v>
      </c>
      <c r="D1411">
        <v>22913677</v>
      </c>
      <c r="E1411" t="s">
        <v>698</v>
      </c>
      <c r="F1411" t="s">
        <v>3501</v>
      </c>
      <c r="G1411" t="s">
        <v>27</v>
      </c>
      <c r="H1411" t="s">
        <v>28</v>
      </c>
      <c r="I1411">
        <v>35000000</v>
      </c>
      <c r="J1411">
        <v>1997</v>
      </c>
      <c r="K1411">
        <v>904</v>
      </c>
      <c r="L1411">
        <v>6.4</v>
      </c>
      <c r="M1411">
        <v>2.35</v>
      </c>
      <c r="N1411">
        <v>0</v>
      </c>
      <c r="P1411" t="s">
        <v>30</v>
      </c>
      <c r="Q1411" t="s">
        <v>39</v>
      </c>
      <c r="R1411" t="s">
        <v>39</v>
      </c>
    </row>
    <row r="1412" spans="1:18" x14ac:dyDescent="0.3">
      <c r="A1412" t="s">
        <v>3502</v>
      </c>
      <c r="B1412">
        <v>129</v>
      </c>
      <c r="C1412" t="s">
        <v>3503</v>
      </c>
      <c r="D1412">
        <v>34531832</v>
      </c>
      <c r="E1412" t="s">
        <v>517</v>
      </c>
      <c r="F1412" t="s">
        <v>3504</v>
      </c>
      <c r="G1412" t="s">
        <v>27</v>
      </c>
      <c r="H1412" t="s">
        <v>28</v>
      </c>
      <c r="I1412">
        <v>35000000</v>
      </c>
      <c r="J1412">
        <v>2002</v>
      </c>
      <c r="K1412">
        <v>1000</v>
      </c>
      <c r="L1412">
        <v>5.7</v>
      </c>
      <c r="M1412">
        <v>1.85</v>
      </c>
      <c r="N1412">
        <v>17000</v>
      </c>
      <c r="P1412" t="s">
        <v>63</v>
      </c>
      <c r="Q1412" t="s">
        <v>53</v>
      </c>
      <c r="R1412" t="s">
        <v>31</v>
      </c>
    </row>
    <row r="1413" spans="1:18" x14ac:dyDescent="0.3">
      <c r="A1413" t="s">
        <v>210</v>
      </c>
      <c r="B1413">
        <v>105</v>
      </c>
      <c r="C1413" t="s">
        <v>923</v>
      </c>
      <c r="D1413">
        <v>28064226</v>
      </c>
      <c r="E1413" t="s">
        <v>769</v>
      </c>
      <c r="F1413" t="s">
        <v>3505</v>
      </c>
      <c r="G1413" t="s">
        <v>27</v>
      </c>
      <c r="H1413" t="s">
        <v>354</v>
      </c>
      <c r="I1413">
        <v>35000000</v>
      </c>
      <c r="J1413">
        <v>1982</v>
      </c>
      <c r="K1413">
        <v>5000</v>
      </c>
      <c r="L1413">
        <v>7.3</v>
      </c>
      <c r="M1413">
        <v>2.35</v>
      </c>
      <c r="N1413">
        <v>0</v>
      </c>
      <c r="P1413" t="s">
        <v>76</v>
      </c>
      <c r="Q1413" t="s">
        <v>47</v>
      </c>
      <c r="R1413" t="s">
        <v>68</v>
      </c>
    </row>
    <row r="1414" spans="1:18" x14ac:dyDescent="0.3">
      <c r="A1414" t="s">
        <v>1159</v>
      </c>
      <c r="B1414">
        <v>162</v>
      </c>
      <c r="C1414" t="s">
        <v>2991</v>
      </c>
      <c r="D1414">
        <v>19447478</v>
      </c>
      <c r="E1414" t="s">
        <v>1067</v>
      </c>
      <c r="F1414" t="s">
        <v>3506</v>
      </c>
      <c r="G1414" t="s">
        <v>27</v>
      </c>
      <c r="H1414" t="s">
        <v>28</v>
      </c>
      <c r="I1414">
        <v>35000000</v>
      </c>
      <c r="J1414">
        <v>2004</v>
      </c>
      <c r="K1414">
        <v>392</v>
      </c>
      <c r="L1414">
        <v>6.8</v>
      </c>
      <c r="M1414">
        <v>2.35</v>
      </c>
      <c r="N1414">
        <v>0</v>
      </c>
      <c r="P1414" t="s">
        <v>76</v>
      </c>
      <c r="Q1414" t="s">
        <v>58</v>
      </c>
      <c r="R1414" t="s">
        <v>31</v>
      </c>
    </row>
    <row r="1415" spans="1:18" x14ac:dyDescent="0.3">
      <c r="A1415" t="s">
        <v>3507</v>
      </c>
      <c r="B1415">
        <v>138</v>
      </c>
      <c r="C1415" t="s">
        <v>3508</v>
      </c>
      <c r="D1415">
        <v>19389454</v>
      </c>
      <c r="E1415" t="s">
        <v>843</v>
      </c>
      <c r="F1415" t="s">
        <v>3509</v>
      </c>
      <c r="G1415" t="s">
        <v>27</v>
      </c>
      <c r="H1415" t="s">
        <v>28</v>
      </c>
      <c r="I1415">
        <v>55000000</v>
      </c>
      <c r="J1415">
        <v>2008</v>
      </c>
      <c r="K1415">
        <v>358</v>
      </c>
      <c r="L1415">
        <v>6.3</v>
      </c>
      <c r="M1415">
        <v>2.35</v>
      </c>
      <c r="N1415">
        <v>25000</v>
      </c>
      <c r="P1415" t="s">
        <v>63</v>
      </c>
      <c r="Q1415" t="s">
        <v>53</v>
      </c>
      <c r="R1415" t="s">
        <v>53</v>
      </c>
    </row>
    <row r="1416" spans="1:18" x14ac:dyDescent="0.3">
      <c r="A1416" t="s">
        <v>3368</v>
      </c>
      <c r="B1416">
        <v>100</v>
      </c>
      <c r="C1416" t="s">
        <v>1256</v>
      </c>
      <c r="D1416">
        <v>25871834</v>
      </c>
      <c r="E1416" t="s">
        <v>843</v>
      </c>
      <c r="F1416" t="s">
        <v>3510</v>
      </c>
      <c r="G1416" t="s">
        <v>27</v>
      </c>
      <c r="H1416" t="s">
        <v>28</v>
      </c>
      <c r="I1416">
        <v>35000000</v>
      </c>
      <c r="J1416">
        <v>2011</v>
      </c>
      <c r="K1416">
        <v>1000</v>
      </c>
      <c r="L1416">
        <v>5.9</v>
      </c>
      <c r="M1416">
        <v>1.85</v>
      </c>
      <c r="N1416">
        <v>919</v>
      </c>
      <c r="P1416" t="s">
        <v>63</v>
      </c>
      <c r="Q1416" t="s">
        <v>63</v>
      </c>
      <c r="R1416" t="s">
        <v>40</v>
      </c>
    </row>
    <row r="1417" spans="1:18" x14ac:dyDescent="0.3">
      <c r="A1417" t="s">
        <v>1025</v>
      </c>
      <c r="B1417">
        <v>90</v>
      </c>
      <c r="C1417" t="s">
        <v>3511</v>
      </c>
      <c r="D1417">
        <v>19692608</v>
      </c>
      <c r="E1417" t="s">
        <v>2712</v>
      </c>
      <c r="F1417" t="s">
        <v>3512</v>
      </c>
      <c r="G1417" t="s">
        <v>27</v>
      </c>
      <c r="H1417" t="s">
        <v>28</v>
      </c>
      <c r="I1417">
        <v>35000000</v>
      </c>
      <c r="J1417">
        <v>2010</v>
      </c>
      <c r="K1417">
        <v>398</v>
      </c>
      <c r="L1417">
        <v>7.4</v>
      </c>
      <c r="M1417">
        <v>2.35</v>
      </c>
      <c r="N1417">
        <v>0</v>
      </c>
      <c r="P1417" t="s">
        <v>53</v>
      </c>
      <c r="Q1417" t="s">
        <v>53</v>
      </c>
      <c r="R1417" t="s">
        <v>47</v>
      </c>
    </row>
    <row r="1418" spans="1:18" x14ac:dyDescent="0.3">
      <c r="A1418" t="s">
        <v>2545</v>
      </c>
      <c r="B1418">
        <v>108</v>
      </c>
      <c r="C1418" t="s">
        <v>822</v>
      </c>
      <c r="D1418">
        <v>19294901</v>
      </c>
      <c r="E1418" t="s">
        <v>1075</v>
      </c>
      <c r="F1418" t="s">
        <v>3513</v>
      </c>
      <c r="G1418" t="s">
        <v>27</v>
      </c>
      <c r="H1418" t="s">
        <v>28</v>
      </c>
      <c r="I1418">
        <v>35000000</v>
      </c>
      <c r="J1418">
        <v>2011</v>
      </c>
      <c r="K1418">
        <v>742</v>
      </c>
      <c r="L1418">
        <v>8.3000000000000007</v>
      </c>
      <c r="M1418">
        <v>1.85</v>
      </c>
      <c r="N1418">
        <v>11000</v>
      </c>
      <c r="P1418" t="s">
        <v>76</v>
      </c>
      <c r="Q1418" t="s">
        <v>89</v>
      </c>
      <c r="R1418" t="s">
        <v>39</v>
      </c>
    </row>
    <row r="1419" spans="1:18" x14ac:dyDescent="0.3">
      <c r="A1419" t="s">
        <v>3514</v>
      </c>
      <c r="B1419">
        <v>101</v>
      </c>
      <c r="C1419" t="s">
        <v>3515</v>
      </c>
      <c r="D1419">
        <v>20275446</v>
      </c>
      <c r="E1419" t="s">
        <v>3516</v>
      </c>
      <c r="F1419" t="s">
        <v>3517</v>
      </c>
      <c r="G1419" t="s">
        <v>27</v>
      </c>
      <c r="H1419" t="s">
        <v>28</v>
      </c>
      <c r="I1419">
        <v>35000000</v>
      </c>
      <c r="J1419">
        <v>2001</v>
      </c>
      <c r="K1419">
        <v>957</v>
      </c>
      <c r="L1419">
        <v>6.2</v>
      </c>
      <c r="M1419">
        <v>2.35</v>
      </c>
      <c r="N1419">
        <v>0</v>
      </c>
      <c r="P1419" t="s">
        <v>30</v>
      </c>
      <c r="Q1419" t="s">
        <v>76</v>
      </c>
      <c r="R1419" t="s">
        <v>63</v>
      </c>
    </row>
    <row r="1420" spans="1:18" x14ac:dyDescent="0.3">
      <c r="A1420" t="s">
        <v>3518</v>
      </c>
      <c r="B1420">
        <v>109</v>
      </c>
      <c r="C1420" t="s">
        <v>3519</v>
      </c>
      <c r="D1420">
        <v>34507079</v>
      </c>
      <c r="E1420" t="s">
        <v>63</v>
      </c>
      <c r="F1420" t="s">
        <v>3520</v>
      </c>
      <c r="G1420" t="s">
        <v>27</v>
      </c>
      <c r="H1420" t="s">
        <v>28</v>
      </c>
      <c r="I1420">
        <v>35000000</v>
      </c>
      <c r="J1420">
        <v>1976</v>
      </c>
      <c r="K1420">
        <v>759</v>
      </c>
      <c r="L1420">
        <v>6.3</v>
      </c>
      <c r="M1420">
        <v>2.35</v>
      </c>
      <c r="N1420">
        <v>0</v>
      </c>
      <c r="P1420" t="s">
        <v>63</v>
      </c>
      <c r="Q1420" t="s">
        <v>63</v>
      </c>
      <c r="R1420" t="s">
        <v>40</v>
      </c>
    </row>
    <row r="1421" spans="1:18" x14ac:dyDescent="0.3">
      <c r="A1421" t="s">
        <v>3521</v>
      </c>
      <c r="B1421">
        <v>132</v>
      </c>
      <c r="C1421" t="s">
        <v>3522</v>
      </c>
      <c r="D1421">
        <v>18306166</v>
      </c>
      <c r="E1421" t="s">
        <v>1109</v>
      </c>
      <c r="F1421" t="s">
        <v>3523</v>
      </c>
      <c r="G1421" t="s">
        <v>27</v>
      </c>
      <c r="H1421" t="s">
        <v>28</v>
      </c>
      <c r="I1421">
        <v>35000000</v>
      </c>
      <c r="J1421">
        <v>1994</v>
      </c>
      <c r="K1421">
        <v>852</v>
      </c>
      <c r="L1421">
        <v>5.8</v>
      </c>
      <c r="M1421">
        <v>1.85</v>
      </c>
      <c r="N1421">
        <v>0</v>
      </c>
      <c r="P1421" t="s">
        <v>29</v>
      </c>
      <c r="Q1421" t="s">
        <v>53</v>
      </c>
      <c r="R1421" t="s">
        <v>76</v>
      </c>
    </row>
    <row r="1422" spans="1:18" x14ac:dyDescent="0.3">
      <c r="A1422" t="s">
        <v>3524</v>
      </c>
      <c r="B1422">
        <v>123</v>
      </c>
      <c r="C1422" t="s">
        <v>477</v>
      </c>
      <c r="D1422">
        <v>17609982</v>
      </c>
      <c r="E1422" t="s">
        <v>89</v>
      </c>
      <c r="F1422" t="s">
        <v>3525</v>
      </c>
      <c r="G1422" t="s">
        <v>27</v>
      </c>
      <c r="H1422" t="s">
        <v>28</v>
      </c>
      <c r="I1422">
        <v>35000000</v>
      </c>
      <c r="J1422">
        <v>2002</v>
      </c>
      <c r="K1422">
        <v>551</v>
      </c>
      <c r="L1422">
        <v>7.5</v>
      </c>
      <c r="M1422">
        <v>2.35</v>
      </c>
      <c r="N1422">
        <v>10000</v>
      </c>
      <c r="P1422" t="s">
        <v>89</v>
      </c>
      <c r="Q1422" t="s">
        <v>76</v>
      </c>
      <c r="R1422" t="s">
        <v>53</v>
      </c>
    </row>
    <row r="1423" spans="1:18" x14ac:dyDescent="0.3">
      <c r="A1423" t="s">
        <v>3526</v>
      </c>
      <c r="B1423">
        <v>87</v>
      </c>
      <c r="C1423" t="s">
        <v>3527</v>
      </c>
      <c r="D1423">
        <v>16831505</v>
      </c>
      <c r="E1423" t="s">
        <v>2109</v>
      </c>
      <c r="F1423" t="s">
        <v>3528</v>
      </c>
      <c r="G1423" t="s">
        <v>27</v>
      </c>
      <c r="H1423" t="s">
        <v>28</v>
      </c>
      <c r="I1423">
        <v>31000000</v>
      </c>
      <c r="J1423">
        <v>2001</v>
      </c>
      <c r="K1423">
        <v>130</v>
      </c>
      <c r="L1423">
        <v>6.3</v>
      </c>
      <c r="M1423">
        <v>2.35</v>
      </c>
      <c r="N1423">
        <v>0</v>
      </c>
      <c r="P1423" t="s">
        <v>89</v>
      </c>
      <c r="Q1423" t="s">
        <v>34</v>
      </c>
      <c r="R1423" t="s">
        <v>47</v>
      </c>
    </row>
    <row r="1424" spans="1:18" x14ac:dyDescent="0.3">
      <c r="A1424" t="s">
        <v>1847</v>
      </c>
      <c r="B1424">
        <v>109</v>
      </c>
      <c r="C1424" t="s">
        <v>3529</v>
      </c>
      <c r="D1424">
        <v>17596256</v>
      </c>
      <c r="E1424" t="s">
        <v>92</v>
      </c>
      <c r="F1424" t="s">
        <v>3530</v>
      </c>
      <c r="G1424" t="s">
        <v>27</v>
      </c>
      <c r="H1424" t="s">
        <v>1886</v>
      </c>
      <c r="I1424">
        <v>35000000</v>
      </c>
      <c r="J1424">
        <v>2006</v>
      </c>
      <c r="K1424">
        <v>638</v>
      </c>
      <c r="L1424">
        <v>6.4</v>
      </c>
      <c r="M1424">
        <v>1.85</v>
      </c>
      <c r="N1424">
        <v>0</v>
      </c>
      <c r="P1424" t="s">
        <v>29</v>
      </c>
      <c r="Q1424" t="s">
        <v>39</v>
      </c>
      <c r="R1424" t="s">
        <v>34</v>
      </c>
    </row>
    <row r="1425" spans="1:18" x14ac:dyDescent="0.3">
      <c r="A1425" t="s">
        <v>1302</v>
      </c>
      <c r="B1425">
        <v>109</v>
      </c>
      <c r="C1425" t="s">
        <v>3531</v>
      </c>
      <c r="D1425">
        <v>14998070</v>
      </c>
      <c r="E1425" t="s">
        <v>3532</v>
      </c>
      <c r="F1425" t="s">
        <v>3533</v>
      </c>
      <c r="G1425" t="s">
        <v>27</v>
      </c>
      <c r="H1425" t="s">
        <v>28</v>
      </c>
      <c r="I1425">
        <v>30000000</v>
      </c>
      <c r="J1425">
        <v>2005</v>
      </c>
      <c r="K1425">
        <v>4000</v>
      </c>
      <c r="L1425">
        <v>7.2</v>
      </c>
      <c r="M1425">
        <v>2.35</v>
      </c>
      <c r="N1425">
        <v>0</v>
      </c>
      <c r="P1425" t="s">
        <v>81</v>
      </c>
      <c r="Q1425" t="s">
        <v>89</v>
      </c>
      <c r="R1425" t="s">
        <v>76</v>
      </c>
    </row>
    <row r="1426" spans="1:18" x14ac:dyDescent="0.3">
      <c r="A1426" t="s">
        <v>2931</v>
      </c>
      <c r="B1426">
        <v>92</v>
      </c>
      <c r="C1426" t="s">
        <v>3534</v>
      </c>
      <c r="D1426">
        <v>14587732</v>
      </c>
      <c r="E1426" t="s">
        <v>450</v>
      </c>
      <c r="F1426" t="s">
        <v>3535</v>
      </c>
      <c r="G1426" t="s">
        <v>27</v>
      </c>
      <c r="H1426" t="s">
        <v>28</v>
      </c>
      <c r="I1426">
        <v>27000000</v>
      </c>
      <c r="J1426">
        <v>2004</v>
      </c>
      <c r="K1426">
        <v>762</v>
      </c>
      <c r="L1426">
        <v>6.3</v>
      </c>
      <c r="M1426">
        <v>1.85</v>
      </c>
      <c r="N1426">
        <v>0</v>
      </c>
      <c r="P1426" t="s">
        <v>29</v>
      </c>
      <c r="Q1426" t="s">
        <v>30</v>
      </c>
      <c r="R1426" t="s">
        <v>31</v>
      </c>
    </row>
    <row r="1427" spans="1:18" x14ac:dyDescent="0.3">
      <c r="A1427" t="s">
        <v>2449</v>
      </c>
      <c r="B1427">
        <v>125</v>
      </c>
      <c r="C1427" t="s">
        <v>3536</v>
      </c>
      <c r="D1427">
        <v>18317151</v>
      </c>
      <c r="E1427" t="s">
        <v>820</v>
      </c>
      <c r="F1427" t="s">
        <v>3537</v>
      </c>
      <c r="G1427" t="s">
        <v>27</v>
      </c>
      <c r="H1427" t="s">
        <v>28</v>
      </c>
      <c r="I1427">
        <v>35000000</v>
      </c>
      <c r="J1427">
        <v>2011</v>
      </c>
      <c r="K1427">
        <v>3000</v>
      </c>
      <c r="L1427">
        <v>6.9</v>
      </c>
      <c r="M1427">
        <v>2.35</v>
      </c>
      <c r="N1427">
        <v>0</v>
      </c>
      <c r="P1427" t="s">
        <v>81</v>
      </c>
      <c r="Q1427" t="s">
        <v>40</v>
      </c>
      <c r="R1427" t="s">
        <v>34</v>
      </c>
    </row>
    <row r="1428" spans="1:18" x14ac:dyDescent="0.3">
      <c r="A1428" t="s">
        <v>1495</v>
      </c>
      <c r="B1428">
        <v>202</v>
      </c>
      <c r="C1428" t="s">
        <v>3538</v>
      </c>
      <c r="D1428">
        <v>11405825</v>
      </c>
      <c r="E1428" t="s">
        <v>843</v>
      </c>
      <c r="F1428" t="s">
        <v>3539</v>
      </c>
      <c r="G1428" t="s">
        <v>27</v>
      </c>
      <c r="H1428" t="s">
        <v>28</v>
      </c>
      <c r="I1428">
        <v>35000000</v>
      </c>
      <c r="J1428">
        <v>2008</v>
      </c>
      <c r="K1428">
        <v>329</v>
      </c>
      <c r="L1428">
        <v>6.6</v>
      </c>
      <c r="M1428">
        <v>2.35</v>
      </c>
      <c r="N1428">
        <v>41000</v>
      </c>
      <c r="P1428" t="s">
        <v>63</v>
      </c>
      <c r="Q1428" t="s">
        <v>53</v>
      </c>
      <c r="R1428" t="s">
        <v>47</v>
      </c>
    </row>
    <row r="1429" spans="1:18" x14ac:dyDescent="0.3">
      <c r="A1429" t="s">
        <v>1793</v>
      </c>
      <c r="B1429">
        <v>134</v>
      </c>
      <c r="C1429" t="s">
        <v>95</v>
      </c>
      <c r="D1429">
        <v>13264986</v>
      </c>
      <c r="E1429" t="s">
        <v>63</v>
      </c>
      <c r="F1429" t="s">
        <v>3540</v>
      </c>
      <c r="G1429" t="s">
        <v>27</v>
      </c>
      <c r="H1429" t="s">
        <v>28</v>
      </c>
      <c r="I1429">
        <v>35000000</v>
      </c>
      <c r="J1429">
        <v>2002</v>
      </c>
      <c r="K1429">
        <v>2000</v>
      </c>
      <c r="L1429">
        <v>6</v>
      </c>
      <c r="M1429">
        <v>2.35</v>
      </c>
      <c r="N1429">
        <v>0</v>
      </c>
      <c r="P1429" t="s">
        <v>63</v>
      </c>
      <c r="Q1429" t="s">
        <v>105</v>
      </c>
      <c r="R1429" t="s">
        <v>76</v>
      </c>
    </row>
    <row r="1430" spans="1:18" x14ac:dyDescent="0.3">
      <c r="A1430" t="s">
        <v>3541</v>
      </c>
      <c r="B1430">
        <v>88</v>
      </c>
      <c r="C1430" t="s">
        <v>253</v>
      </c>
      <c r="D1430">
        <v>10991381</v>
      </c>
      <c r="E1430" t="s">
        <v>3542</v>
      </c>
      <c r="F1430" t="s">
        <v>3543</v>
      </c>
      <c r="G1430" t="s">
        <v>27</v>
      </c>
      <c r="H1430" t="s">
        <v>28</v>
      </c>
      <c r="I1430">
        <v>35000000</v>
      </c>
      <c r="J1430">
        <v>1990</v>
      </c>
      <c r="K1430">
        <v>848</v>
      </c>
      <c r="L1430">
        <v>7.5</v>
      </c>
      <c r="M1430">
        <v>1.85</v>
      </c>
      <c r="N1430">
        <v>39000</v>
      </c>
      <c r="P1430" t="s">
        <v>81</v>
      </c>
      <c r="Q1430" t="s">
        <v>88</v>
      </c>
      <c r="R1430" t="s">
        <v>76</v>
      </c>
    </row>
    <row r="1431" spans="1:18" x14ac:dyDescent="0.3">
      <c r="A1431" t="s">
        <v>3544</v>
      </c>
      <c r="B1431">
        <v>92</v>
      </c>
      <c r="C1431" t="s">
        <v>3545</v>
      </c>
      <c r="D1431">
        <v>10268846</v>
      </c>
      <c r="E1431" t="s">
        <v>2966</v>
      </c>
      <c r="F1431" t="s">
        <v>3546</v>
      </c>
      <c r="G1431" t="s">
        <v>27</v>
      </c>
      <c r="H1431" t="s">
        <v>28</v>
      </c>
      <c r="I1431">
        <v>35000000</v>
      </c>
      <c r="J1431">
        <v>2008</v>
      </c>
      <c r="K1431">
        <v>130</v>
      </c>
      <c r="L1431">
        <v>7.7</v>
      </c>
      <c r="M1431">
        <v>2.35</v>
      </c>
      <c r="N1431">
        <v>0</v>
      </c>
      <c r="P1431" t="s">
        <v>81</v>
      </c>
      <c r="Q1431" t="s">
        <v>53</v>
      </c>
      <c r="R1431" t="s">
        <v>34</v>
      </c>
    </row>
    <row r="1432" spans="1:18" x14ac:dyDescent="0.3">
      <c r="A1432" t="s">
        <v>1336</v>
      </c>
      <c r="B1432">
        <v>91</v>
      </c>
      <c r="C1432" t="s">
        <v>695</v>
      </c>
      <c r="D1432">
        <v>13303319</v>
      </c>
      <c r="E1432" t="s">
        <v>63</v>
      </c>
      <c r="F1432" t="s">
        <v>3547</v>
      </c>
      <c r="G1432" t="s">
        <v>27</v>
      </c>
      <c r="H1432" t="s">
        <v>28</v>
      </c>
      <c r="I1432">
        <v>35000000</v>
      </c>
      <c r="J1432">
        <v>1999</v>
      </c>
      <c r="K1432">
        <v>1000</v>
      </c>
      <c r="L1432">
        <v>6.2</v>
      </c>
      <c r="M1432">
        <v>1.85</v>
      </c>
      <c r="N1432">
        <v>18000</v>
      </c>
      <c r="P1432" t="s">
        <v>63</v>
      </c>
      <c r="Q1432" t="s">
        <v>76</v>
      </c>
      <c r="R1432" t="s">
        <v>88</v>
      </c>
    </row>
    <row r="1433" spans="1:18" x14ac:dyDescent="0.3">
      <c r="A1433" t="s">
        <v>1680</v>
      </c>
      <c r="B1433">
        <v>75</v>
      </c>
      <c r="C1433" t="s">
        <v>1865</v>
      </c>
      <c r="D1433">
        <v>10076136</v>
      </c>
      <c r="E1433" t="s">
        <v>1504</v>
      </c>
      <c r="F1433" t="s">
        <v>3548</v>
      </c>
      <c r="G1433" t="s">
        <v>27</v>
      </c>
      <c r="H1433" t="s">
        <v>28</v>
      </c>
      <c r="I1433">
        <v>35000000</v>
      </c>
      <c r="J1433">
        <v>1980</v>
      </c>
      <c r="K1433">
        <v>593</v>
      </c>
      <c r="L1433">
        <v>5.4</v>
      </c>
      <c r="M1433">
        <v>2.35</v>
      </c>
      <c r="N1433">
        <v>0</v>
      </c>
      <c r="P1433" t="s">
        <v>63</v>
      </c>
      <c r="Q1433" t="s">
        <v>31</v>
      </c>
      <c r="R1433" t="s">
        <v>32</v>
      </c>
    </row>
    <row r="1434" spans="1:18" x14ac:dyDescent="0.3">
      <c r="A1434" t="s">
        <v>3549</v>
      </c>
      <c r="B1434">
        <v>98</v>
      </c>
      <c r="C1434" t="s">
        <v>3550</v>
      </c>
      <c r="D1434">
        <v>10499968</v>
      </c>
      <c r="E1434" t="s">
        <v>163</v>
      </c>
      <c r="F1434" t="s">
        <v>3551</v>
      </c>
      <c r="G1434" t="s">
        <v>27</v>
      </c>
      <c r="H1434" t="s">
        <v>28</v>
      </c>
      <c r="I1434">
        <v>32000000</v>
      </c>
      <c r="J1434">
        <v>2004</v>
      </c>
      <c r="K1434">
        <v>838</v>
      </c>
      <c r="L1434">
        <v>6.6</v>
      </c>
      <c r="M1434">
        <v>1.85</v>
      </c>
      <c r="N1434">
        <v>0</v>
      </c>
      <c r="P1434" t="s">
        <v>29</v>
      </c>
      <c r="Q1434" t="s">
        <v>63</v>
      </c>
      <c r="R1434" t="s">
        <v>48</v>
      </c>
    </row>
    <row r="1435" spans="1:18" x14ac:dyDescent="0.3">
      <c r="A1435" t="s">
        <v>3552</v>
      </c>
      <c r="B1435">
        <v>147</v>
      </c>
      <c r="C1435" t="s">
        <v>1535</v>
      </c>
      <c r="D1435">
        <v>7659747</v>
      </c>
      <c r="E1435" t="s">
        <v>843</v>
      </c>
      <c r="F1435" t="s">
        <v>3553</v>
      </c>
      <c r="G1435" t="s">
        <v>27</v>
      </c>
      <c r="H1435" t="s">
        <v>28</v>
      </c>
      <c r="I1435">
        <v>35000000</v>
      </c>
      <c r="J1435">
        <v>2012</v>
      </c>
      <c r="K1435">
        <v>970</v>
      </c>
      <c r="L1435">
        <v>5.3</v>
      </c>
      <c r="M1435">
        <v>2.35</v>
      </c>
      <c r="N1435">
        <v>913</v>
      </c>
      <c r="P1435" t="s">
        <v>63</v>
      </c>
      <c r="Q1435" t="s">
        <v>76</v>
      </c>
      <c r="R1435" t="s">
        <v>76</v>
      </c>
    </row>
    <row r="1436" spans="1:18" x14ac:dyDescent="0.3">
      <c r="A1436" t="s">
        <v>3377</v>
      </c>
      <c r="B1436">
        <v>100</v>
      </c>
      <c r="C1436" t="s">
        <v>3554</v>
      </c>
      <c r="D1436">
        <v>7948159</v>
      </c>
      <c r="E1436" t="s">
        <v>1909</v>
      </c>
      <c r="F1436" t="s">
        <v>3555</v>
      </c>
      <c r="G1436" t="s">
        <v>27</v>
      </c>
      <c r="H1436" t="s">
        <v>28</v>
      </c>
      <c r="I1436">
        <v>35000000</v>
      </c>
      <c r="J1436">
        <v>1997</v>
      </c>
      <c r="K1436">
        <v>940</v>
      </c>
      <c r="L1436">
        <v>5.6</v>
      </c>
      <c r="M1436">
        <v>2.35</v>
      </c>
      <c r="N1436">
        <v>0</v>
      </c>
      <c r="P1436" t="s">
        <v>63</v>
      </c>
      <c r="Q1436" t="s">
        <v>47</v>
      </c>
      <c r="R1436" t="s">
        <v>89</v>
      </c>
    </row>
    <row r="1437" spans="1:18" x14ac:dyDescent="0.3">
      <c r="A1437" t="s">
        <v>269</v>
      </c>
      <c r="B1437">
        <v>120</v>
      </c>
      <c r="C1437" t="s">
        <v>2082</v>
      </c>
      <c r="D1437">
        <v>11631245</v>
      </c>
      <c r="E1437" t="s">
        <v>843</v>
      </c>
      <c r="F1437" t="s">
        <v>3556</v>
      </c>
      <c r="G1437" t="s">
        <v>27</v>
      </c>
      <c r="H1437" t="s">
        <v>46</v>
      </c>
      <c r="I1437">
        <v>38000000</v>
      </c>
      <c r="J1437">
        <v>2015</v>
      </c>
      <c r="K1437">
        <v>14000</v>
      </c>
      <c r="L1437">
        <v>5.9</v>
      </c>
      <c r="M1437">
        <v>1.85</v>
      </c>
      <c r="N1437">
        <v>0</v>
      </c>
      <c r="P1437" t="s">
        <v>63</v>
      </c>
      <c r="Q1437" t="s">
        <v>76</v>
      </c>
      <c r="R1437" t="s">
        <v>53</v>
      </c>
    </row>
    <row r="1438" spans="1:18" x14ac:dyDescent="0.3">
      <c r="A1438" t="s">
        <v>1793</v>
      </c>
      <c r="B1438">
        <v>104</v>
      </c>
      <c r="C1438" t="s">
        <v>3557</v>
      </c>
      <c r="D1438">
        <v>10137502</v>
      </c>
      <c r="E1438" t="s">
        <v>864</v>
      </c>
      <c r="F1438" t="s">
        <v>3558</v>
      </c>
      <c r="G1438" t="s">
        <v>27</v>
      </c>
      <c r="H1438" t="s">
        <v>28</v>
      </c>
      <c r="I1438">
        <v>35000000</v>
      </c>
      <c r="J1438">
        <v>2010</v>
      </c>
      <c r="K1438">
        <v>2000</v>
      </c>
      <c r="L1438">
        <v>7.8</v>
      </c>
      <c r="M1438">
        <v>1.85</v>
      </c>
      <c r="N1438">
        <v>0</v>
      </c>
      <c r="P1438" t="s">
        <v>81</v>
      </c>
      <c r="Q1438" t="s">
        <v>30</v>
      </c>
      <c r="R1438" t="s">
        <v>34</v>
      </c>
    </row>
    <row r="1439" spans="1:18" x14ac:dyDescent="0.3">
      <c r="A1439" t="s">
        <v>3559</v>
      </c>
      <c r="B1439">
        <v>103</v>
      </c>
      <c r="C1439" t="s">
        <v>3560</v>
      </c>
      <c r="D1439">
        <v>6448817</v>
      </c>
      <c r="E1439" t="s">
        <v>2037</v>
      </c>
      <c r="F1439" t="s">
        <v>3561</v>
      </c>
      <c r="G1439" t="s">
        <v>27</v>
      </c>
      <c r="H1439" t="s">
        <v>28</v>
      </c>
      <c r="I1439">
        <v>35000000</v>
      </c>
      <c r="J1439">
        <v>1992</v>
      </c>
      <c r="K1439">
        <v>770</v>
      </c>
      <c r="L1439">
        <v>6.7</v>
      </c>
      <c r="M1439">
        <v>2.35</v>
      </c>
      <c r="N1439">
        <v>0</v>
      </c>
      <c r="P1439" t="s">
        <v>29</v>
      </c>
      <c r="Q1439" t="s">
        <v>81</v>
      </c>
      <c r="R1439" t="s">
        <v>63</v>
      </c>
    </row>
    <row r="1440" spans="1:18" x14ac:dyDescent="0.3">
      <c r="A1440" t="s">
        <v>3562</v>
      </c>
      <c r="B1440">
        <v>109</v>
      </c>
      <c r="C1440" t="s">
        <v>1507</v>
      </c>
      <c r="D1440">
        <v>7458269</v>
      </c>
      <c r="E1440" t="s">
        <v>3563</v>
      </c>
      <c r="F1440" t="s">
        <v>3564</v>
      </c>
      <c r="G1440" t="s">
        <v>27</v>
      </c>
      <c r="H1440" t="s">
        <v>160</v>
      </c>
      <c r="I1440">
        <v>35000000</v>
      </c>
      <c r="J1440">
        <v>2008</v>
      </c>
      <c r="K1440">
        <v>15000</v>
      </c>
      <c r="L1440">
        <v>7.4</v>
      </c>
      <c r="M1440">
        <v>2.35</v>
      </c>
      <c r="N1440">
        <v>11000</v>
      </c>
      <c r="P1440" t="s">
        <v>31</v>
      </c>
      <c r="Q1440" t="s">
        <v>30</v>
      </c>
      <c r="R1440" t="s">
        <v>53</v>
      </c>
    </row>
    <row r="1441" spans="1:18" x14ac:dyDescent="0.3">
      <c r="A1441" t="s">
        <v>2598</v>
      </c>
      <c r="B1441">
        <v>104</v>
      </c>
      <c r="C1441" t="s">
        <v>3565</v>
      </c>
      <c r="D1441">
        <v>4651977</v>
      </c>
      <c r="E1441" t="s">
        <v>2895</v>
      </c>
      <c r="F1441" t="s">
        <v>3566</v>
      </c>
      <c r="G1441" t="s">
        <v>27</v>
      </c>
      <c r="H1441" t="s">
        <v>28</v>
      </c>
      <c r="I1441">
        <v>35000000</v>
      </c>
      <c r="J1441">
        <v>2004</v>
      </c>
      <c r="K1441">
        <v>552</v>
      </c>
      <c r="L1441">
        <v>6.2</v>
      </c>
      <c r="M1441">
        <v>2.35</v>
      </c>
      <c r="N1441">
        <v>0</v>
      </c>
      <c r="P1441" t="s">
        <v>63</v>
      </c>
      <c r="Q1441" t="s">
        <v>53</v>
      </c>
      <c r="R1441" t="s">
        <v>63</v>
      </c>
    </row>
    <row r="1442" spans="1:18" x14ac:dyDescent="0.3">
      <c r="A1442" t="s">
        <v>3567</v>
      </c>
      <c r="B1442">
        <v>112</v>
      </c>
      <c r="C1442" t="s">
        <v>178</v>
      </c>
      <c r="D1442">
        <v>4496583</v>
      </c>
      <c r="E1442" t="s">
        <v>573</v>
      </c>
      <c r="F1442" t="s">
        <v>3568</v>
      </c>
      <c r="G1442" t="s">
        <v>27</v>
      </c>
      <c r="H1442" t="s">
        <v>28</v>
      </c>
      <c r="I1442">
        <v>35000000</v>
      </c>
      <c r="J1442">
        <v>2015</v>
      </c>
      <c r="K1442">
        <v>10000</v>
      </c>
      <c r="L1442">
        <v>5.4</v>
      </c>
      <c r="M1442">
        <v>1.37</v>
      </c>
      <c r="N1442">
        <v>0</v>
      </c>
      <c r="P1442" t="s">
        <v>29</v>
      </c>
      <c r="Q1442" t="s">
        <v>53</v>
      </c>
      <c r="R1442" t="s">
        <v>34</v>
      </c>
    </row>
    <row r="1443" spans="1:18" x14ac:dyDescent="0.3">
      <c r="A1443" t="s">
        <v>3569</v>
      </c>
      <c r="B1443">
        <v>60</v>
      </c>
      <c r="C1443" t="s">
        <v>2208</v>
      </c>
      <c r="D1443">
        <v>2221994</v>
      </c>
      <c r="E1443" t="s">
        <v>1393</v>
      </c>
      <c r="F1443" t="s">
        <v>3570</v>
      </c>
      <c r="G1443" t="s">
        <v>27</v>
      </c>
      <c r="H1443" t="s">
        <v>28</v>
      </c>
      <c r="I1443">
        <v>35000000</v>
      </c>
      <c r="J1443">
        <v>2011</v>
      </c>
      <c r="K1443">
        <v>700</v>
      </c>
      <c r="L1443">
        <v>6.7</v>
      </c>
      <c r="M1443">
        <v>2.35</v>
      </c>
      <c r="N1443">
        <v>52000</v>
      </c>
      <c r="P1443" t="s">
        <v>29</v>
      </c>
      <c r="Q1443" t="s">
        <v>53</v>
      </c>
      <c r="R1443" t="s">
        <v>40</v>
      </c>
    </row>
    <row r="1444" spans="1:18" x14ac:dyDescent="0.3">
      <c r="A1444" t="s">
        <v>3571</v>
      </c>
      <c r="B1444">
        <v>95</v>
      </c>
      <c r="C1444" t="s">
        <v>3572</v>
      </c>
      <c r="D1444">
        <v>6592103</v>
      </c>
      <c r="E1444" t="s">
        <v>843</v>
      </c>
      <c r="F1444" t="s">
        <v>3573</v>
      </c>
      <c r="G1444" t="s">
        <v>27</v>
      </c>
      <c r="H1444" t="s">
        <v>28</v>
      </c>
      <c r="I1444">
        <v>35000000</v>
      </c>
      <c r="J1444">
        <v>2005</v>
      </c>
      <c r="K1444">
        <v>826</v>
      </c>
      <c r="L1444">
        <v>5.3</v>
      </c>
      <c r="M1444">
        <v>2.35</v>
      </c>
      <c r="N1444">
        <v>0</v>
      </c>
      <c r="P1444" t="s">
        <v>63</v>
      </c>
      <c r="Q1444" t="s">
        <v>53</v>
      </c>
      <c r="R1444" t="s">
        <v>34</v>
      </c>
    </row>
    <row r="1445" spans="1:18" x14ac:dyDescent="0.3">
      <c r="A1445" t="s">
        <v>1440</v>
      </c>
      <c r="B1445">
        <v>102</v>
      </c>
      <c r="C1445" t="s">
        <v>2381</v>
      </c>
      <c r="D1445">
        <v>1877179</v>
      </c>
      <c r="E1445" t="s">
        <v>718</v>
      </c>
      <c r="F1445" t="s">
        <v>3574</v>
      </c>
      <c r="G1445" t="s">
        <v>27</v>
      </c>
      <c r="H1445" t="s">
        <v>28</v>
      </c>
      <c r="I1445">
        <v>35000000</v>
      </c>
      <c r="J1445">
        <v>2000</v>
      </c>
      <c r="K1445">
        <v>637</v>
      </c>
      <c r="L1445">
        <v>5.9</v>
      </c>
      <c r="M1445">
        <v>2.35</v>
      </c>
      <c r="N1445">
        <v>13000</v>
      </c>
      <c r="P1445" t="s">
        <v>63</v>
      </c>
      <c r="Q1445" t="s">
        <v>53</v>
      </c>
      <c r="R1445" t="s">
        <v>40</v>
      </c>
    </row>
    <row r="1446" spans="1:18" x14ac:dyDescent="0.3">
      <c r="A1446" t="s">
        <v>3575</v>
      </c>
      <c r="B1446">
        <v>102</v>
      </c>
      <c r="C1446" t="s">
        <v>3576</v>
      </c>
      <c r="D1446">
        <v>630779</v>
      </c>
      <c r="E1446" t="s">
        <v>138</v>
      </c>
      <c r="F1446" t="s">
        <v>3577</v>
      </c>
      <c r="G1446" t="s">
        <v>27</v>
      </c>
      <c r="H1446" t="s">
        <v>28</v>
      </c>
      <c r="I1446">
        <v>35000000</v>
      </c>
      <c r="J1446">
        <v>2008</v>
      </c>
      <c r="K1446">
        <v>691</v>
      </c>
      <c r="L1446">
        <v>7</v>
      </c>
      <c r="M1446">
        <v>2.35</v>
      </c>
      <c r="N1446">
        <v>265</v>
      </c>
      <c r="P1446" t="s">
        <v>53</v>
      </c>
      <c r="Q1446" t="s">
        <v>53</v>
      </c>
      <c r="R1446" t="s">
        <v>47</v>
      </c>
    </row>
    <row r="1447" spans="1:18" x14ac:dyDescent="0.3">
      <c r="A1447" t="s">
        <v>2355</v>
      </c>
      <c r="B1447">
        <v>150</v>
      </c>
      <c r="C1447" t="s">
        <v>3578</v>
      </c>
      <c r="D1447">
        <v>5100937</v>
      </c>
      <c r="E1447" t="s">
        <v>2619</v>
      </c>
      <c r="F1447" t="s">
        <v>3579</v>
      </c>
      <c r="G1447" t="s">
        <v>27</v>
      </c>
      <c r="H1447" t="s">
        <v>354</v>
      </c>
      <c r="I1447">
        <v>35000000</v>
      </c>
      <c r="J1447">
        <v>2013</v>
      </c>
      <c r="K1447">
        <v>257</v>
      </c>
      <c r="L1447">
        <v>4.8</v>
      </c>
      <c r="M1447">
        <v>2.35</v>
      </c>
      <c r="N1447">
        <v>0</v>
      </c>
      <c r="P1447" t="s">
        <v>30</v>
      </c>
      <c r="Q1447" t="s">
        <v>53</v>
      </c>
      <c r="R1447" t="s">
        <v>32</v>
      </c>
    </row>
    <row r="1448" spans="1:18" x14ac:dyDescent="0.3">
      <c r="A1448" t="s">
        <v>3580</v>
      </c>
      <c r="B1448">
        <v>122</v>
      </c>
      <c r="C1448" t="s">
        <v>3581</v>
      </c>
      <c r="D1448">
        <v>102413606</v>
      </c>
      <c r="E1448" t="s">
        <v>3582</v>
      </c>
      <c r="F1448" t="s">
        <v>3583</v>
      </c>
      <c r="G1448" t="s">
        <v>27</v>
      </c>
      <c r="H1448" t="s">
        <v>737</v>
      </c>
      <c r="I1448">
        <v>35000000</v>
      </c>
      <c r="J1448">
        <v>2005</v>
      </c>
      <c r="K1448">
        <v>1000</v>
      </c>
      <c r="L1448">
        <v>7.3</v>
      </c>
      <c r="M1448">
        <v>1.85</v>
      </c>
      <c r="N1448">
        <v>0</v>
      </c>
      <c r="P1448" t="s">
        <v>63</v>
      </c>
      <c r="Q1448" t="s">
        <v>34</v>
      </c>
      <c r="R1448" t="s">
        <v>34</v>
      </c>
    </row>
    <row r="1449" spans="1:18" x14ac:dyDescent="0.3">
      <c r="A1449" t="s">
        <v>3584</v>
      </c>
      <c r="B1449">
        <v>101</v>
      </c>
      <c r="C1449" t="s">
        <v>3585</v>
      </c>
      <c r="D1449">
        <v>10214013</v>
      </c>
      <c r="E1449" t="s">
        <v>550</v>
      </c>
      <c r="F1449" t="s">
        <v>3586</v>
      </c>
      <c r="G1449" t="s">
        <v>27</v>
      </c>
      <c r="H1449" t="s">
        <v>28</v>
      </c>
      <c r="I1449">
        <v>32000000</v>
      </c>
      <c r="J1449">
        <v>2012</v>
      </c>
      <c r="K1449">
        <v>338</v>
      </c>
      <c r="L1449">
        <v>3.8</v>
      </c>
      <c r="M1449">
        <v>2.35</v>
      </c>
      <c r="N1449">
        <v>0</v>
      </c>
      <c r="P1449" t="s">
        <v>29</v>
      </c>
      <c r="Q1449" t="s">
        <v>30</v>
      </c>
      <c r="R1449" t="s">
        <v>39</v>
      </c>
    </row>
    <row r="1450" spans="1:18" x14ac:dyDescent="0.3">
      <c r="A1450" t="s">
        <v>3006</v>
      </c>
      <c r="B1450">
        <v>108</v>
      </c>
      <c r="C1450" t="s">
        <v>362</v>
      </c>
      <c r="D1450">
        <v>32000000</v>
      </c>
      <c r="E1450" t="s">
        <v>3487</v>
      </c>
      <c r="F1450" t="s">
        <v>3587</v>
      </c>
      <c r="G1450" t="s">
        <v>27</v>
      </c>
      <c r="H1450" t="s">
        <v>28</v>
      </c>
      <c r="I1450">
        <v>23000000</v>
      </c>
      <c r="J1450">
        <v>2015</v>
      </c>
      <c r="K1450">
        <v>1000</v>
      </c>
      <c r="L1450">
        <v>8.5</v>
      </c>
      <c r="M1450">
        <v>2.35</v>
      </c>
      <c r="N1450">
        <v>21000</v>
      </c>
      <c r="P1450" t="s">
        <v>81</v>
      </c>
      <c r="Q1450" t="s">
        <v>63</v>
      </c>
      <c r="R1450" t="s">
        <v>68</v>
      </c>
    </row>
    <row r="1451" spans="1:18" x14ac:dyDescent="0.3">
      <c r="A1451" t="s">
        <v>2116</v>
      </c>
      <c r="B1451">
        <v>98</v>
      </c>
      <c r="C1451" t="s">
        <v>3588</v>
      </c>
      <c r="D1451">
        <v>10139254</v>
      </c>
      <c r="E1451" t="s">
        <v>1490</v>
      </c>
      <c r="F1451" t="s">
        <v>2811</v>
      </c>
      <c r="G1451" t="s">
        <v>27</v>
      </c>
      <c r="H1451" t="s">
        <v>206</v>
      </c>
      <c r="I1451">
        <v>34000000</v>
      </c>
      <c r="J1451">
        <v>2002</v>
      </c>
      <c r="K1451">
        <v>224</v>
      </c>
      <c r="L1451">
        <v>6.8</v>
      </c>
      <c r="M1451">
        <v>2.35</v>
      </c>
      <c r="N1451">
        <v>0</v>
      </c>
      <c r="P1451" t="s">
        <v>89</v>
      </c>
      <c r="Q1451" t="s">
        <v>53</v>
      </c>
      <c r="R1451" t="s">
        <v>105</v>
      </c>
    </row>
    <row r="1452" spans="1:18" x14ac:dyDescent="0.3">
      <c r="A1452" t="s">
        <v>2973</v>
      </c>
      <c r="B1452">
        <v>137</v>
      </c>
      <c r="C1452" t="s">
        <v>3589</v>
      </c>
      <c r="D1452">
        <v>11227940</v>
      </c>
      <c r="E1452" t="s">
        <v>2837</v>
      </c>
      <c r="F1452" t="s">
        <v>3590</v>
      </c>
      <c r="G1452" t="s">
        <v>27</v>
      </c>
      <c r="H1452" t="s">
        <v>28</v>
      </c>
      <c r="I1452">
        <v>35000000</v>
      </c>
      <c r="J1452">
        <v>2013</v>
      </c>
      <c r="K1452">
        <v>716</v>
      </c>
      <c r="L1452">
        <v>6.8</v>
      </c>
      <c r="M1452">
        <v>2.35</v>
      </c>
      <c r="N1452">
        <v>0</v>
      </c>
      <c r="P1452" t="s">
        <v>53</v>
      </c>
      <c r="Q1452" t="s">
        <v>47</v>
      </c>
      <c r="R1452" t="s">
        <v>68</v>
      </c>
    </row>
    <row r="1453" spans="1:18" x14ac:dyDescent="0.3">
      <c r="A1453" t="s">
        <v>2283</v>
      </c>
      <c r="B1453">
        <v>112</v>
      </c>
      <c r="C1453" t="s">
        <v>768</v>
      </c>
      <c r="D1453">
        <v>183125</v>
      </c>
      <c r="E1453" t="s">
        <v>89</v>
      </c>
      <c r="F1453" t="s">
        <v>3591</v>
      </c>
      <c r="G1453" t="s">
        <v>27</v>
      </c>
      <c r="H1453" t="s">
        <v>28</v>
      </c>
      <c r="I1453">
        <v>30000000</v>
      </c>
      <c r="J1453">
        <v>2004</v>
      </c>
      <c r="K1453">
        <v>8000</v>
      </c>
      <c r="L1453">
        <v>5.3</v>
      </c>
      <c r="M1453">
        <v>1.85</v>
      </c>
      <c r="N1453">
        <v>0</v>
      </c>
      <c r="P1453" t="s">
        <v>89</v>
      </c>
      <c r="Q1453" t="s">
        <v>34</v>
      </c>
      <c r="R1453" t="s">
        <v>40</v>
      </c>
    </row>
    <row r="1454" spans="1:18" x14ac:dyDescent="0.3">
      <c r="A1454" t="s">
        <v>1830</v>
      </c>
      <c r="B1454">
        <v>101</v>
      </c>
      <c r="C1454" t="s">
        <v>2609</v>
      </c>
      <c r="D1454">
        <v>15081783</v>
      </c>
      <c r="E1454" t="s">
        <v>138</v>
      </c>
      <c r="F1454" t="s">
        <v>3592</v>
      </c>
      <c r="G1454" t="s">
        <v>27</v>
      </c>
      <c r="H1454" t="s">
        <v>28</v>
      </c>
      <c r="I1454">
        <v>35000000</v>
      </c>
      <c r="J1454">
        <v>2010</v>
      </c>
      <c r="K1454">
        <v>6000</v>
      </c>
      <c r="L1454">
        <v>7.3</v>
      </c>
      <c r="M1454">
        <v>2.35</v>
      </c>
      <c r="N1454">
        <v>12000</v>
      </c>
      <c r="P1454" t="s">
        <v>53</v>
      </c>
      <c r="Q1454" t="s">
        <v>32</v>
      </c>
      <c r="R1454" t="s">
        <v>39</v>
      </c>
    </row>
    <row r="1455" spans="1:18" x14ac:dyDescent="0.3">
      <c r="A1455" t="s">
        <v>2480</v>
      </c>
      <c r="B1455">
        <v>103</v>
      </c>
      <c r="C1455" t="s">
        <v>3593</v>
      </c>
      <c r="D1455">
        <v>37432299</v>
      </c>
      <c r="E1455" t="s">
        <v>864</v>
      </c>
      <c r="F1455" t="s">
        <v>3594</v>
      </c>
      <c r="G1455" t="s">
        <v>27</v>
      </c>
      <c r="H1455" t="s">
        <v>28</v>
      </c>
      <c r="I1455">
        <v>34000000</v>
      </c>
      <c r="J1455">
        <v>2012</v>
      </c>
      <c r="K1455">
        <v>915</v>
      </c>
      <c r="L1455">
        <v>6.6</v>
      </c>
      <c r="M1455">
        <v>2.35</v>
      </c>
      <c r="N1455">
        <v>16000</v>
      </c>
      <c r="P1455" t="s">
        <v>81</v>
      </c>
      <c r="Q1455" t="s">
        <v>30</v>
      </c>
      <c r="R1455" t="s">
        <v>47</v>
      </c>
    </row>
    <row r="1456" spans="1:18" x14ac:dyDescent="0.3">
      <c r="A1456" t="s">
        <v>2889</v>
      </c>
      <c r="B1456">
        <v>101</v>
      </c>
      <c r="C1456" t="s">
        <v>3595</v>
      </c>
      <c r="D1456">
        <v>10654581</v>
      </c>
      <c r="E1456" t="s">
        <v>2471</v>
      </c>
      <c r="F1456" t="s">
        <v>3596</v>
      </c>
      <c r="G1456" t="s">
        <v>27</v>
      </c>
      <c r="H1456" t="s">
        <v>28</v>
      </c>
      <c r="I1456">
        <v>35000000</v>
      </c>
      <c r="J1456">
        <v>1983</v>
      </c>
      <c r="K1456">
        <v>541</v>
      </c>
      <c r="L1456">
        <v>6.2</v>
      </c>
      <c r="M1456">
        <v>1.85</v>
      </c>
      <c r="N1456">
        <v>5000</v>
      </c>
      <c r="P1456" t="s">
        <v>89</v>
      </c>
      <c r="Q1456" t="s">
        <v>76</v>
      </c>
      <c r="R1456" t="s">
        <v>40</v>
      </c>
    </row>
    <row r="1457" spans="1:18" x14ac:dyDescent="0.3">
      <c r="A1457" t="s">
        <v>3597</v>
      </c>
      <c r="B1457">
        <v>112</v>
      </c>
      <c r="C1457" t="s">
        <v>3598</v>
      </c>
      <c r="D1457">
        <v>6543194</v>
      </c>
      <c r="E1457" t="s">
        <v>2443</v>
      </c>
      <c r="F1457" t="s">
        <v>3599</v>
      </c>
      <c r="G1457" t="s">
        <v>27</v>
      </c>
      <c r="H1457" t="s">
        <v>28</v>
      </c>
      <c r="I1457">
        <v>34000000</v>
      </c>
      <c r="J1457">
        <v>2007</v>
      </c>
      <c r="K1457">
        <v>683</v>
      </c>
      <c r="L1457">
        <v>5.2</v>
      </c>
      <c r="M1457">
        <v>2.35</v>
      </c>
      <c r="N1457">
        <v>0</v>
      </c>
      <c r="P1457" t="s">
        <v>53</v>
      </c>
      <c r="Q1457" t="s">
        <v>58</v>
      </c>
      <c r="R1457" t="s">
        <v>58</v>
      </c>
    </row>
    <row r="1458" spans="1:18" x14ac:dyDescent="0.3">
      <c r="A1458" t="s">
        <v>3600</v>
      </c>
      <c r="B1458">
        <v>111</v>
      </c>
      <c r="C1458" t="s">
        <v>3601</v>
      </c>
      <c r="D1458">
        <v>13101142</v>
      </c>
      <c r="E1458" t="s">
        <v>2037</v>
      </c>
      <c r="F1458" t="s">
        <v>3602</v>
      </c>
      <c r="G1458" t="s">
        <v>27</v>
      </c>
      <c r="H1458" t="s">
        <v>28</v>
      </c>
      <c r="I1458">
        <v>34000000</v>
      </c>
      <c r="J1458">
        <v>1991</v>
      </c>
      <c r="K1458">
        <v>648</v>
      </c>
      <c r="L1458">
        <v>6.2</v>
      </c>
      <c r="M1458">
        <v>1.85</v>
      </c>
      <c r="N1458">
        <v>0</v>
      </c>
      <c r="P1458" t="s">
        <v>29</v>
      </c>
      <c r="Q1458" t="s">
        <v>34</v>
      </c>
      <c r="R1458" t="s">
        <v>89</v>
      </c>
    </row>
    <row r="1459" spans="1:18" x14ac:dyDescent="0.3">
      <c r="A1459" t="s">
        <v>1953</v>
      </c>
      <c r="B1459">
        <v>102</v>
      </c>
      <c r="C1459" t="s">
        <v>3603</v>
      </c>
      <c r="D1459">
        <v>8324748</v>
      </c>
      <c r="E1459" t="s">
        <v>1067</v>
      </c>
      <c r="F1459" t="s">
        <v>3604</v>
      </c>
      <c r="G1459" t="s">
        <v>27</v>
      </c>
      <c r="H1459" t="s">
        <v>46</v>
      </c>
      <c r="I1459">
        <v>34000000</v>
      </c>
      <c r="J1459">
        <v>2007</v>
      </c>
      <c r="K1459">
        <v>874</v>
      </c>
      <c r="L1459">
        <v>6.2</v>
      </c>
      <c r="M1459">
        <v>2.35</v>
      </c>
      <c r="N1459">
        <v>0</v>
      </c>
      <c r="P1459" t="s">
        <v>76</v>
      </c>
      <c r="Q1459" t="s">
        <v>32</v>
      </c>
      <c r="R1459" t="s">
        <v>63</v>
      </c>
    </row>
    <row r="1460" spans="1:18" x14ac:dyDescent="0.3">
      <c r="A1460" t="s">
        <v>1136</v>
      </c>
      <c r="B1460">
        <v>101</v>
      </c>
      <c r="C1460" t="s">
        <v>3605</v>
      </c>
      <c r="D1460">
        <v>141340178</v>
      </c>
      <c r="E1460" t="s">
        <v>3606</v>
      </c>
      <c r="F1460" t="s">
        <v>3607</v>
      </c>
      <c r="G1460" t="s">
        <v>27</v>
      </c>
      <c r="H1460" t="s">
        <v>28</v>
      </c>
      <c r="I1460">
        <v>34000000</v>
      </c>
      <c r="J1460">
        <v>2001</v>
      </c>
      <c r="K1460">
        <v>488</v>
      </c>
      <c r="L1460">
        <v>6.6</v>
      </c>
      <c r="M1460">
        <v>2.35</v>
      </c>
      <c r="N1460">
        <v>0</v>
      </c>
      <c r="P1460" t="s">
        <v>63</v>
      </c>
      <c r="Q1460" t="s">
        <v>53</v>
      </c>
      <c r="R1460" t="s">
        <v>40</v>
      </c>
    </row>
    <row r="1461" spans="1:18" x14ac:dyDescent="0.3">
      <c r="A1461" t="s">
        <v>3121</v>
      </c>
      <c r="B1461">
        <v>155</v>
      </c>
      <c r="C1461" t="s">
        <v>1574</v>
      </c>
      <c r="D1461">
        <v>51758599</v>
      </c>
      <c r="E1461" t="s">
        <v>61</v>
      </c>
      <c r="F1461" t="s">
        <v>3608</v>
      </c>
      <c r="G1461" t="s">
        <v>27</v>
      </c>
      <c r="H1461" t="s">
        <v>28</v>
      </c>
      <c r="I1461">
        <v>35000000</v>
      </c>
      <c r="J1461">
        <v>2001</v>
      </c>
      <c r="K1461">
        <v>854</v>
      </c>
      <c r="L1461">
        <v>6.4</v>
      </c>
      <c r="M1461">
        <v>2.35</v>
      </c>
      <c r="N1461">
        <v>12000</v>
      </c>
      <c r="P1461" t="s">
        <v>29</v>
      </c>
      <c r="Q1461" t="s">
        <v>34</v>
      </c>
      <c r="R1461" t="s">
        <v>40</v>
      </c>
    </row>
    <row r="1462" spans="1:18" x14ac:dyDescent="0.3">
      <c r="A1462" t="s">
        <v>3609</v>
      </c>
      <c r="B1462">
        <v>93</v>
      </c>
      <c r="C1462" t="s">
        <v>3610</v>
      </c>
      <c r="D1462">
        <v>117559438</v>
      </c>
      <c r="E1462" t="s">
        <v>718</v>
      </c>
      <c r="F1462" t="s">
        <v>3611</v>
      </c>
      <c r="G1462" t="s">
        <v>27</v>
      </c>
      <c r="H1462" t="s">
        <v>28</v>
      </c>
      <c r="I1462">
        <v>35000000</v>
      </c>
      <c r="J1462">
        <v>2009</v>
      </c>
      <c r="K1462">
        <v>445</v>
      </c>
      <c r="L1462">
        <v>6.2</v>
      </c>
      <c r="M1462">
        <v>2.35</v>
      </c>
      <c r="N1462">
        <v>0</v>
      </c>
      <c r="P1462" t="s">
        <v>63</v>
      </c>
      <c r="Q1462" t="s">
        <v>53</v>
      </c>
      <c r="R1462" t="s">
        <v>76</v>
      </c>
    </row>
    <row r="1463" spans="1:18" x14ac:dyDescent="0.3">
      <c r="A1463" t="s">
        <v>1306</v>
      </c>
      <c r="B1463">
        <v>109</v>
      </c>
      <c r="C1463" t="s">
        <v>2859</v>
      </c>
      <c r="D1463">
        <v>4091</v>
      </c>
      <c r="E1463" t="s">
        <v>612</v>
      </c>
      <c r="F1463" t="s">
        <v>3612</v>
      </c>
      <c r="G1463" t="s">
        <v>27</v>
      </c>
      <c r="H1463" t="s">
        <v>28</v>
      </c>
      <c r="I1463">
        <v>35000000</v>
      </c>
      <c r="J1463">
        <v>2009</v>
      </c>
      <c r="K1463">
        <v>461</v>
      </c>
      <c r="L1463">
        <v>5.0999999999999996</v>
      </c>
      <c r="M1463">
        <v>2.35</v>
      </c>
      <c r="N1463">
        <v>11000</v>
      </c>
      <c r="P1463" t="s">
        <v>29</v>
      </c>
      <c r="Q1463" t="s">
        <v>53</v>
      </c>
      <c r="R1463" t="s">
        <v>34</v>
      </c>
    </row>
    <row r="1464" spans="1:18" x14ac:dyDescent="0.3">
      <c r="A1464" t="s">
        <v>3613</v>
      </c>
      <c r="B1464">
        <v>140</v>
      </c>
      <c r="C1464" t="s">
        <v>1084</v>
      </c>
      <c r="D1464">
        <v>21426805</v>
      </c>
      <c r="E1464" t="s">
        <v>1075</v>
      </c>
      <c r="F1464" t="s">
        <v>3614</v>
      </c>
      <c r="G1464" t="s">
        <v>27</v>
      </c>
      <c r="H1464" t="s">
        <v>46</v>
      </c>
      <c r="I1464">
        <v>40000000</v>
      </c>
      <c r="J1464">
        <v>2011</v>
      </c>
      <c r="K1464">
        <v>1000</v>
      </c>
      <c r="L1464">
        <v>6.6</v>
      </c>
      <c r="M1464">
        <v>2.35</v>
      </c>
      <c r="N1464">
        <v>0</v>
      </c>
      <c r="P1464" t="s">
        <v>76</v>
      </c>
      <c r="Q1464" t="s">
        <v>40</v>
      </c>
      <c r="R1464" t="s">
        <v>53</v>
      </c>
    </row>
    <row r="1465" spans="1:18" x14ac:dyDescent="0.3">
      <c r="A1465" t="s">
        <v>839</v>
      </c>
      <c r="B1465">
        <v>108</v>
      </c>
      <c r="C1465" t="s">
        <v>3615</v>
      </c>
      <c r="D1465">
        <v>35057332</v>
      </c>
      <c r="E1465" t="s">
        <v>194</v>
      </c>
      <c r="F1465" t="s">
        <v>3616</v>
      </c>
      <c r="G1465" t="s">
        <v>27</v>
      </c>
      <c r="H1465" t="s">
        <v>28</v>
      </c>
      <c r="I1465">
        <v>33000000</v>
      </c>
      <c r="J1465">
        <v>1998</v>
      </c>
      <c r="K1465">
        <v>175</v>
      </c>
      <c r="L1465">
        <v>6.1</v>
      </c>
      <c r="M1465">
        <v>2.35</v>
      </c>
      <c r="N1465">
        <v>0</v>
      </c>
      <c r="P1465" t="s">
        <v>29</v>
      </c>
      <c r="Q1465" t="s">
        <v>63</v>
      </c>
      <c r="R1465" t="s">
        <v>40</v>
      </c>
    </row>
    <row r="1466" spans="1:18" x14ac:dyDescent="0.3">
      <c r="A1466" t="s">
        <v>2368</v>
      </c>
      <c r="B1466">
        <v>96</v>
      </c>
      <c r="C1466" t="s">
        <v>3617</v>
      </c>
      <c r="D1466">
        <v>34014398</v>
      </c>
      <c r="E1466" t="s">
        <v>279</v>
      </c>
      <c r="F1466" t="s">
        <v>3618</v>
      </c>
      <c r="G1466" t="s">
        <v>27</v>
      </c>
      <c r="H1466" t="s">
        <v>28</v>
      </c>
      <c r="I1466">
        <v>30000000</v>
      </c>
      <c r="J1466">
        <v>2014</v>
      </c>
      <c r="K1466">
        <v>263</v>
      </c>
      <c r="L1466">
        <v>6.1</v>
      </c>
      <c r="M1466">
        <v>1.85</v>
      </c>
      <c r="N1466">
        <v>0</v>
      </c>
      <c r="P1466" t="s">
        <v>63</v>
      </c>
      <c r="Q1466" t="s">
        <v>63</v>
      </c>
      <c r="R1466" t="s">
        <v>47</v>
      </c>
    </row>
    <row r="1467" spans="1:18" x14ac:dyDescent="0.3">
      <c r="A1467" t="s">
        <v>3619</v>
      </c>
      <c r="B1467">
        <v>123</v>
      </c>
      <c r="C1467" t="s">
        <v>384</v>
      </c>
      <c r="D1467">
        <v>28927720</v>
      </c>
      <c r="E1467" t="s">
        <v>864</v>
      </c>
      <c r="F1467" t="s">
        <v>3620</v>
      </c>
      <c r="G1467" t="s">
        <v>27</v>
      </c>
      <c r="H1467" t="s">
        <v>28</v>
      </c>
      <c r="I1467">
        <v>34000000</v>
      </c>
      <c r="J1467">
        <v>2003</v>
      </c>
      <c r="K1467">
        <v>716</v>
      </c>
      <c r="L1467">
        <v>6.6</v>
      </c>
      <c r="M1467">
        <v>1.85</v>
      </c>
      <c r="N1467">
        <v>949</v>
      </c>
      <c r="P1467" t="s">
        <v>81</v>
      </c>
      <c r="Q1467" t="s">
        <v>58</v>
      </c>
      <c r="R1467" t="s">
        <v>39</v>
      </c>
    </row>
    <row r="1468" spans="1:18" x14ac:dyDescent="0.3">
      <c r="A1468" t="s">
        <v>273</v>
      </c>
      <c r="B1468">
        <v>106</v>
      </c>
      <c r="C1468" t="s">
        <v>817</v>
      </c>
      <c r="D1468">
        <v>33682273</v>
      </c>
      <c r="E1468" t="s">
        <v>1104</v>
      </c>
      <c r="F1468" t="s">
        <v>3621</v>
      </c>
      <c r="G1468" t="s">
        <v>27</v>
      </c>
      <c r="H1468" t="s">
        <v>46</v>
      </c>
      <c r="I1468">
        <v>30000000</v>
      </c>
      <c r="J1468">
        <v>2008</v>
      </c>
      <c r="K1468">
        <v>1000</v>
      </c>
      <c r="L1468">
        <v>5.9</v>
      </c>
      <c r="M1468">
        <v>2.35</v>
      </c>
      <c r="N1468">
        <v>0</v>
      </c>
      <c r="P1468" t="s">
        <v>53</v>
      </c>
      <c r="Q1468" t="s">
        <v>30</v>
      </c>
      <c r="R1468" t="s">
        <v>39</v>
      </c>
    </row>
    <row r="1469" spans="1:18" x14ac:dyDescent="0.3">
      <c r="A1469" t="s">
        <v>2426</v>
      </c>
      <c r="B1469">
        <v>76</v>
      </c>
      <c r="C1469" t="s">
        <v>658</v>
      </c>
      <c r="D1469">
        <v>4280577</v>
      </c>
      <c r="E1469" t="s">
        <v>1294</v>
      </c>
      <c r="F1469" t="s">
        <v>3622</v>
      </c>
      <c r="G1469" t="s">
        <v>27</v>
      </c>
      <c r="H1469" t="s">
        <v>28</v>
      </c>
      <c r="I1469">
        <v>33000000</v>
      </c>
      <c r="J1469">
        <v>2006</v>
      </c>
      <c r="K1469">
        <v>979</v>
      </c>
      <c r="L1469">
        <v>6.3</v>
      </c>
      <c r="M1469">
        <v>2.35</v>
      </c>
      <c r="N1469">
        <v>0</v>
      </c>
      <c r="P1469" t="s">
        <v>63</v>
      </c>
      <c r="Q1469" t="s">
        <v>105</v>
      </c>
      <c r="R1469" t="s">
        <v>53</v>
      </c>
    </row>
    <row r="1470" spans="1:18" x14ac:dyDescent="0.3">
      <c r="A1470" t="s">
        <v>3623</v>
      </c>
      <c r="B1470">
        <v>107</v>
      </c>
      <c r="C1470" t="s">
        <v>3624</v>
      </c>
      <c r="D1470">
        <v>17120019</v>
      </c>
      <c r="E1470" t="s">
        <v>820</v>
      </c>
      <c r="F1470" t="s">
        <v>3625</v>
      </c>
      <c r="G1470" t="s">
        <v>27</v>
      </c>
      <c r="H1470" t="s">
        <v>46</v>
      </c>
      <c r="I1470">
        <v>33000000</v>
      </c>
      <c r="J1470">
        <v>2015</v>
      </c>
      <c r="K1470">
        <v>73</v>
      </c>
      <c r="L1470">
        <v>7.1</v>
      </c>
      <c r="M1470">
        <v>2.35</v>
      </c>
      <c r="N1470">
        <v>23000</v>
      </c>
      <c r="P1470" t="s">
        <v>81</v>
      </c>
      <c r="Q1470" t="s">
        <v>30</v>
      </c>
      <c r="R1470" t="s">
        <v>47</v>
      </c>
    </row>
    <row r="1471" spans="1:18" x14ac:dyDescent="0.3">
      <c r="A1471" t="s">
        <v>2440</v>
      </c>
      <c r="B1471">
        <v>82</v>
      </c>
      <c r="C1471" t="s">
        <v>2879</v>
      </c>
      <c r="D1471">
        <v>8406264</v>
      </c>
      <c r="E1471" t="s">
        <v>589</v>
      </c>
      <c r="F1471" t="s">
        <v>3626</v>
      </c>
      <c r="G1471" t="s">
        <v>27</v>
      </c>
      <c r="H1471" t="s">
        <v>28</v>
      </c>
      <c r="I1471">
        <v>33000000</v>
      </c>
      <c r="J1471">
        <v>1997</v>
      </c>
      <c r="K1471">
        <v>766</v>
      </c>
      <c r="L1471">
        <v>5</v>
      </c>
      <c r="M1471">
        <v>2.35</v>
      </c>
      <c r="N1471">
        <v>13000</v>
      </c>
      <c r="P1471" t="s">
        <v>29</v>
      </c>
      <c r="Q1471" t="s">
        <v>89</v>
      </c>
      <c r="R1471" t="s">
        <v>53</v>
      </c>
    </row>
    <row r="1472" spans="1:18" x14ac:dyDescent="0.3">
      <c r="A1472" t="s">
        <v>238</v>
      </c>
      <c r="B1472">
        <v>109</v>
      </c>
      <c r="C1472" t="s">
        <v>1040</v>
      </c>
      <c r="D1472">
        <v>309125409</v>
      </c>
      <c r="E1472" t="s">
        <v>3627</v>
      </c>
      <c r="F1472" t="s">
        <v>3628</v>
      </c>
      <c r="G1472" t="s">
        <v>27</v>
      </c>
      <c r="H1472" t="s">
        <v>28</v>
      </c>
      <c r="I1472">
        <v>33000000</v>
      </c>
      <c r="J1472">
        <v>2006</v>
      </c>
      <c r="K1472">
        <v>826</v>
      </c>
      <c r="L1472">
        <v>5.6</v>
      </c>
      <c r="M1472">
        <v>2.35</v>
      </c>
      <c r="N1472">
        <v>538</v>
      </c>
      <c r="P1472" t="s">
        <v>30</v>
      </c>
      <c r="Q1472" t="s">
        <v>76</v>
      </c>
      <c r="R1472" t="s">
        <v>63</v>
      </c>
    </row>
    <row r="1473" spans="1:18" x14ac:dyDescent="0.3">
      <c r="A1473" t="s">
        <v>3629</v>
      </c>
      <c r="B1473">
        <v>99</v>
      </c>
      <c r="C1473" t="s">
        <v>3432</v>
      </c>
      <c r="D1473">
        <v>10955425</v>
      </c>
      <c r="E1473" t="s">
        <v>1253</v>
      </c>
      <c r="F1473" t="s">
        <v>3630</v>
      </c>
      <c r="G1473" t="s">
        <v>27</v>
      </c>
      <c r="H1473" t="s">
        <v>28</v>
      </c>
      <c r="I1473">
        <v>10000000</v>
      </c>
      <c r="J1473">
        <v>1992</v>
      </c>
      <c r="K1473">
        <v>642</v>
      </c>
      <c r="L1473">
        <v>7.4</v>
      </c>
      <c r="M1473">
        <v>1.85</v>
      </c>
      <c r="N1473">
        <v>0</v>
      </c>
      <c r="P1473" t="s">
        <v>63</v>
      </c>
      <c r="Q1473" t="s">
        <v>34</v>
      </c>
      <c r="R1473" t="s">
        <v>31</v>
      </c>
    </row>
    <row r="1474" spans="1:18" x14ac:dyDescent="0.3">
      <c r="A1474" t="s">
        <v>122</v>
      </c>
      <c r="B1474">
        <v>91</v>
      </c>
      <c r="C1474" t="s">
        <v>2454</v>
      </c>
      <c r="D1474">
        <v>34180954</v>
      </c>
      <c r="E1474" t="s">
        <v>3631</v>
      </c>
      <c r="F1474" t="s">
        <v>3632</v>
      </c>
      <c r="G1474" t="s">
        <v>27</v>
      </c>
      <c r="H1474" t="s">
        <v>28</v>
      </c>
      <c r="I1474">
        <v>30000000</v>
      </c>
      <c r="J1474">
        <v>1993</v>
      </c>
      <c r="K1474">
        <v>412</v>
      </c>
      <c r="L1474">
        <v>4.5</v>
      </c>
      <c r="M1474">
        <v>2.35</v>
      </c>
      <c r="N1474">
        <v>0</v>
      </c>
      <c r="P1474" t="s">
        <v>29</v>
      </c>
      <c r="Q1474" t="s">
        <v>76</v>
      </c>
      <c r="R1474" t="s">
        <v>63</v>
      </c>
    </row>
    <row r="1475" spans="1:18" x14ac:dyDescent="0.3">
      <c r="A1475" t="s">
        <v>540</v>
      </c>
      <c r="B1475">
        <v>87</v>
      </c>
      <c r="C1475" t="s">
        <v>3633</v>
      </c>
      <c r="D1475">
        <v>17225675</v>
      </c>
      <c r="E1475" t="s">
        <v>1067</v>
      </c>
      <c r="F1475" t="s">
        <v>3634</v>
      </c>
      <c r="G1475" t="s">
        <v>27</v>
      </c>
      <c r="H1475" t="s">
        <v>28</v>
      </c>
      <c r="I1475">
        <v>38000000</v>
      </c>
      <c r="J1475">
        <v>1997</v>
      </c>
      <c r="K1475">
        <v>573</v>
      </c>
      <c r="L1475">
        <v>6.2</v>
      </c>
      <c r="M1475">
        <v>2.35</v>
      </c>
      <c r="N1475">
        <v>0</v>
      </c>
      <c r="P1475" t="s">
        <v>76</v>
      </c>
      <c r="Q1475" t="s">
        <v>53</v>
      </c>
      <c r="R1475" t="s">
        <v>68</v>
      </c>
    </row>
    <row r="1476" spans="1:18" x14ac:dyDescent="0.3">
      <c r="A1476" t="s">
        <v>1830</v>
      </c>
      <c r="B1476">
        <v>125</v>
      </c>
      <c r="C1476" t="s">
        <v>2529</v>
      </c>
      <c r="D1476">
        <v>173381405</v>
      </c>
      <c r="E1476" t="s">
        <v>3635</v>
      </c>
      <c r="F1476" t="s">
        <v>3636</v>
      </c>
      <c r="G1476" t="s">
        <v>27</v>
      </c>
      <c r="H1476" t="s">
        <v>28</v>
      </c>
      <c r="I1476">
        <v>32500000</v>
      </c>
      <c r="J1476">
        <v>2002</v>
      </c>
      <c r="K1476">
        <v>1000</v>
      </c>
      <c r="L1476">
        <v>5</v>
      </c>
      <c r="M1476">
        <v>1.85</v>
      </c>
      <c r="N1476">
        <v>0</v>
      </c>
      <c r="P1476" t="s">
        <v>63</v>
      </c>
      <c r="Q1476" t="s">
        <v>30</v>
      </c>
      <c r="R1476" t="s">
        <v>53</v>
      </c>
    </row>
    <row r="1477" spans="1:18" x14ac:dyDescent="0.3">
      <c r="A1477" t="s">
        <v>3637</v>
      </c>
      <c r="B1477">
        <v>118</v>
      </c>
      <c r="C1477" t="s">
        <v>3638</v>
      </c>
      <c r="D1477">
        <v>104632573</v>
      </c>
      <c r="E1477" t="s">
        <v>194</v>
      </c>
      <c r="F1477" t="s">
        <v>3639</v>
      </c>
      <c r="G1477" t="s">
        <v>27</v>
      </c>
      <c r="H1477" t="s">
        <v>46</v>
      </c>
      <c r="I1477">
        <v>30000000</v>
      </c>
      <c r="J1477">
        <v>1980</v>
      </c>
      <c r="K1477">
        <v>328</v>
      </c>
      <c r="L1477">
        <v>6.5</v>
      </c>
      <c r="M1477">
        <v>2.35</v>
      </c>
      <c r="N1477">
        <v>20000</v>
      </c>
      <c r="P1477" t="s">
        <v>29</v>
      </c>
      <c r="Q1477" t="s">
        <v>32</v>
      </c>
      <c r="R1477" t="s">
        <v>76</v>
      </c>
    </row>
    <row r="1478" spans="1:18" x14ac:dyDescent="0.3">
      <c r="A1478" t="s">
        <v>1119</v>
      </c>
      <c r="B1478">
        <v>98</v>
      </c>
      <c r="C1478" t="s">
        <v>3640</v>
      </c>
      <c r="D1478">
        <v>81150692</v>
      </c>
      <c r="E1478" t="s">
        <v>878</v>
      </c>
      <c r="F1478" t="s">
        <v>3641</v>
      </c>
      <c r="G1478" t="s">
        <v>27</v>
      </c>
      <c r="H1478" t="s">
        <v>28</v>
      </c>
      <c r="I1478">
        <v>32000000</v>
      </c>
      <c r="J1478">
        <v>1995</v>
      </c>
      <c r="K1478">
        <v>61</v>
      </c>
      <c r="L1478">
        <v>5.0999999999999996</v>
      </c>
      <c r="M1478">
        <v>1.85</v>
      </c>
      <c r="N1478">
        <v>0</v>
      </c>
      <c r="P1478" t="s">
        <v>29</v>
      </c>
      <c r="Q1478" t="s">
        <v>34</v>
      </c>
      <c r="R1478" t="s">
        <v>63</v>
      </c>
    </row>
    <row r="1479" spans="1:18" x14ac:dyDescent="0.3">
      <c r="A1479" t="s">
        <v>3642</v>
      </c>
      <c r="B1479">
        <v>92</v>
      </c>
      <c r="C1479" t="s">
        <v>214</v>
      </c>
      <c r="D1479">
        <v>60328558</v>
      </c>
      <c r="E1479" t="s">
        <v>622</v>
      </c>
      <c r="F1479" t="s">
        <v>3643</v>
      </c>
      <c r="G1479" t="s">
        <v>27</v>
      </c>
      <c r="H1479" t="s">
        <v>46</v>
      </c>
      <c r="I1479">
        <v>33000000</v>
      </c>
      <c r="J1479">
        <v>1999</v>
      </c>
      <c r="K1479">
        <v>968</v>
      </c>
      <c r="L1479">
        <v>6.5</v>
      </c>
      <c r="M1479">
        <v>1.85</v>
      </c>
      <c r="N1479">
        <v>0</v>
      </c>
      <c r="P1479" t="s">
        <v>30</v>
      </c>
      <c r="Q1479" t="s">
        <v>39</v>
      </c>
      <c r="R1479" t="s">
        <v>63</v>
      </c>
    </row>
    <row r="1480" spans="1:18" x14ac:dyDescent="0.3">
      <c r="A1480" t="s">
        <v>3644</v>
      </c>
      <c r="B1480">
        <v>93</v>
      </c>
      <c r="C1480" t="s">
        <v>155</v>
      </c>
      <c r="D1480">
        <v>80197993</v>
      </c>
      <c r="E1480" t="s">
        <v>807</v>
      </c>
      <c r="F1480" t="s">
        <v>3645</v>
      </c>
      <c r="G1480" t="s">
        <v>27</v>
      </c>
      <c r="H1480" t="s">
        <v>28</v>
      </c>
      <c r="I1480">
        <v>32000000</v>
      </c>
      <c r="J1480">
        <v>2010</v>
      </c>
      <c r="K1480">
        <v>4000</v>
      </c>
      <c r="L1480">
        <v>6.2</v>
      </c>
      <c r="M1480">
        <v>2.35</v>
      </c>
      <c r="N1480">
        <v>17000</v>
      </c>
      <c r="P1480" t="s">
        <v>29</v>
      </c>
      <c r="Q1480" t="s">
        <v>31</v>
      </c>
      <c r="R1480" t="s">
        <v>39</v>
      </c>
    </row>
    <row r="1481" spans="1:18" x14ac:dyDescent="0.3">
      <c r="A1481" t="s">
        <v>543</v>
      </c>
      <c r="B1481">
        <v>116</v>
      </c>
      <c r="C1481" t="s">
        <v>3646</v>
      </c>
      <c r="D1481">
        <v>169076745</v>
      </c>
      <c r="E1481" t="s">
        <v>1909</v>
      </c>
      <c r="F1481" t="s">
        <v>3647</v>
      </c>
      <c r="G1481" t="s">
        <v>27</v>
      </c>
      <c r="H1481" t="s">
        <v>206</v>
      </c>
      <c r="I1481">
        <v>35000000</v>
      </c>
      <c r="J1481">
        <v>2015</v>
      </c>
      <c r="K1481">
        <v>1000</v>
      </c>
      <c r="L1481">
        <v>6.3</v>
      </c>
      <c r="M1481">
        <v>1.85</v>
      </c>
      <c r="N1481">
        <v>0</v>
      </c>
      <c r="P1481" t="s">
        <v>63</v>
      </c>
      <c r="Q1481" t="s">
        <v>63</v>
      </c>
      <c r="R1481" t="s">
        <v>53</v>
      </c>
    </row>
    <row r="1482" spans="1:18" x14ac:dyDescent="0.3">
      <c r="A1482" t="s">
        <v>575</v>
      </c>
      <c r="B1482">
        <v>92</v>
      </c>
      <c r="C1482" t="s">
        <v>3648</v>
      </c>
      <c r="D1482">
        <v>101470202</v>
      </c>
      <c r="E1482" t="s">
        <v>1504</v>
      </c>
      <c r="F1482" t="s">
        <v>3649</v>
      </c>
      <c r="G1482" t="s">
        <v>27</v>
      </c>
      <c r="H1482" t="s">
        <v>46</v>
      </c>
      <c r="I1482">
        <v>32000000</v>
      </c>
      <c r="J1482">
        <v>2006</v>
      </c>
      <c r="K1482">
        <v>351</v>
      </c>
      <c r="L1482">
        <v>3.8</v>
      </c>
      <c r="M1482">
        <v>2.35</v>
      </c>
      <c r="N1482">
        <v>0</v>
      </c>
      <c r="P1482" t="s">
        <v>63</v>
      </c>
      <c r="Q1482" t="s">
        <v>53</v>
      </c>
      <c r="R1482" t="s">
        <v>57</v>
      </c>
    </row>
    <row r="1483" spans="1:18" x14ac:dyDescent="0.3">
      <c r="A1483" t="s">
        <v>309</v>
      </c>
      <c r="B1483">
        <v>115</v>
      </c>
      <c r="C1483" t="s">
        <v>1850</v>
      </c>
      <c r="D1483">
        <v>50041732</v>
      </c>
      <c r="E1483" t="s">
        <v>2037</v>
      </c>
      <c r="F1483" t="s">
        <v>3650</v>
      </c>
      <c r="G1483" t="s">
        <v>27</v>
      </c>
      <c r="H1483" t="s">
        <v>28</v>
      </c>
      <c r="I1483">
        <v>32000000</v>
      </c>
      <c r="J1483">
        <v>2009</v>
      </c>
      <c r="K1483">
        <v>192</v>
      </c>
      <c r="L1483">
        <v>5.2</v>
      </c>
      <c r="M1483">
        <v>2.35</v>
      </c>
      <c r="N1483">
        <v>0</v>
      </c>
      <c r="P1483" t="s">
        <v>29</v>
      </c>
      <c r="Q1483" t="s">
        <v>39</v>
      </c>
      <c r="R1483" t="s">
        <v>32</v>
      </c>
    </row>
    <row r="1484" spans="1:18" x14ac:dyDescent="0.3">
      <c r="A1484" t="s">
        <v>3651</v>
      </c>
      <c r="B1484">
        <v>120</v>
      </c>
      <c r="C1484" t="s">
        <v>475</v>
      </c>
      <c r="D1484">
        <v>48814909</v>
      </c>
      <c r="E1484" t="s">
        <v>37</v>
      </c>
      <c r="F1484" t="s">
        <v>3652</v>
      </c>
      <c r="G1484" t="s">
        <v>27</v>
      </c>
      <c r="H1484" t="s">
        <v>28</v>
      </c>
      <c r="I1484">
        <v>32500000</v>
      </c>
      <c r="J1484">
        <v>2014</v>
      </c>
      <c r="K1484">
        <v>10000</v>
      </c>
      <c r="L1484">
        <v>6</v>
      </c>
      <c r="M1484">
        <v>2.35</v>
      </c>
      <c r="N1484">
        <v>0</v>
      </c>
      <c r="P1484" t="s">
        <v>29</v>
      </c>
      <c r="Q1484" t="s">
        <v>34</v>
      </c>
      <c r="R1484" t="s">
        <v>39</v>
      </c>
    </row>
    <row r="1485" spans="1:18" x14ac:dyDescent="0.3">
      <c r="A1485" t="s">
        <v>3653</v>
      </c>
      <c r="B1485">
        <v>111</v>
      </c>
      <c r="C1485" t="s">
        <v>3654</v>
      </c>
      <c r="D1485">
        <v>57744720</v>
      </c>
      <c r="E1485" t="s">
        <v>3655</v>
      </c>
      <c r="F1485" t="s">
        <v>3656</v>
      </c>
      <c r="G1485" t="s">
        <v>27</v>
      </c>
      <c r="H1485" t="s">
        <v>28</v>
      </c>
      <c r="I1485">
        <v>32000000</v>
      </c>
      <c r="J1485">
        <v>2015</v>
      </c>
      <c r="K1485">
        <v>367</v>
      </c>
      <c r="L1485">
        <v>6.2</v>
      </c>
      <c r="M1485">
        <v>16</v>
      </c>
      <c r="N1485">
        <v>0</v>
      </c>
      <c r="P1485" t="s">
        <v>53</v>
      </c>
      <c r="Q1485" t="s">
        <v>31</v>
      </c>
      <c r="R1485" t="s">
        <v>53</v>
      </c>
    </row>
    <row r="1486" spans="1:18" x14ac:dyDescent="0.3">
      <c r="A1486" t="s">
        <v>1943</v>
      </c>
      <c r="B1486">
        <v>94</v>
      </c>
      <c r="C1486" t="s">
        <v>3657</v>
      </c>
      <c r="D1486">
        <v>21784432</v>
      </c>
      <c r="E1486" t="s">
        <v>961</v>
      </c>
      <c r="F1486" t="s">
        <v>3658</v>
      </c>
      <c r="G1486" t="s">
        <v>27</v>
      </c>
      <c r="H1486" t="s">
        <v>28</v>
      </c>
      <c r="I1486">
        <v>29000000</v>
      </c>
      <c r="J1486">
        <v>1993</v>
      </c>
      <c r="K1486">
        <v>214</v>
      </c>
      <c r="L1486">
        <v>5.7</v>
      </c>
      <c r="M1486">
        <v>2.35</v>
      </c>
      <c r="N1486">
        <v>452</v>
      </c>
      <c r="P1486" t="s">
        <v>29</v>
      </c>
      <c r="Q1486" t="s">
        <v>53</v>
      </c>
      <c r="R1486" t="s">
        <v>89</v>
      </c>
    </row>
    <row r="1487" spans="1:18" x14ac:dyDescent="0.3">
      <c r="A1487" t="s">
        <v>3659</v>
      </c>
      <c r="B1487">
        <v>100</v>
      </c>
      <c r="C1487" t="s">
        <v>671</v>
      </c>
      <c r="D1487">
        <v>37911876</v>
      </c>
      <c r="E1487" t="s">
        <v>3100</v>
      </c>
      <c r="F1487" t="s">
        <v>3660</v>
      </c>
      <c r="G1487" t="s">
        <v>27</v>
      </c>
      <c r="H1487" t="s">
        <v>28</v>
      </c>
      <c r="I1487">
        <v>32000000</v>
      </c>
      <c r="J1487">
        <v>2006</v>
      </c>
      <c r="K1487">
        <v>826</v>
      </c>
      <c r="L1487">
        <v>6.7</v>
      </c>
      <c r="M1487">
        <v>1.66</v>
      </c>
      <c r="N1487">
        <v>0</v>
      </c>
      <c r="P1487" t="s">
        <v>63</v>
      </c>
      <c r="Q1487" t="s">
        <v>76</v>
      </c>
      <c r="R1487" t="s">
        <v>40</v>
      </c>
    </row>
    <row r="1488" spans="1:18" x14ac:dyDescent="0.3">
      <c r="A1488" t="s">
        <v>262</v>
      </c>
      <c r="B1488">
        <v>101</v>
      </c>
      <c r="C1488" t="s">
        <v>2327</v>
      </c>
      <c r="D1488">
        <v>54696902</v>
      </c>
      <c r="E1488" t="s">
        <v>53</v>
      </c>
      <c r="F1488" t="s">
        <v>3661</v>
      </c>
      <c r="G1488" t="s">
        <v>27</v>
      </c>
      <c r="H1488" t="s">
        <v>46</v>
      </c>
      <c r="I1488">
        <v>20000000</v>
      </c>
      <c r="J1488">
        <v>1999</v>
      </c>
      <c r="K1488">
        <v>605</v>
      </c>
      <c r="L1488">
        <v>6.8</v>
      </c>
      <c r="M1488">
        <v>2.35</v>
      </c>
      <c r="N1488">
        <v>0</v>
      </c>
      <c r="P1488" t="s">
        <v>53</v>
      </c>
      <c r="Q1488" t="s">
        <v>63</v>
      </c>
      <c r="R1488" t="s">
        <v>68</v>
      </c>
    </row>
    <row r="1489" spans="1:18" x14ac:dyDescent="0.3">
      <c r="A1489" t="s">
        <v>610</v>
      </c>
      <c r="B1489">
        <v>139</v>
      </c>
      <c r="C1489" t="s">
        <v>2546</v>
      </c>
      <c r="D1489">
        <v>36733909</v>
      </c>
      <c r="E1489" t="s">
        <v>3662</v>
      </c>
      <c r="F1489" t="s">
        <v>3663</v>
      </c>
      <c r="G1489" t="s">
        <v>27</v>
      </c>
      <c r="H1489" t="s">
        <v>28</v>
      </c>
      <c r="I1489">
        <v>35000000</v>
      </c>
      <c r="J1489">
        <v>2012</v>
      </c>
      <c r="K1489">
        <v>1000</v>
      </c>
      <c r="L1489">
        <v>6</v>
      </c>
      <c r="M1489">
        <v>1.85</v>
      </c>
      <c r="N1489">
        <v>433</v>
      </c>
      <c r="P1489" t="s">
        <v>29</v>
      </c>
      <c r="Q1489" t="s">
        <v>32</v>
      </c>
      <c r="R1489" t="s">
        <v>89</v>
      </c>
    </row>
    <row r="1490" spans="1:18" x14ac:dyDescent="0.3">
      <c r="A1490" t="s">
        <v>3664</v>
      </c>
      <c r="B1490">
        <v>91</v>
      </c>
      <c r="C1490" t="s">
        <v>3665</v>
      </c>
      <c r="D1490">
        <v>35063732</v>
      </c>
      <c r="E1490" t="s">
        <v>2966</v>
      </c>
      <c r="F1490" t="s">
        <v>3666</v>
      </c>
      <c r="G1490" t="s">
        <v>27</v>
      </c>
      <c r="H1490" t="s">
        <v>28</v>
      </c>
      <c r="I1490">
        <v>32000000</v>
      </c>
      <c r="J1490">
        <v>2008</v>
      </c>
      <c r="K1490">
        <v>603</v>
      </c>
      <c r="L1490">
        <v>7.3</v>
      </c>
      <c r="M1490">
        <v>2.35</v>
      </c>
      <c r="N1490">
        <v>0</v>
      </c>
      <c r="P1490" t="s">
        <v>81</v>
      </c>
      <c r="Q1490" t="s">
        <v>81</v>
      </c>
      <c r="R1490" t="s">
        <v>68</v>
      </c>
    </row>
    <row r="1491" spans="1:18" x14ac:dyDescent="0.3">
      <c r="A1491" t="s">
        <v>888</v>
      </c>
      <c r="B1491">
        <v>109</v>
      </c>
      <c r="C1491" t="s">
        <v>3667</v>
      </c>
      <c r="D1491">
        <v>99462</v>
      </c>
      <c r="E1491" t="s">
        <v>612</v>
      </c>
      <c r="F1491" t="s">
        <v>3668</v>
      </c>
      <c r="G1491" t="s">
        <v>27</v>
      </c>
      <c r="H1491" t="s">
        <v>3669</v>
      </c>
      <c r="I1491">
        <v>32000000</v>
      </c>
      <c r="J1491">
        <v>2015</v>
      </c>
      <c r="K1491">
        <v>1000</v>
      </c>
      <c r="L1491">
        <v>5.5</v>
      </c>
      <c r="M1491">
        <v>2.35</v>
      </c>
      <c r="N1491">
        <v>0</v>
      </c>
      <c r="P1491" t="s">
        <v>29</v>
      </c>
      <c r="Q1491" t="s">
        <v>40</v>
      </c>
      <c r="R1491" t="s">
        <v>105</v>
      </c>
    </row>
    <row r="1492" spans="1:18" x14ac:dyDescent="0.3">
      <c r="A1492" t="s">
        <v>3670</v>
      </c>
      <c r="B1492">
        <v>102</v>
      </c>
      <c r="C1492" t="s">
        <v>3671</v>
      </c>
      <c r="D1492">
        <v>32701088</v>
      </c>
      <c r="E1492" t="s">
        <v>2573</v>
      </c>
      <c r="F1492" t="s">
        <v>3672</v>
      </c>
      <c r="G1492" t="s">
        <v>27</v>
      </c>
      <c r="H1492" t="s">
        <v>28</v>
      </c>
      <c r="I1492">
        <v>32000000</v>
      </c>
      <c r="J1492">
        <v>1999</v>
      </c>
      <c r="K1492">
        <v>316</v>
      </c>
      <c r="L1492">
        <v>6.7</v>
      </c>
      <c r="M1492">
        <v>2.35</v>
      </c>
      <c r="N1492">
        <v>39000</v>
      </c>
      <c r="P1492" t="s">
        <v>53</v>
      </c>
      <c r="Q1492" t="s">
        <v>30</v>
      </c>
      <c r="R1492" t="s">
        <v>105</v>
      </c>
    </row>
    <row r="1493" spans="1:18" x14ac:dyDescent="0.3">
      <c r="A1493" t="s">
        <v>3673</v>
      </c>
      <c r="B1493">
        <v>103</v>
      </c>
      <c r="C1493" t="s">
        <v>3674</v>
      </c>
      <c r="D1493">
        <v>31493782</v>
      </c>
      <c r="E1493" t="s">
        <v>868</v>
      </c>
      <c r="F1493" t="s">
        <v>3675</v>
      </c>
      <c r="G1493" t="s">
        <v>27</v>
      </c>
      <c r="H1493" t="s">
        <v>28</v>
      </c>
      <c r="I1493">
        <v>32000000</v>
      </c>
      <c r="J1493">
        <v>2000</v>
      </c>
      <c r="K1493">
        <v>206</v>
      </c>
      <c r="L1493">
        <v>4.8</v>
      </c>
      <c r="M1493">
        <v>2.35</v>
      </c>
      <c r="N1493">
        <v>471</v>
      </c>
      <c r="P1493" t="s">
        <v>29</v>
      </c>
      <c r="Q1493" t="s">
        <v>63</v>
      </c>
      <c r="R1493" t="s">
        <v>76</v>
      </c>
    </row>
    <row r="1494" spans="1:18" x14ac:dyDescent="0.3">
      <c r="A1494" t="s">
        <v>3676</v>
      </c>
      <c r="B1494">
        <v>83</v>
      </c>
      <c r="C1494" t="s">
        <v>2172</v>
      </c>
      <c r="D1494">
        <v>43095600</v>
      </c>
      <c r="E1494" t="s">
        <v>250</v>
      </c>
      <c r="F1494" t="s">
        <v>3677</v>
      </c>
      <c r="G1494" t="s">
        <v>27</v>
      </c>
      <c r="H1494" t="s">
        <v>28</v>
      </c>
      <c r="I1494">
        <v>33000000</v>
      </c>
      <c r="J1494">
        <v>2012</v>
      </c>
      <c r="K1494">
        <v>891</v>
      </c>
      <c r="L1494">
        <v>5.7</v>
      </c>
      <c r="M1494">
        <v>2.35</v>
      </c>
      <c r="N1494">
        <v>10000</v>
      </c>
      <c r="P1494" t="s">
        <v>29</v>
      </c>
      <c r="Q1494" t="s">
        <v>39</v>
      </c>
      <c r="R1494" t="s">
        <v>40</v>
      </c>
    </row>
    <row r="1495" spans="1:18" x14ac:dyDescent="0.3">
      <c r="A1495" t="s">
        <v>3678</v>
      </c>
      <c r="B1495">
        <v>123</v>
      </c>
      <c r="C1495" t="s">
        <v>592</v>
      </c>
      <c r="D1495">
        <v>18636537</v>
      </c>
      <c r="E1495" t="s">
        <v>589</v>
      </c>
      <c r="F1495" t="s">
        <v>3679</v>
      </c>
      <c r="G1495" t="s">
        <v>27</v>
      </c>
      <c r="H1495" t="s">
        <v>28</v>
      </c>
      <c r="I1495">
        <v>35000000</v>
      </c>
      <c r="J1495">
        <v>2013</v>
      </c>
      <c r="K1495">
        <v>967</v>
      </c>
      <c r="L1495">
        <v>5.0999999999999996</v>
      </c>
      <c r="M1495">
        <v>2.35</v>
      </c>
      <c r="N1495">
        <v>704</v>
      </c>
      <c r="P1495" t="s">
        <v>29</v>
      </c>
      <c r="Q1495" t="s">
        <v>53</v>
      </c>
      <c r="R1495" t="s">
        <v>39</v>
      </c>
    </row>
    <row r="1496" spans="1:18" x14ac:dyDescent="0.3">
      <c r="A1496" t="s">
        <v>2221</v>
      </c>
      <c r="B1496">
        <v>101</v>
      </c>
      <c r="C1496" t="s">
        <v>1040</v>
      </c>
      <c r="D1496">
        <v>17848322</v>
      </c>
      <c r="E1496" t="s">
        <v>250</v>
      </c>
      <c r="F1496" t="s">
        <v>3680</v>
      </c>
      <c r="G1496" t="s">
        <v>27</v>
      </c>
      <c r="H1496" t="s">
        <v>28</v>
      </c>
      <c r="I1496">
        <v>32000000</v>
      </c>
      <c r="J1496">
        <v>1981</v>
      </c>
      <c r="K1496">
        <v>826</v>
      </c>
      <c r="L1496">
        <v>6</v>
      </c>
      <c r="M1496">
        <v>2.35</v>
      </c>
      <c r="N1496">
        <v>0</v>
      </c>
      <c r="P1496" t="s">
        <v>29</v>
      </c>
      <c r="Q1496" t="s">
        <v>76</v>
      </c>
      <c r="R1496" t="s">
        <v>34</v>
      </c>
    </row>
    <row r="1497" spans="1:18" x14ac:dyDescent="0.3">
      <c r="A1497" t="s">
        <v>3162</v>
      </c>
      <c r="B1497">
        <v>117</v>
      </c>
      <c r="C1497" t="s">
        <v>3681</v>
      </c>
      <c r="D1497">
        <v>16640210</v>
      </c>
      <c r="E1497" t="s">
        <v>3682</v>
      </c>
      <c r="F1497" t="s">
        <v>3683</v>
      </c>
      <c r="G1497" t="s">
        <v>27</v>
      </c>
      <c r="H1497" t="s">
        <v>28</v>
      </c>
      <c r="I1497">
        <v>32000000</v>
      </c>
      <c r="J1497">
        <v>1992</v>
      </c>
      <c r="K1497">
        <v>22</v>
      </c>
      <c r="L1497">
        <v>4.2</v>
      </c>
      <c r="M1497">
        <v>2.35</v>
      </c>
      <c r="N1497">
        <v>494</v>
      </c>
      <c r="P1497" t="s">
        <v>29</v>
      </c>
      <c r="Q1497" t="s">
        <v>40</v>
      </c>
      <c r="R1497" t="s">
        <v>53</v>
      </c>
    </row>
    <row r="1498" spans="1:18" x14ac:dyDescent="0.3">
      <c r="A1498" t="s">
        <v>840</v>
      </c>
      <c r="B1498">
        <v>60</v>
      </c>
      <c r="C1498" t="s">
        <v>3684</v>
      </c>
      <c r="D1498">
        <v>13763130</v>
      </c>
      <c r="E1498" t="s">
        <v>3685</v>
      </c>
      <c r="F1498" t="s">
        <v>3686</v>
      </c>
      <c r="G1498" t="s">
        <v>27</v>
      </c>
      <c r="H1498" t="s">
        <v>28</v>
      </c>
      <c r="I1498">
        <v>32000000</v>
      </c>
      <c r="J1498">
        <v>2001</v>
      </c>
      <c r="K1498">
        <v>457</v>
      </c>
      <c r="L1498">
        <v>7.4</v>
      </c>
      <c r="M1498">
        <v>1.85</v>
      </c>
      <c r="N1498">
        <v>24000</v>
      </c>
      <c r="P1498" t="s">
        <v>30</v>
      </c>
      <c r="Q1498" t="s">
        <v>34</v>
      </c>
      <c r="R1498" t="s">
        <v>34</v>
      </c>
    </row>
    <row r="1499" spans="1:18" x14ac:dyDescent="0.3">
      <c r="A1499" t="s">
        <v>1878</v>
      </c>
      <c r="B1499">
        <v>114</v>
      </c>
      <c r="C1499" t="s">
        <v>2433</v>
      </c>
      <c r="D1499">
        <v>10956379</v>
      </c>
      <c r="E1499" t="s">
        <v>37</v>
      </c>
      <c r="F1499" t="s">
        <v>3687</v>
      </c>
      <c r="G1499" t="s">
        <v>27</v>
      </c>
      <c r="H1499" t="s">
        <v>46</v>
      </c>
      <c r="I1499">
        <v>32000000</v>
      </c>
      <c r="J1499">
        <v>2000</v>
      </c>
      <c r="K1499">
        <v>883</v>
      </c>
      <c r="L1499">
        <v>4.5999999999999996</v>
      </c>
      <c r="M1499">
        <v>2.35</v>
      </c>
      <c r="N1499">
        <v>0</v>
      </c>
      <c r="P1499" t="s">
        <v>29</v>
      </c>
      <c r="Q1499" t="s">
        <v>40</v>
      </c>
      <c r="R1499" t="s">
        <v>39</v>
      </c>
    </row>
    <row r="1500" spans="1:18" x14ac:dyDescent="0.3">
      <c r="A1500" t="s">
        <v>1671</v>
      </c>
      <c r="B1500">
        <v>330</v>
      </c>
      <c r="C1500" t="s">
        <v>1728</v>
      </c>
      <c r="D1500">
        <v>4357000</v>
      </c>
      <c r="E1500" t="s">
        <v>718</v>
      </c>
      <c r="F1500" t="s">
        <v>3688</v>
      </c>
      <c r="G1500" t="s">
        <v>27</v>
      </c>
      <c r="H1500" t="s">
        <v>28</v>
      </c>
      <c r="I1500">
        <v>28000000</v>
      </c>
      <c r="J1500">
        <v>2013</v>
      </c>
      <c r="K1500">
        <v>729</v>
      </c>
      <c r="L1500">
        <v>6.9</v>
      </c>
      <c r="M1500">
        <v>2.35</v>
      </c>
      <c r="N1500">
        <v>9000</v>
      </c>
      <c r="P1500" t="s">
        <v>63</v>
      </c>
      <c r="Q1500" t="s">
        <v>76</v>
      </c>
      <c r="R1500" t="s">
        <v>48</v>
      </c>
    </row>
    <row r="1501" spans="1:18" x14ac:dyDescent="0.3">
      <c r="A1501" t="s">
        <v>785</v>
      </c>
      <c r="B1501">
        <v>121</v>
      </c>
      <c r="C1501" t="s">
        <v>2232</v>
      </c>
      <c r="D1501">
        <v>22525921</v>
      </c>
      <c r="E1501" t="s">
        <v>1075</v>
      </c>
      <c r="F1501" t="s">
        <v>3689</v>
      </c>
      <c r="G1501" t="s">
        <v>27</v>
      </c>
      <c r="H1501" t="s">
        <v>28</v>
      </c>
      <c r="I1501">
        <v>55000000</v>
      </c>
      <c r="J1501">
        <v>2011</v>
      </c>
      <c r="K1501">
        <v>864</v>
      </c>
      <c r="L1501">
        <v>8.6</v>
      </c>
      <c r="M1501">
        <v>1.85</v>
      </c>
      <c r="N1501">
        <v>20000</v>
      </c>
      <c r="P1501" t="s">
        <v>76</v>
      </c>
      <c r="Q1501" t="s">
        <v>53</v>
      </c>
      <c r="R1501" t="s">
        <v>53</v>
      </c>
    </row>
    <row r="1502" spans="1:18" x14ac:dyDescent="0.3">
      <c r="A1502" t="s">
        <v>3690</v>
      </c>
      <c r="B1502">
        <v>114</v>
      </c>
      <c r="C1502" t="s">
        <v>3691</v>
      </c>
      <c r="D1502">
        <v>3562749</v>
      </c>
      <c r="E1502" t="s">
        <v>53</v>
      </c>
      <c r="F1502" t="s">
        <v>3692</v>
      </c>
      <c r="G1502" t="s">
        <v>27</v>
      </c>
      <c r="H1502" t="s">
        <v>3693</v>
      </c>
      <c r="I1502">
        <v>32000000</v>
      </c>
      <c r="J1502">
        <v>2012</v>
      </c>
      <c r="K1502">
        <v>674</v>
      </c>
      <c r="L1502">
        <v>6.9</v>
      </c>
      <c r="M1502">
        <v>2.35</v>
      </c>
      <c r="N1502">
        <v>892</v>
      </c>
      <c r="P1502" t="s">
        <v>53</v>
      </c>
      <c r="Q1502" t="s">
        <v>39</v>
      </c>
      <c r="R1502" t="s">
        <v>40</v>
      </c>
    </row>
    <row r="1503" spans="1:18" x14ac:dyDescent="0.3">
      <c r="A1503" t="s">
        <v>3694</v>
      </c>
      <c r="B1503">
        <v>156</v>
      </c>
      <c r="C1503" t="s">
        <v>782</v>
      </c>
      <c r="D1503">
        <v>2899970</v>
      </c>
      <c r="E1503" t="s">
        <v>973</v>
      </c>
      <c r="F1503" t="s">
        <v>3695</v>
      </c>
      <c r="G1503" t="s">
        <v>27</v>
      </c>
      <c r="H1503" t="s">
        <v>737</v>
      </c>
      <c r="I1503">
        <v>35000000</v>
      </c>
      <c r="J1503">
        <v>2006</v>
      </c>
      <c r="K1503">
        <v>1000</v>
      </c>
      <c r="L1503">
        <v>8</v>
      </c>
      <c r="M1503">
        <v>1.85</v>
      </c>
      <c r="N1503">
        <v>6000</v>
      </c>
      <c r="P1503" t="s">
        <v>76</v>
      </c>
      <c r="Q1503" t="s">
        <v>63</v>
      </c>
      <c r="R1503" t="s">
        <v>40</v>
      </c>
    </row>
    <row r="1504" spans="1:18" x14ac:dyDescent="0.3">
      <c r="A1504" t="s">
        <v>3696</v>
      </c>
      <c r="B1504">
        <v>135</v>
      </c>
      <c r="C1504" t="s">
        <v>3697</v>
      </c>
      <c r="D1504">
        <v>1304837</v>
      </c>
      <c r="E1504" t="s">
        <v>704</v>
      </c>
      <c r="F1504" t="s">
        <v>3698</v>
      </c>
      <c r="G1504" t="s">
        <v>27</v>
      </c>
      <c r="H1504" t="s">
        <v>3699</v>
      </c>
      <c r="I1504">
        <v>30000000</v>
      </c>
      <c r="J1504">
        <v>2000</v>
      </c>
      <c r="K1504">
        <v>298</v>
      </c>
      <c r="L1504">
        <v>6.4</v>
      </c>
      <c r="M1504">
        <v>2.35</v>
      </c>
      <c r="N1504">
        <v>561</v>
      </c>
      <c r="P1504" t="s">
        <v>29</v>
      </c>
      <c r="Q1504" t="s">
        <v>47</v>
      </c>
      <c r="R1504" t="s">
        <v>34</v>
      </c>
    </row>
    <row r="1505" spans="1:18" x14ac:dyDescent="0.3">
      <c r="A1505" t="s">
        <v>2788</v>
      </c>
      <c r="B1505">
        <v>148</v>
      </c>
      <c r="C1505" t="s">
        <v>2810</v>
      </c>
      <c r="D1505">
        <v>78800000</v>
      </c>
      <c r="E1505" t="s">
        <v>1075</v>
      </c>
      <c r="F1505" t="s">
        <v>3700</v>
      </c>
      <c r="G1505" t="s">
        <v>736</v>
      </c>
      <c r="H1505" t="s">
        <v>737</v>
      </c>
      <c r="I1505">
        <v>30000000</v>
      </c>
      <c r="J1505">
        <v>2004</v>
      </c>
      <c r="K1505">
        <v>279</v>
      </c>
      <c r="L1505">
        <v>6.3</v>
      </c>
      <c r="M1505">
        <v>2.35</v>
      </c>
      <c r="N1505">
        <v>675</v>
      </c>
      <c r="P1505" t="s">
        <v>76</v>
      </c>
      <c r="Q1505" t="s">
        <v>30</v>
      </c>
      <c r="R1505" t="s">
        <v>40</v>
      </c>
    </row>
    <row r="1506" spans="1:18" x14ac:dyDescent="0.3">
      <c r="A1506" t="s">
        <v>3701</v>
      </c>
      <c r="B1506">
        <v>148</v>
      </c>
      <c r="C1506" t="s">
        <v>3702</v>
      </c>
      <c r="D1506">
        <v>17797316</v>
      </c>
      <c r="E1506" t="s">
        <v>1598</v>
      </c>
      <c r="F1506" t="s">
        <v>3703</v>
      </c>
      <c r="G1506" t="s">
        <v>27</v>
      </c>
      <c r="H1506" t="s">
        <v>28</v>
      </c>
      <c r="I1506">
        <v>32000000</v>
      </c>
      <c r="J1506">
        <v>2005</v>
      </c>
      <c r="K1506">
        <v>541</v>
      </c>
      <c r="L1506">
        <v>8.4</v>
      </c>
      <c r="M1506">
        <v>2.35</v>
      </c>
      <c r="N1506">
        <v>0</v>
      </c>
      <c r="P1506" t="s">
        <v>81</v>
      </c>
      <c r="Q1506" t="s">
        <v>48</v>
      </c>
      <c r="R1506" t="s">
        <v>39</v>
      </c>
    </row>
    <row r="1507" spans="1:18" x14ac:dyDescent="0.3">
      <c r="A1507" t="s">
        <v>3704</v>
      </c>
      <c r="B1507">
        <v>109</v>
      </c>
      <c r="C1507" t="s">
        <v>3705</v>
      </c>
      <c r="D1507">
        <v>82528097</v>
      </c>
      <c r="E1507" t="s">
        <v>622</v>
      </c>
      <c r="F1507" t="s">
        <v>3706</v>
      </c>
      <c r="G1507" t="s">
        <v>1370</v>
      </c>
      <c r="H1507" t="s">
        <v>1429</v>
      </c>
      <c r="I1507">
        <v>32000000</v>
      </c>
      <c r="J1507">
        <v>2012</v>
      </c>
      <c r="K1507">
        <v>2</v>
      </c>
      <c r="L1507">
        <v>7.1</v>
      </c>
      <c r="M1507">
        <v>1.85</v>
      </c>
      <c r="N1507">
        <v>262</v>
      </c>
      <c r="P1507" t="s">
        <v>30</v>
      </c>
      <c r="Q1507" t="s">
        <v>34</v>
      </c>
      <c r="R1507" t="s">
        <v>31</v>
      </c>
    </row>
    <row r="1508" spans="1:18" x14ac:dyDescent="0.3">
      <c r="A1508" t="s">
        <v>3707</v>
      </c>
      <c r="B1508">
        <v>93</v>
      </c>
      <c r="C1508" t="s">
        <v>3708</v>
      </c>
      <c r="D1508">
        <v>14268533</v>
      </c>
      <c r="E1508" t="s">
        <v>3709</v>
      </c>
      <c r="F1508" t="s">
        <v>3710</v>
      </c>
      <c r="G1508" t="s">
        <v>27</v>
      </c>
      <c r="H1508" t="s">
        <v>308</v>
      </c>
      <c r="I1508">
        <v>32000000</v>
      </c>
      <c r="J1508">
        <v>1999</v>
      </c>
      <c r="K1508">
        <v>9</v>
      </c>
      <c r="L1508">
        <v>6.8</v>
      </c>
      <c r="M1508">
        <v>2.35</v>
      </c>
      <c r="N1508">
        <v>633</v>
      </c>
      <c r="P1508" t="s">
        <v>53</v>
      </c>
      <c r="Q1508" t="s">
        <v>105</v>
      </c>
      <c r="R1508" t="s">
        <v>57</v>
      </c>
    </row>
    <row r="1509" spans="1:18" x14ac:dyDescent="0.3">
      <c r="A1509" t="s">
        <v>3711</v>
      </c>
      <c r="B1509">
        <v>113</v>
      </c>
      <c r="C1509" t="s">
        <v>310</v>
      </c>
      <c r="D1509">
        <v>87100000</v>
      </c>
      <c r="E1509" t="s">
        <v>53</v>
      </c>
      <c r="F1509" t="s">
        <v>3712</v>
      </c>
      <c r="G1509" t="s">
        <v>27</v>
      </c>
      <c r="H1509" t="s">
        <v>737</v>
      </c>
      <c r="I1509">
        <v>32000000</v>
      </c>
      <c r="J1509">
        <v>1983</v>
      </c>
      <c r="K1509">
        <v>525</v>
      </c>
      <c r="L1509">
        <v>7.5</v>
      </c>
      <c r="M1509">
        <v>2.35</v>
      </c>
      <c r="N1509">
        <v>29000</v>
      </c>
      <c r="P1509" t="s">
        <v>53</v>
      </c>
      <c r="Q1509" t="s">
        <v>76</v>
      </c>
      <c r="R1509" t="s">
        <v>47</v>
      </c>
    </row>
    <row r="1510" spans="1:18" x14ac:dyDescent="0.3">
      <c r="A1510" t="s">
        <v>210</v>
      </c>
      <c r="B1510">
        <v>91</v>
      </c>
      <c r="C1510" t="s">
        <v>983</v>
      </c>
      <c r="D1510">
        <v>93749203</v>
      </c>
      <c r="E1510" t="s">
        <v>311</v>
      </c>
      <c r="F1510" t="s">
        <v>312</v>
      </c>
      <c r="G1510" t="s">
        <v>27</v>
      </c>
      <c r="H1510" t="s">
        <v>28</v>
      </c>
      <c r="I1510">
        <v>31500000</v>
      </c>
      <c r="J1510">
        <v>2008</v>
      </c>
      <c r="K1510">
        <v>820</v>
      </c>
      <c r="L1510">
        <v>4.5</v>
      </c>
      <c r="M1510">
        <v>1.85</v>
      </c>
      <c r="N1510">
        <v>677</v>
      </c>
      <c r="P1510" t="s">
        <v>29</v>
      </c>
      <c r="Q1510" t="s">
        <v>53</v>
      </c>
      <c r="R1510" t="s">
        <v>34</v>
      </c>
    </row>
    <row r="1511" spans="1:18" x14ac:dyDescent="0.3">
      <c r="A1511" t="s">
        <v>3713</v>
      </c>
      <c r="B1511">
        <v>139</v>
      </c>
      <c r="C1511" t="s">
        <v>1795</v>
      </c>
      <c r="D1511">
        <v>62700000</v>
      </c>
      <c r="E1511" t="s">
        <v>3714</v>
      </c>
      <c r="F1511" t="s">
        <v>3715</v>
      </c>
      <c r="G1511" t="s">
        <v>27</v>
      </c>
      <c r="H1511" t="s">
        <v>28</v>
      </c>
      <c r="I1511">
        <v>32000000</v>
      </c>
      <c r="J1511">
        <v>2008</v>
      </c>
      <c r="K1511">
        <v>856</v>
      </c>
      <c r="L1511">
        <v>5.7</v>
      </c>
      <c r="M1511">
        <v>2.35</v>
      </c>
      <c r="N1511">
        <v>0</v>
      </c>
      <c r="P1511" t="s">
        <v>29</v>
      </c>
      <c r="Q1511" t="s">
        <v>40</v>
      </c>
      <c r="R1511" t="s">
        <v>40</v>
      </c>
    </row>
    <row r="1512" spans="1:18" x14ac:dyDescent="0.3">
      <c r="A1512" t="s">
        <v>3716</v>
      </c>
      <c r="B1512">
        <v>96</v>
      </c>
      <c r="C1512" t="s">
        <v>3717</v>
      </c>
      <c r="D1512">
        <v>59073773</v>
      </c>
      <c r="E1512" t="s">
        <v>973</v>
      </c>
      <c r="F1512" t="s">
        <v>3718</v>
      </c>
      <c r="G1512" t="s">
        <v>27</v>
      </c>
      <c r="H1512" t="s">
        <v>28</v>
      </c>
      <c r="I1512">
        <v>6500000</v>
      </c>
      <c r="J1512">
        <v>2012</v>
      </c>
      <c r="K1512">
        <v>149</v>
      </c>
      <c r="L1512">
        <v>7.2</v>
      </c>
      <c r="M1512">
        <v>2.35</v>
      </c>
      <c r="N1512">
        <v>26</v>
      </c>
      <c r="P1512" t="s">
        <v>76</v>
      </c>
      <c r="Q1512" t="s">
        <v>30</v>
      </c>
      <c r="R1512" t="s">
        <v>34</v>
      </c>
    </row>
    <row r="1513" spans="1:18" x14ac:dyDescent="0.3">
      <c r="A1513" t="s">
        <v>3142</v>
      </c>
      <c r="B1513">
        <v>102</v>
      </c>
      <c r="C1513" t="s">
        <v>3719</v>
      </c>
      <c r="D1513">
        <v>24185781</v>
      </c>
      <c r="E1513" t="s">
        <v>824</v>
      </c>
      <c r="F1513" t="s">
        <v>3720</v>
      </c>
      <c r="G1513" t="s">
        <v>27</v>
      </c>
      <c r="H1513" t="s">
        <v>28</v>
      </c>
      <c r="I1513">
        <v>31500000</v>
      </c>
      <c r="J1513">
        <v>2003</v>
      </c>
      <c r="K1513">
        <v>249</v>
      </c>
      <c r="L1513">
        <v>6.8</v>
      </c>
      <c r="M1513">
        <v>2.35</v>
      </c>
      <c r="N1513">
        <v>38000</v>
      </c>
      <c r="P1513" t="s">
        <v>29</v>
      </c>
      <c r="Q1513" t="s">
        <v>63</v>
      </c>
      <c r="R1513" t="s">
        <v>47</v>
      </c>
    </row>
    <row r="1514" spans="1:18" x14ac:dyDescent="0.3">
      <c r="A1514" t="s">
        <v>3721</v>
      </c>
      <c r="B1514">
        <v>96</v>
      </c>
      <c r="C1514" t="s">
        <v>3245</v>
      </c>
      <c r="D1514">
        <v>53133888</v>
      </c>
      <c r="E1514" t="s">
        <v>63</v>
      </c>
      <c r="F1514" t="s">
        <v>3722</v>
      </c>
      <c r="G1514" t="s">
        <v>27</v>
      </c>
      <c r="H1514" t="s">
        <v>28</v>
      </c>
      <c r="I1514">
        <v>31000000</v>
      </c>
      <c r="J1514">
        <v>1996</v>
      </c>
      <c r="K1514">
        <v>382</v>
      </c>
      <c r="L1514">
        <v>5.4</v>
      </c>
      <c r="M1514">
        <v>2.35</v>
      </c>
      <c r="N1514">
        <v>0</v>
      </c>
      <c r="P1514" t="s">
        <v>63</v>
      </c>
      <c r="Q1514" t="s">
        <v>47</v>
      </c>
      <c r="R1514" t="s">
        <v>53</v>
      </c>
    </row>
    <row r="1515" spans="1:18" x14ac:dyDescent="0.3">
      <c r="A1515" t="s">
        <v>155</v>
      </c>
      <c r="B1515">
        <v>101</v>
      </c>
      <c r="C1515" t="s">
        <v>3723</v>
      </c>
      <c r="D1515">
        <v>44983704</v>
      </c>
      <c r="E1515" t="s">
        <v>138</v>
      </c>
      <c r="F1515" t="s">
        <v>3724</v>
      </c>
      <c r="G1515" t="s">
        <v>27</v>
      </c>
      <c r="H1515" t="s">
        <v>28</v>
      </c>
      <c r="I1515">
        <v>31000000</v>
      </c>
      <c r="J1515">
        <v>2002</v>
      </c>
      <c r="K1515">
        <v>1000</v>
      </c>
      <c r="L1515">
        <v>7.2</v>
      </c>
      <c r="M1515">
        <v>1.85</v>
      </c>
      <c r="N1515">
        <v>0</v>
      </c>
      <c r="P1515" t="s">
        <v>53</v>
      </c>
      <c r="Q1515" t="s">
        <v>31</v>
      </c>
      <c r="R1515" t="s">
        <v>32</v>
      </c>
    </row>
    <row r="1516" spans="1:18" x14ac:dyDescent="0.3">
      <c r="A1516" t="s">
        <v>371</v>
      </c>
      <c r="B1516">
        <v>128</v>
      </c>
      <c r="C1516" t="s">
        <v>3725</v>
      </c>
      <c r="D1516">
        <v>118099659</v>
      </c>
      <c r="E1516" t="s">
        <v>928</v>
      </c>
      <c r="F1516" t="s">
        <v>3726</v>
      </c>
      <c r="G1516" t="s">
        <v>27</v>
      </c>
      <c r="H1516" t="s">
        <v>28</v>
      </c>
      <c r="I1516">
        <v>34000000</v>
      </c>
      <c r="J1516">
        <v>1988</v>
      </c>
      <c r="K1516">
        <v>248</v>
      </c>
      <c r="L1516">
        <v>7.3</v>
      </c>
      <c r="M1516">
        <v>2.35</v>
      </c>
      <c r="N1516">
        <v>23000</v>
      </c>
      <c r="P1516" t="s">
        <v>53</v>
      </c>
      <c r="Q1516" t="s">
        <v>53</v>
      </c>
      <c r="R1516" t="s">
        <v>63</v>
      </c>
    </row>
    <row r="1517" spans="1:18" x14ac:dyDescent="0.3">
      <c r="A1517" t="s">
        <v>1977</v>
      </c>
      <c r="B1517">
        <v>109</v>
      </c>
      <c r="C1517" t="s">
        <v>3727</v>
      </c>
      <c r="D1517">
        <v>58879132</v>
      </c>
      <c r="E1517" t="s">
        <v>3728</v>
      </c>
      <c r="F1517" t="s">
        <v>3729</v>
      </c>
      <c r="G1517" t="s">
        <v>353</v>
      </c>
      <c r="H1517" t="s">
        <v>354</v>
      </c>
      <c r="I1517">
        <v>25000000</v>
      </c>
      <c r="J1517">
        <v>2006</v>
      </c>
      <c r="K1517">
        <v>774</v>
      </c>
      <c r="L1517">
        <v>5.2</v>
      </c>
      <c r="M1517">
        <v>2.35</v>
      </c>
      <c r="N1517">
        <v>120</v>
      </c>
      <c r="P1517" t="s">
        <v>29</v>
      </c>
      <c r="Q1517" t="s">
        <v>63</v>
      </c>
      <c r="R1517" t="s">
        <v>68</v>
      </c>
    </row>
    <row r="1518" spans="1:18" x14ac:dyDescent="0.3">
      <c r="A1518" t="s">
        <v>540</v>
      </c>
      <c r="B1518">
        <v>114</v>
      </c>
      <c r="C1518" t="s">
        <v>3730</v>
      </c>
      <c r="D1518">
        <v>72077000</v>
      </c>
      <c r="E1518" t="s">
        <v>250</v>
      </c>
      <c r="F1518" t="s">
        <v>3731</v>
      </c>
      <c r="G1518" t="s">
        <v>27</v>
      </c>
      <c r="H1518" t="s">
        <v>28</v>
      </c>
      <c r="I1518">
        <v>31000000</v>
      </c>
      <c r="J1518">
        <v>2011</v>
      </c>
      <c r="K1518">
        <v>3</v>
      </c>
      <c r="L1518">
        <v>5.5</v>
      </c>
      <c r="M1518">
        <v>2.35</v>
      </c>
      <c r="N1518">
        <v>0</v>
      </c>
      <c r="P1518" t="s">
        <v>29</v>
      </c>
      <c r="Q1518" t="s">
        <v>63</v>
      </c>
      <c r="R1518" t="s">
        <v>57</v>
      </c>
    </row>
    <row r="1519" spans="1:18" x14ac:dyDescent="0.3">
      <c r="A1519" t="s">
        <v>3732</v>
      </c>
      <c r="B1519">
        <v>105</v>
      </c>
      <c r="C1519" t="s">
        <v>3733</v>
      </c>
      <c r="D1519">
        <v>170684505</v>
      </c>
      <c r="E1519" t="s">
        <v>334</v>
      </c>
      <c r="F1519" t="s">
        <v>3734</v>
      </c>
      <c r="G1519" t="s">
        <v>27</v>
      </c>
      <c r="H1519" t="s">
        <v>28</v>
      </c>
      <c r="I1519">
        <v>31000000</v>
      </c>
      <c r="J1519">
        <v>2013</v>
      </c>
      <c r="K1519">
        <v>970</v>
      </c>
      <c r="L1519">
        <v>7.7</v>
      </c>
      <c r="M1519">
        <v>2.35</v>
      </c>
      <c r="N1519">
        <v>0</v>
      </c>
      <c r="P1519" t="s">
        <v>30</v>
      </c>
      <c r="Q1519" t="s">
        <v>76</v>
      </c>
      <c r="R1519" t="s">
        <v>68</v>
      </c>
    </row>
    <row r="1520" spans="1:18" x14ac:dyDescent="0.3">
      <c r="A1520" t="s">
        <v>497</v>
      </c>
      <c r="B1520">
        <v>141</v>
      </c>
      <c r="C1520" t="s">
        <v>404</v>
      </c>
      <c r="D1520">
        <v>163479795</v>
      </c>
      <c r="E1520" t="s">
        <v>138</v>
      </c>
      <c r="F1520" t="s">
        <v>3735</v>
      </c>
      <c r="G1520" t="s">
        <v>27</v>
      </c>
      <c r="H1520" t="s">
        <v>28</v>
      </c>
      <c r="I1520">
        <v>31000000</v>
      </c>
      <c r="J1520">
        <v>1999</v>
      </c>
      <c r="K1520">
        <v>9000</v>
      </c>
      <c r="L1520">
        <v>7.1</v>
      </c>
      <c r="M1520">
        <v>2.35</v>
      </c>
      <c r="N1520">
        <v>23000</v>
      </c>
      <c r="P1520" t="s">
        <v>53</v>
      </c>
      <c r="Q1520" t="s">
        <v>76</v>
      </c>
      <c r="R1520" t="s">
        <v>63</v>
      </c>
    </row>
    <row r="1521" spans="1:18" x14ac:dyDescent="0.3">
      <c r="A1521" t="s">
        <v>2945</v>
      </c>
      <c r="B1521">
        <v>195</v>
      </c>
      <c r="C1521" t="s">
        <v>3736</v>
      </c>
      <c r="D1521">
        <v>145096820</v>
      </c>
      <c r="E1521" t="s">
        <v>1330</v>
      </c>
      <c r="F1521" t="s">
        <v>3737</v>
      </c>
      <c r="G1521" t="s">
        <v>27</v>
      </c>
      <c r="H1521" t="s">
        <v>28</v>
      </c>
      <c r="I1521">
        <v>144000000</v>
      </c>
      <c r="J1521">
        <v>2000</v>
      </c>
      <c r="K1521">
        <v>649</v>
      </c>
      <c r="L1521">
        <v>5.3</v>
      </c>
      <c r="M1521">
        <v>2.35</v>
      </c>
      <c r="N1521">
        <v>1000</v>
      </c>
      <c r="P1521" t="s">
        <v>53</v>
      </c>
      <c r="Q1521" t="s">
        <v>53</v>
      </c>
      <c r="R1521" t="s">
        <v>40</v>
      </c>
    </row>
    <row r="1522" spans="1:18" x14ac:dyDescent="0.3">
      <c r="A1522" t="s">
        <v>3738</v>
      </c>
      <c r="B1522">
        <v>138</v>
      </c>
      <c r="C1522" t="s">
        <v>288</v>
      </c>
      <c r="D1522">
        <v>191796233</v>
      </c>
      <c r="E1522" t="s">
        <v>1153</v>
      </c>
      <c r="F1522" t="s">
        <v>3739</v>
      </c>
      <c r="G1522" t="s">
        <v>27</v>
      </c>
      <c r="H1522" t="s">
        <v>46</v>
      </c>
      <c r="I1522">
        <v>31000000</v>
      </c>
      <c r="J1522">
        <v>2010</v>
      </c>
      <c r="K1522">
        <v>2000</v>
      </c>
      <c r="L1522">
        <v>5.6</v>
      </c>
      <c r="M1522">
        <v>1.85</v>
      </c>
      <c r="N1522">
        <v>314</v>
      </c>
      <c r="P1522" t="s">
        <v>30</v>
      </c>
      <c r="Q1522" t="s">
        <v>58</v>
      </c>
      <c r="R1522" t="s">
        <v>48</v>
      </c>
    </row>
    <row r="1523" spans="1:18" x14ac:dyDescent="0.3">
      <c r="A1523" t="s">
        <v>3673</v>
      </c>
      <c r="B1523">
        <v>101</v>
      </c>
      <c r="C1523" t="s">
        <v>3740</v>
      </c>
      <c r="D1523">
        <v>121248145</v>
      </c>
      <c r="E1523" t="s">
        <v>1909</v>
      </c>
      <c r="F1523" t="s">
        <v>3741</v>
      </c>
      <c r="G1523" t="s">
        <v>27</v>
      </c>
      <c r="H1523" t="s">
        <v>28</v>
      </c>
      <c r="I1523">
        <v>30250000</v>
      </c>
      <c r="J1523">
        <v>2013</v>
      </c>
      <c r="K1523">
        <v>98</v>
      </c>
      <c r="L1523">
        <v>5.7</v>
      </c>
      <c r="M1523">
        <v>1.85</v>
      </c>
      <c r="N1523">
        <v>0</v>
      </c>
      <c r="P1523" t="s">
        <v>63</v>
      </c>
      <c r="Q1523" t="s">
        <v>30</v>
      </c>
      <c r="R1523" t="s">
        <v>47</v>
      </c>
    </row>
    <row r="1524" spans="1:18" x14ac:dyDescent="0.3">
      <c r="A1524" t="s">
        <v>3742</v>
      </c>
      <c r="B1524">
        <v>99</v>
      </c>
      <c r="C1524" t="s">
        <v>840</v>
      </c>
      <c r="D1524">
        <v>125014030</v>
      </c>
      <c r="E1524" t="s">
        <v>2880</v>
      </c>
      <c r="F1524" t="s">
        <v>3743</v>
      </c>
      <c r="G1524" t="s">
        <v>27</v>
      </c>
      <c r="H1524" t="s">
        <v>28</v>
      </c>
      <c r="I1524">
        <v>45000000</v>
      </c>
      <c r="J1524">
        <v>2011</v>
      </c>
      <c r="K1524">
        <v>631</v>
      </c>
      <c r="L1524">
        <v>7.1</v>
      </c>
      <c r="M1524">
        <v>1.85</v>
      </c>
      <c r="N1524">
        <v>13000</v>
      </c>
      <c r="P1524" t="s">
        <v>81</v>
      </c>
      <c r="Q1524" t="s">
        <v>34</v>
      </c>
      <c r="R1524" t="s">
        <v>40</v>
      </c>
    </row>
    <row r="1525" spans="1:18" x14ac:dyDescent="0.3">
      <c r="A1525" t="s">
        <v>3744</v>
      </c>
      <c r="B1525">
        <v>85</v>
      </c>
      <c r="C1525" t="s">
        <v>2521</v>
      </c>
      <c r="D1525">
        <v>11854694</v>
      </c>
      <c r="E1525" t="s">
        <v>2966</v>
      </c>
      <c r="F1525" t="s">
        <v>3745</v>
      </c>
      <c r="G1525" t="s">
        <v>27</v>
      </c>
      <c r="H1525" t="s">
        <v>28</v>
      </c>
      <c r="I1525">
        <v>34200000</v>
      </c>
      <c r="J1525">
        <v>2011</v>
      </c>
      <c r="K1525">
        <v>2000</v>
      </c>
      <c r="L1525">
        <v>7.5</v>
      </c>
      <c r="M1525">
        <v>2.35</v>
      </c>
      <c r="N1525">
        <v>0</v>
      </c>
      <c r="P1525" t="s">
        <v>81</v>
      </c>
      <c r="Q1525" t="s">
        <v>53</v>
      </c>
      <c r="R1525" t="s">
        <v>34</v>
      </c>
    </row>
    <row r="1526" spans="1:18" x14ac:dyDescent="0.3">
      <c r="A1526" t="s">
        <v>2387</v>
      </c>
      <c r="B1526">
        <v>89</v>
      </c>
      <c r="C1526" t="s">
        <v>3197</v>
      </c>
      <c r="D1526">
        <v>115648585</v>
      </c>
      <c r="E1526" t="s">
        <v>1987</v>
      </c>
      <c r="F1526" t="s">
        <v>3746</v>
      </c>
      <c r="G1526" t="s">
        <v>27</v>
      </c>
      <c r="H1526" t="s">
        <v>28</v>
      </c>
      <c r="I1526">
        <v>30000000</v>
      </c>
      <c r="J1526">
        <v>1993</v>
      </c>
      <c r="K1526">
        <v>1000</v>
      </c>
      <c r="L1526">
        <v>7.6</v>
      </c>
      <c r="M1526">
        <v>1.85</v>
      </c>
      <c r="N1526">
        <v>0</v>
      </c>
      <c r="P1526" t="s">
        <v>53</v>
      </c>
      <c r="Q1526" t="s">
        <v>30</v>
      </c>
      <c r="R1526" t="s">
        <v>40</v>
      </c>
    </row>
    <row r="1527" spans="1:18" x14ac:dyDescent="0.3">
      <c r="A1527" t="s">
        <v>383</v>
      </c>
      <c r="B1527">
        <v>99</v>
      </c>
      <c r="C1527" t="s">
        <v>1470</v>
      </c>
      <c r="D1527">
        <v>122012643</v>
      </c>
      <c r="E1527" t="s">
        <v>1745</v>
      </c>
      <c r="F1527" t="s">
        <v>3747</v>
      </c>
      <c r="G1527" t="s">
        <v>27</v>
      </c>
      <c r="H1527" t="s">
        <v>308</v>
      </c>
      <c r="I1527">
        <v>30000000</v>
      </c>
      <c r="J1527">
        <v>2007</v>
      </c>
      <c r="K1527">
        <v>436</v>
      </c>
      <c r="L1527">
        <v>5.5</v>
      </c>
      <c r="M1527">
        <v>1.85</v>
      </c>
      <c r="N1527">
        <v>742</v>
      </c>
      <c r="P1527" t="s">
        <v>29</v>
      </c>
      <c r="Q1527" t="s">
        <v>53</v>
      </c>
      <c r="R1527" t="s">
        <v>53</v>
      </c>
    </row>
    <row r="1528" spans="1:18" x14ac:dyDescent="0.3">
      <c r="A1528" t="s">
        <v>2428</v>
      </c>
      <c r="B1528">
        <v>105</v>
      </c>
      <c r="C1528" t="s">
        <v>3748</v>
      </c>
      <c r="D1528">
        <v>116631310</v>
      </c>
      <c r="E1528" t="s">
        <v>878</v>
      </c>
      <c r="F1528" t="s">
        <v>3749</v>
      </c>
      <c r="G1528" t="s">
        <v>27</v>
      </c>
      <c r="H1528" t="s">
        <v>28</v>
      </c>
      <c r="I1528">
        <v>25000000</v>
      </c>
      <c r="J1528">
        <v>2013</v>
      </c>
      <c r="K1528">
        <v>15</v>
      </c>
      <c r="L1528">
        <v>5.0999999999999996</v>
      </c>
      <c r="M1528">
        <v>1.85</v>
      </c>
      <c r="N1528">
        <v>1000</v>
      </c>
      <c r="P1528" t="s">
        <v>29</v>
      </c>
      <c r="Q1528" t="s">
        <v>57</v>
      </c>
      <c r="R1528" t="s">
        <v>76</v>
      </c>
    </row>
    <row r="1529" spans="1:18" x14ac:dyDescent="0.3">
      <c r="A1529" t="s">
        <v>670</v>
      </c>
      <c r="B1529">
        <v>97</v>
      </c>
      <c r="C1529" t="s">
        <v>3750</v>
      </c>
      <c r="D1529">
        <v>114324072</v>
      </c>
      <c r="E1529" t="s">
        <v>167</v>
      </c>
      <c r="F1529" t="s">
        <v>3751</v>
      </c>
      <c r="G1529" t="s">
        <v>27</v>
      </c>
      <c r="H1529" t="s">
        <v>28</v>
      </c>
      <c r="I1529">
        <v>30000000</v>
      </c>
      <c r="J1529">
        <v>1979</v>
      </c>
      <c r="K1529">
        <v>150</v>
      </c>
      <c r="L1529">
        <v>6.3</v>
      </c>
      <c r="M1529">
        <v>2.35</v>
      </c>
      <c r="N1529">
        <v>0</v>
      </c>
      <c r="P1529" t="s">
        <v>30</v>
      </c>
      <c r="Q1529" t="s">
        <v>31</v>
      </c>
      <c r="R1529" t="s">
        <v>57</v>
      </c>
    </row>
    <row r="1530" spans="1:18" x14ac:dyDescent="0.3">
      <c r="A1530" t="s">
        <v>2012</v>
      </c>
      <c r="B1530">
        <v>140</v>
      </c>
      <c r="C1530" t="s">
        <v>3752</v>
      </c>
      <c r="D1530">
        <v>113502246</v>
      </c>
      <c r="E1530" t="s">
        <v>197</v>
      </c>
      <c r="F1530" t="s">
        <v>3753</v>
      </c>
      <c r="G1530" t="s">
        <v>27</v>
      </c>
      <c r="H1530" t="s">
        <v>397</v>
      </c>
      <c r="I1530">
        <v>31000000</v>
      </c>
      <c r="J1530">
        <v>2005</v>
      </c>
      <c r="K1530">
        <v>594</v>
      </c>
      <c r="L1530">
        <v>4.9000000000000004</v>
      </c>
      <c r="M1530">
        <v>2.35</v>
      </c>
      <c r="N1530">
        <v>0</v>
      </c>
      <c r="P1530" t="s">
        <v>29</v>
      </c>
      <c r="Q1530" t="s">
        <v>63</v>
      </c>
      <c r="R1530" t="s">
        <v>76</v>
      </c>
    </row>
    <row r="1531" spans="1:18" x14ac:dyDescent="0.3">
      <c r="A1531" t="s">
        <v>218</v>
      </c>
      <c r="B1531">
        <v>118</v>
      </c>
      <c r="C1531" t="s">
        <v>3471</v>
      </c>
      <c r="D1531">
        <v>108360000</v>
      </c>
      <c r="E1531" t="s">
        <v>3754</v>
      </c>
      <c r="F1531" t="s">
        <v>3755</v>
      </c>
      <c r="G1531" t="s">
        <v>27</v>
      </c>
      <c r="H1531" t="s">
        <v>28</v>
      </c>
      <c r="I1531">
        <v>30000000</v>
      </c>
      <c r="J1531">
        <v>2005</v>
      </c>
      <c r="K1531">
        <v>521</v>
      </c>
      <c r="L1531">
        <v>6.5</v>
      </c>
      <c r="M1531">
        <v>2.35</v>
      </c>
      <c r="N1531">
        <v>19000</v>
      </c>
      <c r="P1531" t="s">
        <v>53</v>
      </c>
      <c r="Q1531" t="s">
        <v>39</v>
      </c>
      <c r="R1531" t="s">
        <v>32</v>
      </c>
    </row>
    <row r="1532" spans="1:18" x14ac:dyDescent="0.3">
      <c r="A1532" t="s">
        <v>3756</v>
      </c>
      <c r="B1532">
        <v>94</v>
      </c>
      <c r="C1532" t="s">
        <v>1282</v>
      </c>
      <c r="D1532">
        <v>108244774</v>
      </c>
      <c r="E1532" t="s">
        <v>3757</v>
      </c>
      <c r="F1532" t="s">
        <v>3758</v>
      </c>
      <c r="G1532" t="s">
        <v>27</v>
      </c>
      <c r="H1532" t="s">
        <v>28</v>
      </c>
      <c r="I1532">
        <v>30000000</v>
      </c>
      <c r="J1532">
        <v>2005</v>
      </c>
      <c r="K1532">
        <v>223</v>
      </c>
      <c r="L1532">
        <v>5.6</v>
      </c>
      <c r="M1532">
        <v>2.35</v>
      </c>
      <c r="N1532">
        <v>4000</v>
      </c>
      <c r="P1532" t="s">
        <v>29</v>
      </c>
      <c r="Q1532" t="s">
        <v>53</v>
      </c>
      <c r="R1532" t="s">
        <v>32</v>
      </c>
    </row>
    <row r="1533" spans="1:18" x14ac:dyDescent="0.3">
      <c r="A1533" t="s">
        <v>2568</v>
      </c>
      <c r="B1533">
        <v>124</v>
      </c>
      <c r="C1533" t="s">
        <v>3759</v>
      </c>
      <c r="D1533">
        <v>105444419</v>
      </c>
      <c r="E1533" t="s">
        <v>2347</v>
      </c>
      <c r="F1533" t="s">
        <v>3760</v>
      </c>
      <c r="G1533" t="s">
        <v>27</v>
      </c>
      <c r="H1533" t="s">
        <v>28</v>
      </c>
      <c r="I1533">
        <v>30000000</v>
      </c>
      <c r="J1533">
        <v>1995</v>
      </c>
      <c r="K1533">
        <v>403</v>
      </c>
      <c r="L1533">
        <v>5.3</v>
      </c>
      <c r="M1533">
        <v>2.35</v>
      </c>
      <c r="N1533">
        <v>463</v>
      </c>
      <c r="P1533" t="s">
        <v>76</v>
      </c>
      <c r="Q1533" t="s">
        <v>32</v>
      </c>
      <c r="R1533" t="s">
        <v>31</v>
      </c>
    </row>
    <row r="1534" spans="1:18" x14ac:dyDescent="0.3">
      <c r="A1534" t="s">
        <v>569</v>
      </c>
      <c r="B1534">
        <v>134</v>
      </c>
      <c r="C1534" t="s">
        <v>3314</v>
      </c>
      <c r="D1534">
        <v>100125340</v>
      </c>
      <c r="E1534" t="s">
        <v>250</v>
      </c>
      <c r="F1534" t="s">
        <v>3761</v>
      </c>
      <c r="G1534" t="s">
        <v>27</v>
      </c>
      <c r="H1534" t="s">
        <v>28</v>
      </c>
      <c r="I1534">
        <v>20000000</v>
      </c>
      <c r="J1534">
        <v>2004</v>
      </c>
      <c r="K1534">
        <v>580</v>
      </c>
      <c r="L1534">
        <v>6.5</v>
      </c>
      <c r="M1534">
        <v>2.35</v>
      </c>
      <c r="N1534">
        <v>4000</v>
      </c>
      <c r="P1534" t="s">
        <v>29</v>
      </c>
      <c r="Q1534" t="s">
        <v>58</v>
      </c>
      <c r="R1534" t="s">
        <v>47</v>
      </c>
    </row>
    <row r="1535" spans="1:18" x14ac:dyDescent="0.3">
      <c r="A1535" t="s">
        <v>64</v>
      </c>
      <c r="B1535">
        <v>113</v>
      </c>
      <c r="C1535" t="s">
        <v>2965</v>
      </c>
      <c r="D1535">
        <v>115646235</v>
      </c>
      <c r="E1535" t="s">
        <v>2388</v>
      </c>
      <c r="F1535" t="s">
        <v>3762</v>
      </c>
      <c r="G1535" t="s">
        <v>27</v>
      </c>
      <c r="H1535" t="s">
        <v>28</v>
      </c>
      <c r="I1535">
        <v>38000000</v>
      </c>
      <c r="J1535">
        <v>1999</v>
      </c>
      <c r="K1535">
        <v>828</v>
      </c>
      <c r="L1535">
        <v>6.8</v>
      </c>
      <c r="M1535">
        <v>2.35</v>
      </c>
      <c r="N1535">
        <v>0</v>
      </c>
      <c r="P1535" t="s">
        <v>53</v>
      </c>
      <c r="Q1535" t="s">
        <v>53</v>
      </c>
      <c r="R1535" t="s">
        <v>57</v>
      </c>
    </row>
    <row r="1536" spans="1:18" x14ac:dyDescent="0.3">
      <c r="A1536" t="s">
        <v>2792</v>
      </c>
      <c r="B1536">
        <v>124</v>
      </c>
      <c r="C1536" t="s">
        <v>2246</v>
      </c>
      <c r="D1536">
        <v>85416609</v>
      </c>
      <c r="E1536" t="s">
        <v>194</v>
      </c>
      <c r="F1536" t="s">
        <v>3763</v>
      </c>
      <c r="G1536" t="s">
        <v>27</v>
      </c>
      <c r="H1536" t="s">
        <v>28</v>
      </c>
      <c r="I1536">
        <v>30000000</v>
      </c>
      <c r="J1536">
        <v>2010</v>
      </c>
      <c r="K1536">
        <v>617</v>
      </c>
      <c r="L1536">
        <v>6.5</v>
      </c>
      <c r="M1536">
        <v>1.85</v>
      </c>
      <c r="N1536">
        <v>12000</v>
      </c>
      <c r="P1536" t="s">
        <v>29</v>
      </c>
      <c r="Q1536" t="s">
        <v>57</v>
      </c>
      <c r="R1536" t="s">
        <v>47</v>
      </c>
    </row>
    <row r="1537" spans="1:18" x14ac:dyDescent="0.3">
      <c r="A1537" t="s">
        <v>262</v>
      </c>
      <c r="B1537">
        <v>98</v>
      </c>
      <c r="C1537" t="s">
        <v>3764</v>
      </c>
      <c r="D1537">
        <v>90135191</v>
      </c>
      <c r="E1537" t="s">
        <v>718</v>
      </c>
      <c r="F1537" t="s">
        <v>3765</v>
      </c>
      <c r="G1537" t="s">
        <v>27</v>
      </c>
      <c r="H1537" t="s">
        <v>46</v>
      </c>
      <c r="I1537">
        <v>37000000</v>
      </c>
      <c r="J1537">
        <v>2007</v>
      </c>
      <c r="K1537">
        <v>1000</v>
      </c>
      <c r="L1537">
        <v>6</v>
      </c>
      <c r="M1537">
        <v>1.85</v>
      </c>
      <c r="N1537">
        <v>783</v>
      </c>
      <c r="P1537" t="s">
        <v>63</v>
      </c>
      <c r="Q1537" t="s">
        <v>76</v>
      </c>
      <c r="R1537" t="s">
        <v>39</v>
      </c>
    </row>
    <row r="1538" spans="1:18" x14ac:dyDescent="0.3">
      <c r="A1538" t="s">
        <v>3766</v>
      </c>
      <c r="B1538">
        <v>97</v>
      </c>
      <c r="C1538" t="s">
        <v>1230</v>
      </c>
      <c r="D1538">
        <v>100422786</v>
      </c>
      <c r="E1538" t="s">
        <v>25</v>
      </c>
      <c r="F1538" t="s">
        <v>3767</v>
      </c>
      <c r="G1538" t="s">
        <v>27</v>
      </c>
      <c r="H1538" t="s">
        <v>28</v>
      </c>
      <c r="I1538">
        <v>26000000</v>
      </c>
      <c r="J1538">
        <v>1996</v>
      </c>
      <c r="K1538">
        <v>107</v>
      </c>
      <c r="L1538">
        <v>8.4</v>
      </c>
      <c r="M1538">
        <v>2.35</v>
      </c>
      <c r="N1538">
        <v>14000</v>
      </c>
      <c r="P1538" t="s">
        <v>29</v>
      </c>
      <c r="Q1538" t="s">
        <v>34</v>
      </c>
      <c r="R1538" t="s">
        <v>34</v>
      </c>
    </row>
    <row r="1539" spans="1:18" x14ac:dyDescent="0.3">
      <c r="A1539" t="s">
        <v>3768</v>
      </c>
      <c r="B1539">
        <v>123</v>
      </c>
      <c r="C1539" t="s">
        <v>3769</v>
      </c>
      <c r="D1539">
        <v>106694016</v>
      </c>
      <c r="E1539" t="s">
        <v>1393</v>
      </c>
      <c r="F1539" t="s">
        <v>3770</v>
      </c>
      <c r="G1539" t="s">
        <v>27</v>
      </c>
      <c r="H1539" t="s">
        <v>28</v>
      </c>
      <c r="I1539">
        <v>33000000</v>
      </c>
      <c r="J1539">
        <v>2013</v>
      </c>
      <c r="K1539">
        <v>388</v>
      </c>
      <c r="L1539">
        <v>6</v>
      </c>
      <c r="M1539">
        <v>2.35</v>
      </c>
      <c r="N1539">
        <v>0</v>
      </c>
      <c r="P1539" t="s">
        <v>29</v>
      </c>
      <c r="Q1539" t="s">
        <v>34</v>
      </c>
      <c r="R1539" t="s">
        <v>63</v>
      </c>
    </row>
    <row r="1540" spans="1:18" x14ac:dyDescent="0.3">
      <c r="A1540" t="s">
        <v>3316</v>
      </c>
      <c r="B1540">
        <v>99</v>
      </c>
      <c r="C1540" t="s">
        <v>3771</v>
      </c>
      <c r="D1540">
        <v>64286</v>
      </c>
      <c r="E1540" t="s">
        <v>138</v>
      </c>
      <c r="F1540" t="s">
        <v>3772</v>
      </c>
      <c r="G1540" t="s">
        <v>27</v>
      </c>
      <c r="H1540" t="s">
        <v>28</v>
      </c>
      <c r="I1540">
        <v>30000000</v>
      </c>
      <c r="J1540">
        <v>1997</v>
      </c>
      <c r="K1540">
        <v>945</v>
      </c>
      <c r="L1540">
        <v>7.6</v>
      </c>
      <c r="M1540">
        <v>2.35</v>
      </c>
      <c r="N1540">
        <v>15000</v>
      </c>
      <c r="P1540" t="s">
        <v>53</v>
      </c>
      <c r="Q1540" t="s">
        <v>53</v>
      </c>
      <c r="R1540" t="s">
        <v>63</v>
      </c>
    </row>
    <row r="1541" spans="1:18" x14ac:dyDescent="0.3">
      <c r="A1541" t="s">
        <v>3773</v>
      </c>
      <c r="B1541">
        <v>101</v>
      </c>
      <c r="C1541" t="s">
        <v>976</v>
      </c>
      <c r="D1541">
        <v>76806312</v>
      </c>
      <c r="E1541" t="s">
        <v>63</v>
      </c>
      <c r="F1541" t="s">
        <v>3774</v>
      </c>
      <c r="G1541" t="s">
        <v>27</v>
      </c>
      <c r="H1541" t="s">
        <v>28</v>
      </c>
      <c r="I1541">
        <v>30000000</v>
      </c>
      <c r="J1541">
        <v>1999</v>
      </c>
      <c r="K1541">
        <v>11000</v>
      </c>
      <c r="L1541">
        <v>5.6</v>
      </c>
      <c r="M1541">
        <v>2.35</v>
      </c>
      <c r="N1541">
        <v>0</v>
      </c>
      <c r="P1541" t="s">
        <v>63</v>
      </c>
      <c r="Q1541" t="s">
        <v>58</v>
      </c>
      <c r="R1541" t="s">
        <v>40</v>
      </c>
    </row>
    <row r="1542" spans="1:18" x14ac:dyDescent="0.3">
      <c r="A1542" t="s">
        <v>884</v>
      </c>
      <c r="B1542">
        <v>92</v>
      </c>
      <c r="C1542" t="s">
        <v>3775</v>
      </c>
      <c r="D1542">
        <v>79566871</v>
      </c>
      <c r="E1542" t="s">
        <v>1294</v>
      </c>
      <c r="F1542" t="s">
        <v>3776</v>
      </c>
      <c r="G1542" t="s">
        <v>27</v>
      </c>
      <c r="H1542" t="s">
        <v>160</v>
      </c>
      <c r="I1542">
        <v>25000000</v>
      </c>
      <c r="J1542">
        <v>2006</v>
      </c>
      <c r="K1542">
        <v>941</v>
      </c>
      <c r="L1542">
        <v>6.9</v>
      </c>
      <c r="M1542">
        <v>1.85</v>
      </c>
      <c r="N1542">
        <v>21000</v>
      </c>
      <c r="P1542" t="s">
        <v>63</v>
      </c>
      <c r="Q1542" t="s">
        <v>34</v>
      </c>
      <c r="R1542" t="s">
        <v>68</v>
      </c>
    </row>
    <row r="1543" spans="1:18" x14ac:dyDescent="0.3">
      <c r="A1543" t="s">
        <v>3777</v>
      </c>
      <c r="B1543">
        <v>131</v>
      </c>
      <c r="C1543" t="s">
        <v>3499</v>
      </c>
      <c r="D1543">
        <v>76501438</v>
      </c>
      <c r="E1543" t="s">
        <v>3334</v>
      </c>
      <c r="F1543" t="s">
        <v>3778</v>
      </c>
      <c r="G1543" t="s">
        <v>27</v>
      </c>
      <c r="H1543" t="s">
        <v>28</v>
      </c>
      <c r="I1543">
        <v>30000000</v>
      </c>
      <c r="J1543">
        <v>2004</v>
      </c>
      <c r="K1543">
        <v>664</v>
      </c>
      <c r="L1543">
        <v>6.4</v>
      </c>
      <c r="M1543">
        <v>2.35</v>
      </c>
      <c r="N1543">
        <v>0</v>
      </c>
      <c r="P1543" t="s">
        <v>53</v>
      </c>
      <c r="Q1543" t="s">
        <v>34</v>
      </c>
      <c r="R1543" t="s">
        <v>68</v>
      </c>
    </row>
    <row r="1544" spans="1:18" x14ac:dyDescent="0.3">
      <c r="A1544" t="s">
        <v>765</v>
      </c>
      <c r="B1544">
        <v>107</v>
      </c>
      <c r="C1544" t="s">
        <v>2735</v>
      </c>
      <c r="D1544">
        <v>74787599</v>
      </c>
      <c r="E1544" t="s">
        <v>3779</v>
      </c>
      <c r="F1544" t="s">
        <v>3780</v>
      </c>
      <c r="G1544" t="s">
        <v>27</v>
      </c>
      <c r="H1544" t="s">
        <v>397</v>
      </c>
      <c r="I1544">
        <v>30000000</v>
      </c>
      <c r="J1544">
        <v>1979</v>
      </c>
      <c r="K1544">
        <v>1000</v>
      </c>
      <c r="L1544">
        <v>5.0999999999999996</v>
      </c>
      <c r="M1544">
        <v>1.85</v>
      </c>
      <c r="N1544">
        <v>0</v>
      </c>
      <c r="P1544" t="s">
        <v>30</v>
      </c>
      <c r="Q1544" t="s">
        <v>34</v>
      </c>
      <c r="R1544" t="s">
        <v>32</v>
      </c>
    </row>
    <row r="1545" spans="1:18" x14ac:dyDescent="0.3">
      <c r="A1545" t="s">
        <v>3781</v>
      </c>
      <c r="B1545">
        <v>103</v>
      </c>
      <c r="C1545" t="s">
        <v>809</v>
      </c>
      <c r="D1545">
        <v>66528842</v>
      </c>
      <c r="E1545" t="s">
        <v>3782</v>
      </c>
      <c r="F1545" t="s">
        <v>3783</v>
      </c>
      <c r="G1545" t="s">
        <v>27</v>
      </c>
      <c r="H1545" t="s">
        <v>28</v>
      </c>
      <c r="I1545">
        <v>29000000</v>
      </c>
      <c r="J1545">
        <v>2010</v>
      </c>
      <c r="K1545">
        <v>635</v>
      </c>
      <c r="L1545">
        <v>7</v>
      </c>
      <c r="M1545">
        <v>2.35</v>
      </c>
      <c r="N1545">
        <v>11000</v>
      </c>
      <c r="P1545" t="s">
        <v>63</v>
      </c>
      <c r="Q1545" t="s">
        <v>53</v>
      </c>
      <c r="R1545" t="s">
        <v>57</v>
      </c>
    </row>
    <row r="1546" spans="1:18" x14ac:dyDescent="0.3">
      <c r="A1546" t="s">
        <v>2317</v>
      </c>
      <c r="B1546">
        <v>129</v>
      </c>
      <c r="C1546" t="s">
        <v>3784</v>
      </c>
      <c r="D1546">
        <v>83813460</v>
      </c>
      <c r="E1546" t="s">
        <v>3785</v>
      </c>
      <c r="F1546" t="s">
        <v>3786</v>
      </c>
      <c r="G1546" t="s">
        <v>27</v>
      </c>
      <c r="H1546" t="s">
        <v>28</v>
      </c>
      <c r="I1546">
        <v>30000000</v>
      </c>
      <c r="J1546">
        <v>1995</v>
      </c>
      <c r="K1546">
        <v>655</v>
      </c>
      <c r="L1546">
        <v>5.7</v>
      </c>
      <c r="M1546">
        <v>2.35</v>
      </c>
      <c r="N1546">
        <v>0</v>
      </c>
      <c r="P1546" t="s">
        <v>63</v>
      </c>
      <c r="Q1546" t="s">
        <v>89</v>
      </c>
      <c r="R1546" t="s">
        <v>88</v>
      </c>
    </row>
    <row r="1547" spans="1:18" x14ac:dyDescent="0.3">
      <c r="A1547" t="s">
        <v>3787</v>
      </c>
      <c r="B1547">
        <v>107</v>
      </c>
      <c r="C1547" t="s">
        <v>65</v>
      </c>
      <c r="D1547">
        <v>65010106</v>
      </c>
      <c r="E1547" t="s">
        <v>843</v>
      </c>
      <c r="F1547" t="s">
        <v>3788</v>
      </c>
      <c r="G1547" t="s">
        <v>27</v>
      </c>
      <c r="H1547" t="s">
        <v>28</v>
      </c>
      <c r="I1547">
        <v>30000000</v>
      </c>
      <c r="J1547">
        <v>2016</v>
      </c>
      <c r="K1547">
        <v>11000</v>
      </c>
      <c r="L1547">
        <v>6.8</v>
      </c>
      <c r="M1547">
        <v>2.35</v>
      </c>
      <c r="N1547">
        <v>27000</v>
      </c>
      <c r="P1547" t="s">
        <v>63</v>
      </c>
      <c r="Q1547" t="s">
        <v>76</v>
      </c>
      <c r="R1547" t="s">
        <v>34</v>
      </c>
    </row>
    <row r="1548" spans="1:18" x14ac:dyDescent="0.3">
      <c r="A1548" t="s">
        <v>2133</v>
      </c>
      <c r="B1548">
        <v>89</v>
      </c>
      <c r="C1548" t="s">
        <v>2780</v>
      </c>
      <c r="D1548">
        <v>66359959</v>
      </c>
      <c r="E1548" t="s">
        <v>1378</v>
      </c>
      <c r="F1548" t="s">
        <v>3789</v>
      </c>
      <c r="G1548" t="s">
        <v>27</v>
      </c>
      <c r="H1548" t="s">
        <v>28</v>
      </c>
      <c r="I1548">
        <v>30000000</v>
      </c>
      <c r="J1548">
        <v>1985</v>
      </c>
      <c r="K1548">
        <v>724</v>
      </c>
      <c r="L1548">
        <v>6.7</v>
      </c>
      <c r="M1548">
        <v>2.35</v>
      </c>
      <c r="N1548">
        <v>97000</v>
      </c>
      <c r="P1548" t="s">
        <v>63</v>
      </c>
      <c r="Q1548" t="s">
        <v>31</v>
      </c>
      <c r="R1548" t="s">
        <v>31</v>
      </c>
    </row>
    <row r="1549" spans="1:18" x14ac:dyDescent="0.3">
      <c r="A1549" t="s">
        <v>3790</v>
      </c>
      <c r="B1549">
        <v>113</v>
      </c>
      <c r="C1549" t="s">
        <v>404</v>
      </c>
      <c r="D1549">
        <v>66468315</v>
      </c>
      <c r="E1549" t="s">
        <v>89</v>
      </c>
      <c r="F1549" t="s">
        <v>3791</v>
      </c>
      <c r="G1549" t="s">
        <v>27</v>
      </c>
      <c r="H1549" t="s">
        <v>28</v>
      </c>
      <c r="I1549">
        <v>30000000</v>
      </c>
      <c r="J1549">
        <v>2012</v>
      </c>
      <c r="K1549">
        <v>9000</v>
      </c>
      <c r="L1549">
        <v>6.2</v>
      </c>
      <c r="M1549">
        <v>1.85</v>
      </c>
      <c r="N1549">
        <v>0</v>
      </c>
      <c r="P1549" t="s">
        <v>89</v>
      </c>
      <c r="Q1549" t="s">
        <v>53</v>
      </c>
      <c r="R1549" t="s">
        <v>34</v>
      </c>
    </row>
    <row r="1550" spans="1:18" x14ac:dyDescent="0.3">
      <c r="A1550" t="s">
        <v>1102</v>
      </c>
      <c r="B1550">
        <v>93</v>
      </c>
      <c r="C1550" t="s">
        <v>1240</v>
      </c>
      <c r="D1550">
        <v>64172251</v>
      </c>
      <c r="E1550" t="s">
        <v>776</v>
      </c>
      <c r="F1550" t="s">
        <v>3792</v>
      </c>
      <c r="G1550" t="s">
        <v>27</v>
      </c>
      <c r="H1550" t="s">
        <v>28</v>
      </c>
      <c r="I1550">
        <v>30000000</v>
      </c>
      <c r="J1550">
        <v>1979</v>
      </c>
      <c r="K1550">
        <v>4000</v>
      </c>
      <c r="L1550">
        <v>7.2</v>
      </c>
      <c r="M1550">
        <v>2.35</v>
      </c>
      <c r="N1550">
        <v>0</v>
      </c>
      <c r="P1550" t="s">
        <v>81</v>
      </c>
      <c r="Q1550" t="s">
        <v>53</v>
      </c>
      <c r="R1550" t="s">
        <v>53</v>
      </c>
    </row>
    <row r="1551" spans="1:18" x14ac:dyDescent="0.3">
      <c r="A1551" t="s">
        <v>238</v>
      </c>
      <c r="B1551">
        <v>120</v>
      </c>
      <c r="C1551" t="s">
        <v>1705</v>
      </c>
      <c r="D1551">
        <v>66600000</v>
      </c>
      <c r="E1551" t="s">
        <v>194</v>
      </c>
      <c r="F1551" t="s">
        <v>3793</v>
      </c>
      <c r="G1551" t="s">
        <v>27</v>
      </c>
      <c r="H1551" t="s">
        <v>28</v>
      </c>
      <c r="I1551">
        <v>25000000</v>
      </c>
      <c r="J1551">
        <v>2014</v>
      </c>
      <c r="K1551">
        <v>22000</v>
      </c>
      <c r="L1551">
        <v>6.2</v>
      </c>
      <c r="M1551">
        <v>1.33</v>
      </c>
      <c r="N1551">
        <v>0</v>
      </c>
      <c r="P1551" t="s">
        <v>29</v>
      </c>
      <c r="Q1551" t="s">
        <v>53</v>
      </c>
      <c r="R1551" t="s">
        <v>76</v>
      </c>
    </row>
    <row r="1552" spans="1:18" x14ac:dyDescent="0.3">
      <c r="A1552" t="s">
        <v>3794</v>
      </c>
      <c r="B1552">
        <v>98</v>
      </c>
      <c r="C1552" t="s">
        <v>1567</v>
      </c>
      <c r="D1552">
        <v>63536011</v>
      </c>
      <c r="E1552" t="s">
        <v>63</v>
      </c>
      <c r="F1552" t="s">
        <v>3795</v>
      </c>
      <c r="G1552" t="s">
        <v>27</v>
      </c>
      <c r="H1552" t="s">
        <v>28</v>
      </c>
      <c r="I1552">
        <v>30000000</v>
      </c>
      <c r="J1552">
        <v>2001</v>
      </c>
      <c r="K1552">
        <v>845</v>
      </c>
      <c r="L1552">
        <v>5.6</v>
      </c>
      <c r="M1552">
        <v>2.35</v>
      </c>
      <c r="N1552">
        <v>0</v>
      </c>
      <c r="P1552" t="s">
        <v>63</v>
      </c>
      <c r="Q1552" t="s">
        <v>57</v>
      </c>
      <c r="R1552" t="s">
        <v>39</v>
      </c>
    </row>
    <row r="1553" spans="1:18" x14ac:dyDescent="0.3">
      <c r="A1553" t="s">
        <v>2558</v>
      </c>
      <c r="B1553">
        <v>105</v>
      </c>
      <c r="C1553" t="s">
        <v>3796</v>
      </c>
      <c r="D1553">
        <v>62877175</v>
      </c>
      <c r="E1553" t="s">
        <v>878</v>
      </c>
      <c r="F1553" t="s">
        <v>3797</v>
      </c>
      <c r="G1553" t="s">
        <v>27</v>
      </c>
      <c r="H1553" t="s">
        <v>28</v>
      </c>
      <c r="I1553">
        <v>35000000</v>
      </c>
      <c r="J1553">
        <v>1990</v>
      </c>
      <c r="K1553">
        <v>491</v>
      </c>
      <c r="L1553">
        <v>4.4000000000000004</v>
      </c>
      <c r="M1553">
        <v>1.66</v>
      </c>
      <c r="N1553">
        <v>0</v>
      </c>
      <c r="P1553" t="s">
        <v>29</v>
      </c>
      <c r="Q1553" t="s">
        <v>76</v>
      </c>
      <c r="R1553" t="s">
        <v>31</v>
      </c>
    </row>
    <row r="1554" spans="1:18" x14ac:dyDescent="0.3">
      <c r="A1554" t="s">
        <v>3418</v>
      </c>
      <c r="B1554">
        <v>142</v>
      </c>
      <c r="C1554" t="s">
        <v>3798</v>
      </c>
      <c r="D1554">
        <v>74484168</v>
      </c>
      <c r="E1554" t="s">
        <v>2434</v>
      </c>
      <c r="F1554" t="s">
        <v>3799</v>
      </c>
      <c r="G1554" t="s">
        <v>27</v>
      </c>
      <c r="H1554" t="s">
        <v>28</v>
      </c>
      <c r="I1554">
        <v>30000000</v>
      </c>
      <c r="J1554">
        <v>2000</v>
      </c>
      <c r="K1554">
        <v>242</v>
      </c>
      <c r="L1554">
        <v>7.5</v>
      </c>
      <c r="M1554">
        <v>2.35</v>
      </c>
      <c r="N1554">
        <v>56000</v>
      </c>
      <c r="P1554" t="s">
        <v>47</v>
      </c>
      <c r="Q1554" t="s">
        <v>34</v>
      </c>
      <c r="R1554" t="s">
        <v>57</v>
      </c>
    </row>
    <row r="1555" spans="1:18" x14ac:dyDescent="0.3">
      <c r="A1555" t="s">
        <v>2428</v>
      </c>
      <c r="B1555">
        <v>98</v>
      </c>
      <c r="C1555" t="s">
        <v>3462</v>
      </c>
      <c r="D1555">
        <v>60269340</v>
      </c>
      <c r="E1555" t="s">
        <v>3685</v>
      </c>
      <c r="F1555" t="s">
        <v>3800</v>
      </c>
      <c r="G1555" t="s">
        <v>27</v>
      </c>
      <c r="H1555" t="s">
        <v>737</v>
      </c>
      <c r="I1555">
        <v>30000000</v>
      </c>
      <c r="J1555">
        <v>2016</v>
      </c>
      <c r="K1555">
        <v>912</v>
      </c>
      <c r="L1555">
        <v>7.1</v>
      </c>
      <c r="M1555">
        <v>2.35</v>
      </c>
      <c r="N1555">
        <v>0</v>
      </c>
      <c r="P1555" t="s">
        <v>30</v>
      </c>
      <c r="Q1555" t="s">
        <v>34</v>
      </c>
      <c r="R1555" t="s">
        <v>105</v>
      </c>
    </row>
    <row r="1556" spans="1:18" x14ac:dyDescent="0.3">
      <c r="A1556" t="s">
        <v>1680</v>
      </c>
      <c r="B1556">
        <v>96</v>
      </c>
      <c r="C1556" t="s">
        <v>3801</v>
      </c>
      <c r="D1556">
        <v>60033780</v>
      </c>
      <c r="E1556" t="s">
        <v>440</v>
      </c>
      <c r="F1556" t="s">
        <v>3802</v>
      </c>
      <c r="G1556" t="s">
        <v>27</v>
      </c>
      <c r="H1556" t="s">
        <v>28</v>
      </c>
      <c r="I1556">
        <v>30000000</v>
      </c>
      <c r="J1556">
        <v>2015</v>
      </c>
      <c r="K1556">
        <v>648</v>
      </c>
      <c r="L1556">
        <v>6.4</v>
      </c>
      <c r="M1556">
        <v>2.35</v>
      </c>
      <c r="N1556">
        <v>10000</v>
      </c>
      <c r="P1556" t="s">
        <v>47</v>
      </c>
      <c r="Q1556" t="s">
        <v>34</v>
      </c>
      <c r="R1556" t="s">
        <v>58</v>
      </c>
    </row>
    <row r="1557" spans="1:18" x14ac:dyDescent="0.3">
      <c r="A1557" t="s">
        <v>497</v>
      </c>
      <c r="B1557">
        <v>87</v>
      </c>
      <c r="C1557" t="s">
        <v>3803</v>
      </c>
      <c r="D1557">
        <v>58715510</v>
      </c>
      <c r="E1557" t="s">
        <v>3804</v>
      </c>
      <c r="F1557" t="s">
        <v>3805</v>
      </c>
      <c r="G1557" t="s">
        <v>27</v>
      </c>
      <c r="H1557" t="s">
        <v>28</v>
      </c>
      <c r="I1557">
        <v>30000000</v>
      </c>
      <c r="J1557">
        <v>1995</v>
      </c>
      <c r="K1557">
        <v>1000</v>
      </c>
      <c r="L1557">
        <v>7.1</v>
      </c>
      <c r="M1557">
        <v>2.35</v>
      </c>
      <c r="N1557">
        <v>5000</v>
      </c>
      <c r="P1557" t="s">
        <v>29</v>
      </c>
      <c r="Q1557" t="s">
        <v>63</v>
      </c>
      <c r="R1557" t="s">
        <v>53</v>
      </c>
    </row>
    <row r="1558" spans="1:18" x14ac:dyDescent="0.3">
      <c r="A1558" t="s">
        <v>3806</v>
      </c>
      <c r="B1558">
        <v>107</v>
      </c>
      <c r="C1558" t="s">
        <v>1645</v>
      </c>
      <c r="D1558">
        <v>58156435</v>
      </c>
      <c r="E1558" t="s">
        <v>3807</v>
      </c>
      <c r="F1558" t="s">
        <v>3808</v>
      </c>
      <c r="G1558" t="s">
        <v>27</v>
      </c>
      <c r="H1558" t="s">
        <v>28</v>
      </c>
      <c r="I1558">
        <v>30000000</v>
      </c>
      <c r="J1558">
        <v>2002</v>
      </c>
      <c r="K1558">
        <v>579</v>
      </c>
      <c r="L1558">
        <v>5.9</v>
      </c>
      <c r="M1558">
        <v>2.35</v>
      </c>
      <c r="N1558">
        <v>2000</v>
      </c>
      <c r="P1558" t="s">
        <v>29</v>
      </c>
      <c r="Q1558" t="s">
        <v>31</v>
      </c>
      <c r="R1558" t="s">
        <v>39</v>
      </c>
    </row>
    <row r="1559" spans="1:18" x14ac:dyDescent="0.3">
      <c r="A1559" t="s">
        <v>110</v>
      </c>
      <c r="B1559">
        <v>90</v>
      </c>
      <c r="C1559" t="s">
        <v>3809</v>
      </c>
      <c r="D1559">
        <v>56044241</v>
      </c>
      <c r="E1559" t="s">
        <v>3810</v>
      </c>
      <c r="F1559" t="s">
        <v>3811</v>
      </c>
      <c r="G1559" t="s">
        <v>27</v>
      </c>
      <c r="H1559" t="s">
        <v>737</v>
      </c>
      <c r="I1559">
        <v>45000000</v>
      </c>
      <c r="J1559">
        <v>1999</v>
      </c>
      <c r="K1559">
        <v>917</v>
      </c>
      <c r="L1559">
        <v>6.9</v>
      </c>
      <c r="M1559">
        <v>1.85</v>
      </c>
      <c r="N1559">
        <v>0</v>
      </c>
      <c r="P1559" t="s">
        <v>53</v>
      </c>
      <c r="Q1559" t="s">
        <v>31</v>
      </c>
      <c r="R1559" t="s">
        <v>89</v>
      </c>
    </row>
    <row r="1560" spans="1:18" x14ac:dyDescent="0.3">
      <c r="A1560" t="s">
        <v>107</v>
      </c>
      <c r="B1560">
        <v>121</v>
      </c>
      <c r="C1560" t="s">
        <v>362</v>
      </c>
      <c r="D1560">
        <v>56816662</v>
      </c>
      <c r="E1560" t="s">
        <v>1067</v>
      </c>
      <c r="F1560" t="s">
        <v>3812</v>
      </c>
      <c r="G1560" t="s">
        <v>27</v>
      </c>
      <c r="H1560" t="s">
        <v>354</v>
      </c>
      <c r="I1560">
        <v>30000000</v>
      </c>
      <c r="J1560">
        <v>2001</v>
      </c>
      <c r="K1560">
        <v>1000</v>
      </c>
      <c r="L1560">
        <v>7.5</v>
      </c>
      <c r="M1560">
        <v>2.35</v>
      </c>
      <c r="N1560">
        <v>0</v>
      </c>
      <c r="P1560" t="s">
        <v>76</v>
      </c>
      <c r="Q1560" t="s">
        <v>58</v>
      </c>
      <c r="R1560" t="s">
        <v>53</v>
      </c>
    </row>
    <row r="1561" spans="1:18" x14ac:dyDescent="0.3">
      <c r="A1561" t="s">
        <v>1087</v>
      </c>
      <c r="B1561">
        <v>119</v>
      </c>
      <c r="C1561" t="s">
        <v>3813</v>
      </c>
      <c r="D1561">
        <v>64238770</v>
      </c>
      <c r="E1561" t="s">
        <v>194</v>
      </c>
      <c r="F1561" t="s">
        <v>3814</v>
      </c>
      <c r="G1561" t="s">
        <v>27</v>
      </c>
      <c r="H1561" t="s">
        <v>3815</v>
      </c>
      <c r="I1561">
        <v>30000000</v>
      </c>
      <c r="J1561">
        <v>1995</v>
      </c>
      <c r="K1561">
        <v>165</v>
      </c>
      <c r="L1561">
        <v>6.3</v>
      </c>
      <c r="M1561">
        <v>2.35</v>
      </c>
      <c r="N1561">
        <v>0</v>
      </c>
      <c r="P1561" t="s">
        <v>29</v>
      </c>
      <c r="Q1561" t="s">
        <v>76</v>
      </c>
      <c r="R1561" t="s">
        <v>31</v>
      </c>
    </row>
    <row r="1562" spans="1:18" x14ac:dyDescent="0.3">
      <c r="A1562" t="s">
        <v>3816</v>
      </c>
      <c r="B1562">
        <v>107</v>
      </c>
      <c r="C1562" t="s">
        <v>3817</v>
      </c>
      <c r="D1562">
        <v>52937130</v>
      </c>
      <c r="E1562" t="s">
        <v>3818</v>
      </c>
      <c r="F1562" t="s">
        <v>3819</v>
      </c>
      <c r="G1562" t="s">
        <v>27</v>
      </c>
      <c r="H1562" t="s">
        <v>28</v>
      </c>
      <c r="I1562">
        <v>30000000</v>
      </c>
      <c r="J1562">
        <v>1994</v>
      </c>
      <c r="K1562">
        <v>160</v>
      </c>
      <c r="L1562">
        <v>6.4</v>
      </c>
      <c r="M1562">
        <v>1.37</v>
      </c>
      <c r="N1562">
        <v>0</v>
      </c>
      <c r="P1562" t="s">
        <v>29</v>
      </c>
      <c r="Q1562" t="s">
        <v>34</v>
      </c>
      <c r="R1562" t="s">
        <v>76</v>
      </c>
    </row>
    <row r="1563" spans="1:18" x14ac:dyDescent="0.3">
      <c r="A1563" t="s">
        <v>180</v>
      </c>
      <c r="B1563">
        <v>110</v>
      </c>
      <c r="C1563" t="s">
        <v>3820</v>
      </c>
      <c r="D1563">
        <v>52799004</v>
      </c>
      <c r="E1563" t="s">
        <v>843</v>
      </c>
      <c r="F1563" t="s">
        <v>3821</v>
      </c>
      <c r="G1563" t="s">
        <v>27</v>
      </c>
      <c r="H1563" t="s">
        <v>28</v>
      </c>
      <c r="I1563">
        <v>19000000</v>
      </c>
      <c r="J1563">
        <v>2012</v>
      </c>
      <c r="K1563">
        <v>368</v>
      </c>
      <c r="L1563">
        <v>5.9</v>
      </c>
      <c r="M1563">
        <v>2.35</v>
      </c>
      <c r="N1563">
        <v>702</v>
      </c>
      <c r="P1563" t="s">
        <v>63</v>
      </c>
      <c r="Q1563" t="s">
        <v>30</v>
      </c>
      <c r="R1563" t="s">
        <v>32</v>
      </c>
    </row>
    <row r="1564" spans="1:18" x14ac:dyDescent="0.3">
      <c r="A1564" t="s">
        <v>800</v>
      </c>
      <c r="B1564">
        <v>100</v>
      </c>
      <c r="C1564" t="s">
        <v>1584</v>
      </c>
      <c r="D1564">
        <v>55210049</v>
      </c>
      <c r="E1564" t="s">
        <v>1987</v>
      </c>
      <c r="F1564" t="s">
        <v>3822</v>
      </c>
      <c r="G1564" t="s">
        <v>27</v>
      </c>
      <c r="H1564" t="s">
        <v>2748</v>
      </c>
      <c r="I1564">
        <v>37000000</v>
      </c>
      <c r="J1564">
        <v>2010</v>
      </c>
      <c r="K1564">
        <v>561</v>
      </c>
      <c r="L1564">
        <v>6.8</v>
      </c>
      <c r="M1564">
        <v>1.85</v>
      </c>
      <c r="N1564">
        <v>0</v>
      </c>
      <c r="P1564" t="s">
        <v>53</v>
      </c>
      <c r="Q1564" t="s">
        <v>39</v>
      </c>
      <c r="R1564" t="s">
        <v>53</v>
      </c>
    </row>
    <row r="1565" spans="1:18" x14ac:dyDescent="0.3">
      <c r="A1565" t="s">
        <v>3823</v>
      </c>
      <c r="B1565">
        <v>75</v>
      </c>
      <c r="C1565" t="s">
        <v>3491</v>
      </c>
      <c r="D1565">
        <v>51432423</v>
      </c>
      <c r="E1565" t="s">
        <v>710</v>
      </c>
      <c r="F1565" t="s">
        <v>3824</v>
      </c>
      <c r="G1565" t="s">
        <v>27</v>
      </c>
      <c r="H1565" t="s">
        <v>28</v>
      </c>
      <c r="I1565">
        <v>17000000</v>
      </c>
      <c r="J1565">
        <v>2000</v>
      </c>
      <c r="K1565">
        <v>618</v>
      </c>
      <c r="L1565">
        <v>6.3</v>
      </c>
      <c r="M1565">
        <v>2.35</v>
      </c>
      <c r="N1565">
        <v>12000</v>
      </c>
      <c r="P1565" t="s">
        <v>29</v>
      </c>
      <c r="Q1565" t="s">
        <v>76</v>
      </c>
      <c r="R1565" t="s">
        <v>31</v>
      </c>
    </row>
    <row r="1566" spans="1:18" x14ac:dyDescent="0.3">
      <c r="A1566" t="s">
        <v>3825</v>
      </c>
      <c r="B1566">
        <v>132</v>
      </c>
      <c r="C1566" t="s">
        <v>3826</v>
      </c>
      <c r="D1566">
        <v>51109400</v>
      </c>
      <c r="E1566" t="s">
        <v>3827</v>
      </c>
      <c r="F1566" t="s">
        <v>3828</v>
      </c>
      <c r="G1566" t="s">
        <v>27</v>
      </c>
      <c r="H1566" t="s">
        <v>28</v>
      </c>
      <c r="I1566">
        <v>42000000</v>
      </c>
      <c r="J1566">
        <v>1990</v>
      </c>
      <c r="K1566">
        <v>359</v>
      </c>
      <c r="L1566">
        <v>3.6</v>
      </c>
      <c r="M1566">
        <v>2.35</v>
      </c>
      <c r="N1566">
        <v>0</v>
      </c>
      <c r="P1566" t="s">
        <v>29</v>
      </c>
      <c r="Q1566" t="s">
        <v>30</v>
      </c>
      <c r="R1566" t="s">
        <v>40</v>
      </c>
    </row>
    <row r="1567" spans="1:18" x14ac:dyDescent="0.3">
      <c r="A1567" t="s">
        <v>3711</v>
      </c>
      <c r="B1567">
        <v>105</v>
      </c>
      <c r="C1567" t="s">
        <v>178</v>
      </c>
      <c r="D1567">
        <v>50300000</v>
      </c>
      <c r="E1567" t="s">
        <v>279</v>
      </c>
      <c r="F1567" t="s">
        <v>3829</v>
      </c>
      <c r="G1567" t="s">
        <v>27</v>
      </c>
      <c r="H1567" t="s">
        <v>28</v>
      </c>
      <c r="I1567">
        <v>30000000</v>
      </c>
      <c r="J1567">
        <v>2013</v>
      </c>
      <c r="K1567">
        <v>10000</v>
      </c>
      <c r="L1567">
        <v>5.3</v>
      </c>
      <c r="M1567">
        <v>2.35</v>
      </c>
      <c r="N1567">
        <v>350</v>
      </c>
      <c r="P1567" t="s">
        <v>63</v>
      </c>
      <c r="Q1567" t="s">
        <v>63</v>
      </c>
      <c r="R1567" t="s">
        <v>53</v>
      </c>
    </row>
    <row r="1568" spans="1:18" x14ac:dyDescent="0.3">
      <c r="A1568" t="s">
        <v>663</v>
      </c>
      <c r="B1568">
        <v>93</v>
      </c>
      <c r="C1568" t="s">
        <v>2223</v>
      </c>
      <c r="D1568">
        <v>56068547</v>
      </c>
      <c r="E1568" t="s">
        <v>63</v>
      </c>
      <c r="F1568" t="s">
        <v>3830</v>
      </c>
      <c r="G1568" t="s">
        <v>27</v>
      </c>
      <c r="H1568" t="s">
        <v>28</v>
      </c>
      <c r="I1568">
        <v>55000000</v>
      </c>
      <c r="J1568">
        <v>2004</v>
      </c>
      <c r="K1568">
        <v>2000</v>
      </c>
      <c r="L1568">
        <v>5.9</v>
      </c>
      <c r="M1568">
        <v>1.85</v>
      </c>
      <c r="N1568">
        <v>13000</v>
      </c>
      <c r="P1568" t="s">
        <v>63</v>
      </c>
      <c r="Q1568" t="s">
        <v>34</v>
      </c>
      <c r="R1568" t="s">
        <v>53</v>
      </c>
    </row>
    <row r="1569" spans="1:18" x14ac:dyDescent="0.3">
      <c r="A1569" t="s">
        <v>3337</v>
      </c>
      <c r="B1569">
        <v>289</v>
      </c>
      <c r="C1569" t="s">
        <v>3831</v>
      </c>
      <c r="D1569">
        <v>53680848</v>
      </c>
      <c r="E1569" t="s">
        <v>3832</v>
      </c>
      <c r="F1569" t="s">
        <v>3833</v>
      </c>
      <c r="G1569" t="s">
        <v>27</v>
      </c>
      <c r="H1569" t="s">
        <v>28</v>
      </c>
      <c r="I1569">
        <v>27800000</v>
      </c>
      <c r="J1569">
        <v>1991</v>
      </c>
      <c r="K1569">
        <v>898</v>
      </c>
      <c r="L1569">
        <v>6.9</v>
      </c>
      <c r="M1569">
        <v>1.85</v>
      </c>
      <c r="N1569">
        <v>643</v>
      </c>
      <c r="P1569" t="s">
        <v>58</v>
      </c>
      <c r="Q1569" t="s">
        <v>63</v>
      </c>
      <c r="R1569" t="s">
        <v>47</v>
      </c>
    </row>
    <row r="1570" spans="1:18" x14ac:dyDescent="0.3">
      <c r="A1570" t="s">
        <v>2418</v>
      </c>
      <c r="B1570">
        <v>102</v>
      </c>
      <c r="C1570" t="s">
        <v>3565</v>
      </c>
      <c r="D1570">
        <v>49186871</v>
      </c>
      <c r="E1570" t="s">
        <v>53</v>
      </c>
      <c r="F1570" t="s">
        <v>3834</v>
      </c>
      <c r="G1570" t="s">
        <v>27</v>
      </c>
      <c r="H1570" t="s">
        <v>28</v>
      </c>
      <c r="I1570">
        <v>30000000</v>
      </c>
      <c r="J1570">
        <v>1995</v>
      </c>
      <c r="K1570">
        <v>552</v>
      </c>
      <c r="L1570">
        <v>6.9</v>
      </c>
      <c r="M1570">
        <v>1.85</v>
      </c>
      <c r="N1570">
        <v>625</v>
      </c>
      <c r="P1570" t="s">
        <v>53</v>
      </c>
      <c r="Q1570" t="s">
        <v>47</v>
      </c>
      <c r="R1570" t="s">
        <v>34</v>
      </c>
    </row>
    <row r="1571" spans="1:18" x14ac:dyDescent="0.3">
      <c r="A1571" t="s">
        <v>110</v>
      </c>
      <c r="B1571">
        <v>143</v>
      </c>
      <c r="C1571" t="s">
        <v>3835</v>
      </c>
      <c r="D1571">
        <v>50921738</v>
      </c>
      <c r="E1571" t="s">
        <v>965</v>
      </c>
      <c r="F1571" t="s">
        <v>3836</v>
      </c>
      <c r="G1571" t="s">
        <v>27</v>
      </c>
      <c r="H1571" t="s">
        <v>28</v>
      </c>
      <c r="I1571">
        <v>30000000</v>
      </c>
      <c r="J1571">
        <v>2001</v>
      </c>
      <c r="K1571">
        <v>239</v>
      </c>
      <c r="L1571">
        <v>6.1</v>
      </c>
      <c r="M1571">
        <v>1.85</v>
      </c>
      <c r="N1571">
        <v>559</v>
      </c>
      <c r="P1571" t="s">
        <v>53</v>
      </c>
      <c r="Q1571" t="s">
        <v>53</v>
      </c>
      <c r="R1571" t="s">
        <v>53</v>
      </c>
    </row>
    <row r="1572" spans="1:18" x14ac:dyDescent="0.3">
      <c r="A1572" t="s">
        <v>2384</v>
      </c>
      <c r="B1572">
        <v>113</v>
      </c>
      <c r="C1572" t="s">
        <v>86</v>
      </c>
      <c r="D1572">
        <v>53021560</v>
      </c>
      <c r="E1572" t="s">
        <v>3837</v>
      </c>
      <c r="F1572" t="s">
        <v>3838</v>
      </c>
      <c r="G1572" t="s">
        <v>27</v>
      </c>
      <c r="H1572" t="s">
        <v>28</v>
      </c>
      <c r="I1572">
        <v>30000000</v>
      </c>
      <c r="J1572">
        <v>1996</v>
      </c>
      <c r="K1572">
        <v>10000</v>
      </c>
      <c r="L1572">
        <v>5.7</v>
      </c>
      <c r="M1572">
        <v>1.85</v>
      </c>
      <c r="N1572">
        <v>290</v>
      </c>
      <c r="P1572" t="s">
        <v>29</v>
      </c>
      <c r="Q1572" t="s">
        <v>76</v>
      </c>
      <c r="R1572" t="s">
        <v>68</v>
      </c>
    </row>
    <row r="1573" spans="1:18" x14ac:dyDescent="0.3">
      <c r="A1573" t="s">
        <v>1605</v>
      </c>
      <c r="B1573">
        <v>161</v>
      </c>
      <c r="C1573" t="s">
        <v>3839</v>
      </c>
      <c r="D1573">
        <v>45645204</v>
      </c>
      <c r="E1573" t="s">
        <v>1667</v>
      </c>
      <c r="F1573" t="s">
        <v>3840</v>
      </c>
      <c r="G1573" t="s">
        <v>27</v>
      </c>
      <c r="H1573" t="s">
        <v>28</v>
      </c>
      <c r="I1573">
        <v>30000000</v>
      </c>
      <c r="J1573">
        <v>1995</v>
      </c>
      <c r="K1573">
        <v>730</v>
      </c>
      <c r="L1573">
        <v>8.5</v>
      </c>
      <c r="M1573">
        <v>2.35</v>
      </c>
      <c r="N1573">
        <v>19000</v>
      </c>
      <c r="P1573" t="s">
        <v>53</v>
      </c>
      <c r="Q1573" t="s">
        <v>53</v>
      </c>
      <c r="R1573" t="s">
        <v>32</v>
      </c>
    </row>
    <row r="1574" spans="1:18" x14ac:dyDescent="0.3">
      <c r="A1574" t="s">
        <v>3549</v>
      </c>
      <c r="B1574">
        <v>138</v>
      </c>
      <c r="C1574" t="s">
        <v>3841</v>
      </c>
      <c r="D1574">
        <v>44328238</v>
      </c>
      <c r="E1574" t="s">
        <v>843</v>
      </c>
      <c r="F1574" t="s">
        <v>3842</v>
      </c>
      <c r="G1574" t="s">
        <v>27</v>
      </c>
      <c r="H1574" t="s">
        <v>46</v>
      </c>
      <c r="I1574">
        <v>30000000</v>
      </c>
      <c r="J1574">
        <v>2009</v>
      </c>
      <c r="K1574">
        <v>345</v>
      </c>
      <c r="L1574">
        <v>6.3</v>
      </c>
      <c r="M1574">
        <v>2.35</v>
      </c>
      <c r="N1574">
        <v>0</v>
      </c>
      <c r="P1574" t="s">
        <v>63</v>
      </c>
      <c r="Q1574" t="s">
        <v>53</v>
      </c>
      <c r="R1574" t="s">
        <v>34</v>
      </c>
    </row>
    <row r="1575" spans="1:18" x14ac:dyDescent="0.3">
      <c r="A1575" t="s">
        <v>361</v>
      </c>
      <c r="B1575">
        <v>126</v>
      </c>
      <c r="C1575" t="s">
        <v>3843</v>
      </c>
      <c r="D1575">
        <v>53337608</v>
      </c>
      <c r="E1575" t="s">
        <v>3004</v>
      </c>
      <c r="F1575" t="s">
        <v>3844</v>
      </c>
      <c r="G1575" t="s">
        <v>27</v>
      </c>
      <c r="H1575" t="s">
        <v>28</v>
      </c>
      <c r="I1575">
        <v>30000000</v>
      </c>
      <c r="J1575">
        <v>2004</v>
      </c>
      <c r="K1575">
        <v>877</v>
      </c>
      <c r="L1575">
        <v>7.3</v>
      </c>
      <c r="M1575">
        <v>1.85</v>
      </c>
      <c r="N1575">
        <v>0</v>
      </c>
      <c r="P1575" t="s">
        <v>53</v>
      </c>
      <c r="Q1575" t="s">
        <v>76</v>
      </c>
      <c r="R1575" t="s">
        <v>39</v>
      </c>
    </row>
    <row r="1576" spans="1:18" x14ac:dyDescent="0.3">
      <c r="A1576" t="s">
        <v>700</v>
      </c>
      <c r="B1576">
        <v>99</v>
      </c>
      <c r="C1576" t="s">
        <v>3845</v>
      </c>
      <c r="D1576">
        <v>42643187</v>
      </c>
      <c r="E1576" t="s">
        <v>3846</v>
      </c>
      <c r="F1576" t="s">
        <v>3847</v>
      </c>
      <c r="G1576" t="s">
        <v>27</v>
      </c>
      <c r="H1576" t="s">
        <v>28</v>
      </c>
      <c r="I1576">
        <v>30000000</v>
      </c>
      <c r="J1576">
        <v>2003</v>
      </c>
      <c r="K1576">
        <v>920</v>
      </c>
      <c r="L1576">
        <v>6.3</v>
      </c>
      <c r="M1576">
        <v>2.35</v>
      </c>
      <c r="N1576">
        <v>0</v>
      </c>
      <c r="P1576" t="s">
        <v>29</v>
      </c>
      <c r="Q1576" t="s">
        <v>57</v>
      </c>
      <c r="R1576" t="s">
        <v>57</v>
      </c>
    </row>
    <row r="1577" spans="1:18" x14ac:dyDescent="0.3">
      <c r="A1577" t="s">
        <v>3848</v>
      </c>
      <c r="B1577">
        <v>101</v>
      </c>
      <c r="C1577" t="s">
        <v>202</v>
      </c>
      <c r="D1577">
        <v>46875468</v>
      </c>
      <c r="E1577" t="s">
        <v>3057</v>
      </c>
      <c r="F1577" t="s">
        <v>3849</v>
      </c>
      <c r="G1577" t="s">
        <v>27</v>
      </c>
      <c r="H1577" t="s">
        <v>46</v>
      </c>
      <c r="I1577">
        <v>30000000</v>
      </c>
      <c r="J1577">
        <v>2004</v>
      </c>
      <c r="K1577">
        <v>984</v>
      </c>
      <c r="L1577">
        <v>7.2</v>
      </c>
      <c r="M1577">
        <v>2.35</v>
      </c>
      <c r="N1577">
        <v>0</v>
      </c>
      <c r="P1577" t="s">
        <v>81</v>
      </c>
      <c r="Q1577" t="s">
        <v>40</v>
      </c>
      <c r="R1577" t="s">
        <v>57</v>
      </c>
    </row>
    <row r="1578" spans="1:18" x14ac:dyDescent="0.3">
      <c r="A1578" t="s">
        <v>1793</v>
      </c>
      <c r="B1578">
        <v>103</v>
      </c>
      <c r="C1578" t="s">
        <v>3850</v>
      </c>
      <c r="D1578">
        <v>52418902</v>
      </c>
      <c r="E1578" t="s">
        <v>1987</v>
      </c>
      <c r="F1578" t="s">
        <v>3851</v>
      </c>
      <c r="G1578" t="s">
        <v>27</v>
      </c>
      <c r="H1578" t="s">
        <v>28</v>
      </c>
      <c r="I1578">
        <v>40000000</v>
      </c>
      <c r="J1578">
        <v>1999</v>
      </c>
      <c r="K1578">
        <v>202</v>
      </c>
      <c r="L1578">
        <v>7.3</v>
      </c>
      <c r="M1578">
        <v>1.85</v>
      </c>
      <c r="N1578">
        <v>64000</v>
      </c>
      <c r="P1578" t="s">
        <v>53</v>
      </c>
      <c r="Q1578" t="s">
        <v>31</v>
      </c>
      <c r="R1578" t="s">
        <v>68</v>
      </c>
    </row>
    <row r="1579" spans="1:18" x14ac:dyDescent="0.3">
      <c r="A1579" t="s">
        <v>1793</v>
      </c>
      <c r="B1579">
        <v>118</v>
      </c>
      <c r="C1579" t="s">
        <v>782</v>
      </c>
      <c r="D1579">
        <v>42057340</v>
      </c>
      <c r="E1579" t="s">
        <v>145</v>
      </c>
      <c r="F1579" t="s">
        <v>3852</v>
      </c>
      <c r="G1579" t="s">
        <v>27</v>
      </c>
      <c r="H1579" t="s">
        <v>28</v>
      </c>
      <c r="I1579">
        <v>30000000</v>
      </c>
      <c r="J1579">
        <v>2004</v>
      </c>
      <c r="K1579">
        <v>1000</v>
      </c>
      <c r="L1579">
        <v>6.3</v>
      </c>
      <c r="M1579">
        <v>2.35</v>
      </c>
      <c r="N1579">
        <v>0</v>
      </c>
      <c r="P1579" t="s">
        <v>29</v>
      </c>
      <c r="Q1579" t="s">
        <v>53</v>
      </c>
      <c r="R1579" t="s">
        <v>53</v>
      </c>
    </row>
    <row r="1580" spans="1:18" x14ac:dyDescent="0.3">
      <c r="A1580" t="s">
        <v>2029</v>
      </c>
      <c r="B1580">
        <v>116</v>
      </c>
      <c r="C1580" t="s">
        <v>1364</v>
      </c>
      <c r="D1580">
        <v>42478175</v>
      </c>
      <c r="E1580" t="s">
        <v>3853</v>
      </c>
      <c r="F1580" t="s">
        <v>3854</v>
      </c>
      <c r="G1580" t="s">
        <v>27</v>
      </c>
      <c r="H1580" t="s">
        <v>28</v>
      </c>
      <c r="I1580">
        <v>30000000</v>
      </c>
      <c r="J1580">
        <v>2008</v>
      </c>
      <c r="K1580">
        <v>495</v>
      </c>
      <c r="L1580">
        <v>8.1</v>
      </c>
      <c r="M1580">
        <v>1.85</v>
      </c>
      <c r="N1580">
        <v>149000</v>
      </c>
      <c r="P1580" t="s">
        <v>30</v>
      </c>
      <c r="Q1580" t="s">
        <v>105</v>
      </c>
      <c r="R1580" t="s">
        <v>68</v>
      </c>
    </row>
    <row r="1581" spans="1:18" x14ac:dyDescent="0.3">
      <c r="A1581" t="s">
        <v>3047</v>
      </c>
      <c r="B1581">
        <v>99</v>
      </c>
      <c r="C1581" t="s">
        <v>3855</v>
      </c>
      <c r="D1581">
        <v>41407470</v>
      </c>
      <c r="E1581" t="s">
        <v>3856</v>
      </c>
      <c r="F1581" t="s">
        <v>3857</v>
      </c>
      <c r="G1581" t="s">
        <v>27</v>
      </c>
      <c r="H1581" t="s">
        <v>28</v>
      </c>
      <c r="I1581">
        <v>30000000</v>
      </c>
      <c r="J1581">
        <v>2009</v>
      </c>
      <c r="K1581">
        <v>151</v>
      </c>
      <c r="L1581">
        <v>6.9</v>
      </c>
      <c r="M1581">
        <v>2.35</v>
      </c>
      <c r="N1581">
        <v>0</v>
      </c>
      <c r="P1581" t="s">
        <v>53</v>
      </c>
      <c r="Q1581" t="s">
        <v>34</v>
      </c>
      <c r="R1581" t="s">
        <v>40</v>
      </c>
    </row>
    <row r="1582" spans="1:18" x14ac:dyDescent="0.3">
      <c r="A1582" t="s">
        <v>2973</v>
      </c>
      <c r="B1582">
        <v>105</v>
      </c>
      <c r="C1582" t="s">
        <v>611</v>
      </c>
      <c r="D1582">
        <v>42385520</v>
      </c>
      <c r="E1582" t="s">
        <v>3858</v>
      </c>
      <c r="F1582" t="s">
        <v>3859</v>
      </c>
      <c r="G1582" t="s">
        <v>27</v>
      </c>
      <c r="H1582" t="s">
        <v>28</v>
      </c>
      <c r="I1582">
        <v>25000000</v>
      </c>
      <c r="J1582">
        <v>2000</v>
      </c>
      <c r="K1582">
        <v>702</v>
      </c>
      <c r="L1582">
        <v>6.3</v>
      </c>
      <c r="M1582">
        <v>1.85</v>
      </c>
      <c r="N1582">
        <v>0</v>
      </c>
      <c r="P1582" t="s">
        <v>63</v>
      </c>
      <c r="Q1582" t="s">
        <v>53</v>
      </c>
      <c r="R1582" t="s">
        <v>53</v>
      </c>
    </row>
    <row r="1583" spans="1:18" x14ac:dyDescent="0.3">
      <c r="A1583" t="s">
        <v>836</v>
      </c>
      <c r="B1583">
        <v>113</v>
      </c>
      <c r="C1583" t="s">
        <v>498</v>
      </c>
      <c r="D1583">
        <v>40118420</v>
      </c>
      <c r="E1583" t="s">
        <v>3860</v>
      </c>
      <c r="F1583" t="s">
        <v>3861</v>
      </c>
      <c r="G1583" t="s">
        <v>27</v>
      </c>
      <c r="H1583" t="s">
        <v>28</v>
      </c>
      <c r="I1583">
        <v>30000000</v>
      </c>
      <c r="J1583">
        <v>1991</v>
      </c>
      <c r="K1583">
        <v>370</v>
      </c>
      <c r="L1583">
        <v>7.3</v>
      </c>
      <c r="M1583">
        <v>1.85</v>
      </c>
      <c r="N1583">
        <v>0</v>
      </c>
      <c r="P1583" t="s">
        <v>76</v>
      </c>
      <c r="Q1583" t="s">
        <v>89</v>
      </c>
      <c r="R1583" t="s">
        <v>34</v>
      </c>
    </row>
    <row r="1584" spans="1:18" x14ac:dyDescent="0.3">
      <c r="A1584" t="s">
        <v>3862</v>
      </c>
      <c r="B1584">
        <v>93</v>
      </c>
      <c r="C1584" t="s">
        <v>3863</v>
      </c>
      <c r="D1584">
        <v>40137776</v>
      </c>
      <c r="E1584" t="s">
        <v>499</v>
      </c>
      <c r="F1584" t="s">
        <v>500</v>
      </c>
      <c r="G1584" t="s">
        <v>27</v>
      </c>
      <c r="H1584" t="s">
        <v>28</v>
      </c>
      <c r="I1584">
        <v>30000000</v>
      </c>
      <c r="J1584">
        <v>1994</v>
      </c>
      <c r="K1584">
        <v>12000</v>
      </c>
      <c r="L1584">
        <v>5.5</v>
      </c>
      <c r="M1584">
        <v>2.35</v>
      </c>
      <c r="N1584">
        <v>62000</v>
      </c>
      <c r="P1584" t="s">
        <v>29</v>
      </c>
      <c r="Q1584" t="s">
        <v>63</v>
      </c>
      <c r="R1584" t="s">
        <v>32</v>
      </c>
    </row>
    <row r="1585" spans="1:18" x14ac:dyDescent="0.3">
      <c r="A1585" t="s">
        <v>2920</v>
      </c>
      <c r="B1585">
        <v>108</v>
      </c>
      <c r="C1585" t="s">
        <v>541</v>
      </c>
      <c r="D1585">
        <v>39568996</v>
      </c>
      <c r="E1585" t="s">
        <v>2054</v>
      </c>
      <c r="F1585" t="s">
        <v>3864</v>
      </c>
      <c r="G1585" t="s">
        <v>27</v>
      </c>
      <c r="H1585" t="s">
        <v>28</v>
      </c>
      <c r="I1585">
        <v>30000000</v>
      </c>
      <c r="J1585">
        <v>2009</v>
      </c>
      <c r="K1585">
        <v>808</v>
      </c>
      <c r="L1585">
        <v>6.1</v>
      </c>
      <c r="M1585">
        <v>1.85</v>
      </c>
      <c r="N1585">
        <v>28000</v>
      </c>
      <c r="P1585" t="s">
        <v>30</v>
      </c>
      <c r="Q1585" t="s">
        <v>76</v>
      </c>
      <c r="R1585" t="s">
        <v>34</v>
      </c>
    </row>
    <row r="1586" spans="1:18" x14ac:dyDescent="0.3">
      <c r="A1586" t="s">
        <v>519</v>
      </c>
      <c r="B1586">
        <v>74</v>
      </c>
      <c r="C1586" t="s">
        <v>3865</v>
      </c>
      <c r="D1586">
        <v>42043633</v>
      </c>
      <c r="E1586" t="s">
        <v>2895</v>
      </c>
      <c r="F1586" t="s">
        <v>3866</v>
      </c>
      <c r="G1586" t="s">
        <v>27</v>
      </c>
      <c r="H1586" t="s">
        <v>28</v>
      </c>
      <c r="I1586">
        <v>38000000</v>
      </c>
      <c r="J1586">
        <v>2002</v>
      </c>
      <c r="K1586">
        <v>151</v>
      </c>
      <c r="L1586">
        <v>6.9</v>
      </c>
      <c r="M1586">
        <v>1.85</v>
      </c>
      <c r="N1586">
        <v>0</v>
      </c>
      <c r="P1586" t="s">
        <v>63</v>
      </c>
      <c r="Q1586" t="s">
        <v>89</v>
      </c>
      <c r="R1586" t="s">
        <v>34</v>
      </c>
    </row>
    <row r="1587" spans="1:18" x14ac:dyDescent="0.3">
      <c r="A1587" t="s">
        <v>3867</v>
      </c>
      <c r="B1587">
        <v>116</v>
      </c>
      <c r="C1587" t="s">
        <v>1093</v>
      </c>
      <c r="D1587">
        <v>38232624</v>
      </c>
      <c r="E1587" t="s">
        <v>3868</v>
      </c>
      <c r="F1587" t="s">
        <v>3869</v>
      </c>
      <c r="G1587" t="s">
        <v>27</v>
      </c>
      <c r="H1587" t="s">
        <v>28</v>
      </c>
      <c r="I1587">
        <v>32000000</v>
      </c>
      <c r="J1587">
        <v>2013</v>
      </c>
      <c r="K1587">
        <v>11000</v>
      </c>
      <c r="L1587">
        <v>7.2</v>
      </c>
      <c r="M1587">
        <v>2.35</v>
      </c>
      <c r="N1587">
        <v>0</v>
      </c>
      <c r="P1587" t="s">
        <v>63</v>
      </c>
      <c r="Q1587" t="s">
        <v>53</v>
      </c>
      <c r="R1587" t="s">
        <v>34</v>
      </c>
    </row>
    <row r="1588" spans="1:18" x14ac:dyDescent="0.3">
      <c r="A1588" t="s">
        <v>3870</v>
      </c>
      <c r="B1588">
        <v>104</v>
      </c>
      <c r="C1588" t="s">
        <v>3871</v>
      </c>
      <c r="D1588">
        <v>38413606</v>
      </c>
      <c r="E1588" t="s">
        <v>1253</v>
      </c>
      <c r="F1588" t="s">
        <v>3872</v>
      </c>
      <c r="G1588" t="s">
        <v>27</v>
      </c>
      <c r="H1588" t="s">
        <v>28</v>
      </c>
      <c r="I1588">
        <v>30000000</v>
      </c>
      <c r="J1588">
        <v>2012</v>
      </c>
      <c r="K1588">
        <v>1000</v>
      </c>
      <c r="L1588">
        <v>6.4</v>
      </c>
      <c r="M1588">
        <v>2.35</v>
      </c>
      <c r="N1588">
        <v>0</v>
      </c>
      <c r="P1588" t="s">
        <v>63</v>
      </c>
      <c r="Q1588" t="s">
        <v>47</v>
      </c>
      <c r="R1588" t="s">
        <v>47</v>
      </c>
    </row>
    <row r="1589" spans="1:18" x14ac:dyDescent="0.3">
      <c r="A1589" t="s">
        <v>3873</v>
      </c>
      <c r="B1589">
        <v>106</v>
      </c>
      <c r="C1589" t="s">
        <v>187</v>
      </c>
      <c r="D1589">
        <v>38122105</v>
      </c>
      <c r="E1589" t="s">
        <v>63</v>
      </c>
      <c r="F1589" t="s">
        <v>3874</v>
      </c>
      <c r="G1589" t="s">
        <v>27</v>
      </c>
      <c r="H1589" t="s">
        <v>28</v>
      </c>
      <c r="I1589">
        <v>30000000</v>
      </c>
      <c r="J1589">
        <v>2001</v>
      </c>
      <c r="K1589">
        <v>1000</v>
      </c>
      <c r="L1589">
        <v>6.4</v>
      </c>
      <c r="M1589">
        <v>1.85</v>
      </c>
      <c r="N1589">
        <v>0</v>
      </c>
      <c r="P1589" t="s">
        <v>63</v>
      </c>
      <c r="Q1589" t="s">
        <v>30</v>
      </c>
      <c r="R1589" t="s">
        <v>53</v>
      </c>
    </row>
    <row r="1590" spans="1:18" x14ac:dyDescent="0.3">
      <c r="A1590" t="s">
        <v>3875</v>
      </c>
      <c r="B1590">
        <v>120</v>
      </c>
      <c r="C1590" t="s">
        <v>1147</v>
      </c>
      <c r="D1590">
        <v>38747385</v>
      </c>
      <c r="E1590" t="s">
        <v>167</v>
      </c>
      <c r="F1590" t="s">
        <v>3876</v>
      </c>
      <c r="G1590" t="s">
        <v>27</v>
      </c>
      <c r="H1590" t="s">
        <v>28</v>
      </c>
      <c r="I1590">
        <v>30000000</v>
      </c>
      <c r="J1590">
        <v>1995</v>
      </c>
      <c r="K1590">
        <v>946</v>
      </c>
      <c r="L1590">
        <v>8.3000000000000007</v>
      </c>
      <c r="M1590">
        <v>2.35</v>
      </c>
      <c r="N1590">
        <v>0</v>
      </c>
      <c r="P1590" t="s">
        <v>30</v>
      </c>
      <c r="Q1590" t="s">
        <v>53</v>
      </c>
      <c r="R1590" t="s">
        <v>39</v>
      </c>
    </row>
    <row r="1591" spans="1:18" x14ac:dyDescent="0.3">
      <c r="A1591" t="s">
        <v>129</v>
      </c>
      <c r="B1591">
        <v>135</v>
      </c>
      <c r="C1591" t="s">
        <v>3877</v>
      </c>
      <c r="D1591">
        <v>40247512</v>
      </c>
      <c r="E1591" t="s">
        <v>1640</v>
      </c>
      <c r="F1591" t="s">
        <v>3878</v>
      </c>
      <c r="G1591" t="s">
        <v>27</v>
      </c>
      <c r="H1591" t="s">
        <v>28</v>
      </c>
      <c r="I1591">
        <v>27000000</v>
      </c>
      <c r="J1591">
        <v>2012</v>
      </c>
      <c r="K1591">
        <v>359</v>
      </c>
      <c r="L1591">
        <v>7.2</v>
      </c>
      <c r="M1591">
        <v>2.35</v>
      </c>
      <c r="N1591">
        <v>0</v>
      </c>
      <c r="P1591" t="s">
        <v>29</v>
      </c>
      <c r="Q1591" t="s">
        <v>31</v>
      </c>
      <c r="R1591" t="s">
        <v>32</v>
      </c>
    </row>
    <row r="1592" spans="1:18" x14ac:dyDescent="0.3">
      <c r="A1592" t="s">
        <v>3879</v>
      </c>
      <c r="B1592">
        <v>132</v>
      </c>
      <c r="C1592" t="s">
        <v>270</v>
      </c>
      <c r="D1592">
        <v>35927406</v>
      </c>
      <c r="E1592" t="s">
        <v>138</v>
      </c>
      <c r="F1592" t="s">
        <v>3880</v>
      </c>
      <c r="G1592" t="s">
        <v>27</v>
      </c>
      <c r="H1592" t="s">
        <v>28</v>
      </c>
      <c r="I1592">
        <v>25000000</v>
      </c>
      <c r="J1592">
        <v>2008</v>
      </c>
      <c r="K1592">
        <v>3000</v>
      </c>
      <c r="L1592">
        <v>6.8</v>
      </c>
      <c r="M1592">
        <v>1.85</v>
      </c>
      <c r="N1592">
        <v>32000</v>
      </c>
      <c r="P1592" t="s">
        <v>53</v>
      </c>
      <c r="Q1592" t="s">
        <v>105</v>
      </c>
      <c r="R1592" t="s">
        <v>31</v>
      </c>
    </row>
    <row r="1593" spans="1:18" x14ac:dyDescent="0.3">
      <c r="A1593" t="s">
        <v>1902</v>
      </c>
      <c r="B1593">
        <v>92</v>
      </c>
      <c r="C1593" t="s">
        <v>3881</v>
      </c>
      <c r="D1593">
        <v>35565975</v>
      </c>
      <c r="E1593" t="s">
        <v>53</v>
      </c>
      <c r="F1593" t="s">
        <v>3882</v>
      </c>
      <c r="G1593" t="s">
        <v>27</v>
      </c>
      <c r="H1593" t="s">
        <v>28</v>
      </c>
      <c r="I1593">
        <v>30000000</v>
      </c>
      <c r="J1593">
        <v>2005</v>
      </c>
      <c r="K1593">
        <v>18000</v>
      </c>
      <c r="L1593">
        <v>6.5</v>
      </c>
      <c r="M1593">
        <v>1.85</v>
      </c>
      <c r="N1593">
        <v>0</v>
      </c>
      <c r="P1593" t="s">
        <v>53</v>
      </c>
      <c r="Q1593" t="s">
        <v>53</v>
      </c>
      <c r="R1593" t="s">
        <v>33</v>
      </c>
    </row>
    <row r="1594" spans="1:18" x14ac:dyDescent="0.3">
      <c r="A1594" t="s">
        <v>3056</v>
      </c>
      <c r="B1594">
        <v>99</v>
      </c>
      <c r="C1594" t="s">
        <v>1591</v>
      </c>
      <c r="D1594">
        <v>35266619</v>
      </c>
      <c r="E1594" t="s">
        <v>820</v>
      </c>
      <c r="F1594" t="s">
        <v>3883</v>
      </c>
      <c r="G1594" t="s">
        <v>27</v>
      </c>
      <c r="H1594" t="s">
        <v>28</v>
      </c>
      <c r="I1594">
        <v>30000000</v>
      </c>
      <c r="J1594">
        <v>2008</v>
      </c>
      <c r="K1594">
        <v>692</v>
      </c>
      <c r="L1594">
        <v>7.8</v>
      </c>
      <c r="M1594">
        <v>1.85</v>
      </c>
      <c r="N1594">
        <v>0</v>
      </c>
      <c r="P1594" t="s">
        <v>81</v>
      </c>
      <c r="Q1594" t="s">
        <v>53</v>
      </c>
      <c r="R1594" t="s">
        <v>34</v>
      </c>
    </row>
    <row r="1595" spans="1:18" x14ac:dyDescent="0.3">
      <c r="A1595" t="s">
        <v>1440</v>
      </c>
      <c r="B1595">
        <v>90</v>
      </c>
      <c r="C1595" t="s">
        <v>1023</v>
      </c>
      <c r="D1595">
        <v>34703228</v>
      </c>
      <c r="E1595" t="s">
        <v>44</v>
      </c>
      <c r="F1595" t="s">
        <v>3884</v>
      </c>
      <c r="G1595" t="s">
        <v>27</v>
      </c>
      <c r="H1595" t="s">
        <v>28</v>
      </c>
      <c r="I1595">
        <v>30000000</v>
      </c>
      <c r="J1595">
        <v>1998</v>
      </c>
      <c r="K1595">
        <v>1000</v>
      </c>
      <c r="L1595">
        <v>7.6</v>
      </c>
      <c r="M1595">
        <v>1.85</v>
      </c>
      <c r="N1595">
        <v>0</v>
      </c>
      <c r="P1595" t="s">
        <v>29</v>
      </c>
      <c r="Q1595" t="s">
        <v>76</v>
      </c>
      <c r="R1595" t="s">
        <v>40</v>
      </c>
    </row>
    <row r="1596" spans="1:18" x14ac:dyDescent="0.3">
      <c r="A1596" t="s">
        <v>3885</v>
      </c>
      <c r="B1596">
        <v>111</v>
      </c>
      <c r="C1596" t="s">
        <v>1006</v>
      </c>
      <c r="D1596">
        <v>38432823</v>
      </c>
      <c r="E1596" t="s">
        <v>776</v>
      </c>
      <c r="F1596" t="s">
        <v>3886</v>
      </c>
      <c r="G1596" t="s">
        <v>27</v>
      </c>
      <c r="H1596" t="s">
        <v>28</v>
      </c>
      <c r="I1596">
        <v>30000000</v>
      </c>
      <c r="J1596">
        <v>2009</v>
      </c>
      <c r="K1596">
        <v>939</v>
      </c>
      <c r="L1596">
        <v>7.2</v>
      </c>
      <c r="M1596">
        <v>1.85</v>
      </c>
      <c r="N1596">
        <v>41000</v>
      </c>
      <c r="P1596" t="s">
        <v>81</v>
      </c>
      <c r="Q1596" t="s">
        <v>30</v>
      </c>
      <c r="R1596" t="s">
        <v>48</v>
      </c>
    </row>
    <row r="1597" spans="1:18" x14ac:dyDescent="0.3">
      <c r="A1597" t="s">
        <v>3887</v>
      </c>
      <c r="B1597">
        <v>103</v>
      </c>
      <c r="C1597" t="s">
        <v>3581</v>
      </c>
      <c r="D1597">
        <v>32095318</v>
      </c>
      <c r="E1597" t="s">
        <v>1916</v>
      </c>
      <c r="F1597" t="s">
        <v>3888</v>
      </c>
      <c r="G1597" t="s">
        <v>27</v>
      </c>
      <c r="H1597" t="s">
        <v>28</v>
      </c>
      <c r="I1597">
        <v>30000000</v>
      </c>
      <c r="J1597">
        <v>2004</v>
      </c>
      <c r="K1597">
        <v>1000</v>
      </c>
      <c r="L1597">
        <v>6.7</v>
      </c>
      <c r="M1597">
        <v>1.85</v>
      </c>
      <c r="N1597">
        <v>0</v>
      </c>
      <c r="P1597" t="s">
        <v>63</v>
      </c>
      <c r="Q1597" t="s">
        <v>53</v>
      </c>
      <c r="R1597" t="s">
        <v>105</v>
      </c>
    </row>
    <row r="1598" spans="1:18" x14ac:dyDescent="0.3">
      <c r="A1598" t="s">
        <v>1263</v>
      </c>
      <c r="B1598">
        <v>127</v>
      </c>
      <c r="C1598" t="s">
        <v>2859</v>
      </c>
      <c r="D1598">
        <v>31743332</v>
      </c>
      <c r="E1598" t="s">
        <v>1378</v>
      </c>
      <c r="F1598" t="s">
        <v>3889</v>
      </c>
      <c r="G1598" t="s">
        <v>27</v>
      </c>
      <c r="H1598" t="s">
        <v>28</v>
      </c>
      <c r="I1598">
        <v>30000000</v>
      </c>
      <c r="J1598">
        <v>2004</v>
      </c>
      <c r="K1598">
        <v>461</v>
      </c>
      <c r="L1598">
        <v>6.8</v>
      </c>
      <c r="M1598">
        <v>2.35</v>
      </c>
      <c r="N1598">
        <v>5000</v>
      </c>
      <c r="P1598" t="s">
        <v>63</v>
      </c>
      <c r="Q1598" t="s">
        <v>39</v>
      </c>
      <c r="R1598" t="s">
        <v>34</v>
      </c>
    </row>
    <row r="1599" spans="1:18" x14ac:dyDescent="0.3">
      <c r="A1599" t="s">
        <v>1363</v>
      </c>
      <c r="B1599">
        <v>112</v>
      </c>
      <c r="C1599" t="s">
        <v>2514</v>
      </c>
      <c r="D1599">
        <v>32154410</v>
      </c>
      <c r="E1599" t="s">
        <v>2054</v>
      </c>
      <c r="F1599" t="s">
        <v>3890</v>
      </c>
      <c r="G1599" t="s">
        <v>27</v>
      </c>
      <c r="H1599" t="s">
        <v>28</v>
      </c>
      <c r="I1599">
        <v>45000000</v>
      </c>
      <c r="J1599">
        <v>2011</v>
      </c>
      <c r="K1599">
        <v>995</v>
      </c>
      <c r="L1599">
        <v>6.3</v>
      </c>
      <c r="M1599">
        <v>2.35</v>
      </c>
      <c r="N1599">
        <v>0</v>
      </c>
      <c r="P1599" t="s">
        <v>30</v>
      </c>
      <c r="Q1599" t="s">
        <v>58</v>
      </c>
      <c r="R1599" t="s">
        <v>40</v>
      </c>
    </row>
    <row r="1600" spans="1:18" x14ac:dyDescent="0.3">
      <c r="A1600" t="s">
        <v>1263</v>
      </c>
      <c r="B1600">
        <v>87</v>
      </c>
      <c r="C1600" t="s">
        <v>3238</v>
      </c>
      <c r="D1600">
        <v>28165882</v>
      </c>
      <c r="E1600" t="s">
        <v>1347</v>
      </c>
      <c r="F1600" t="s">
        <v>3891</v>
      </c>
      <c r="G1600" t="s">
        <v>27</v>
      </c>
      <c r="H1600" t="s">
        <v>28</v>
      </c>
      <c r="I1600">
        <v>30000000</v>
      </c>
      <c r="J1600">
        <v>2014</v>
      </c>
      <c r="K1600">
        <v>893</v>
      </c>
      <c r="L1600">
        <v>6.2</v>
      </c>
      <c r="M1600">
        <v>1.85</v>
      </c>
      <c r="N1600">
        <v>0</v>
      </c>
      <c r="P1600" t="s">
        <v>63</v>
      </c>
      <c r="Q1600" t="s">
        <v>53</v>
      </c>
      <c r="R1600" t="s">
        <v>40</v>
      </c>
    </row>
    <row r="1601" spans="1:18" x14ac:dyDescent="0.3">
      <c r="A1601" t="s">
        <v>1954</v>
      </c>
      <c r="B1601">
        <v>138</v>
      </c>
      <c r="C1601" t="s">
        <v>196</v>
      </c>
      <c r="D1601">
        <v>26687172</v>
      </c>
      <c r="E1601" t="s">
        <v>63</v>
      </c>
      <c r="F1601" t="s">
        <v>3892</v>
      </c>
      <c r="G1601" t="s">
        <v>27</v>
      </c>
      <c r="H1601" t="s">
        <v>3893</v>
      </c>
      <c r="I1601">
        <v>30000000</v>
      </c>
      <c r="J1601">
        <v>2001</v>
      </c>
      <c r="K1601">
        <v>11000</v>
      </c>
      <c r="L1601">
        <v>6.2</v>
      </c>
      <c r="M1601">
        <v>1.85</v>
      </c>
      <c r="N1601">
        <v>0</v>
      </c>
      <c r="P1601" t="s">
        <v>63</v>
      </c>
      <c r="Q1601" t="s">
        <v>53</v>
      </c>
      <c r="R1601" t="s">
        <v>40</v>
      </c>
    </row>
    <row r="1602" spans="1:18" x14ac:dyDescent="0.3">
      <c r="A1602" t="s">
        <v>3894</v>
      </c>
      <c r="B1602">
        <v>132</v>
      </c>
      <c r="C1602" t="s">
        <v>3895</v>
      </c>
      <c r="D1602">
        <v>26096584</v>
      </c>
      <c r="E1602" t="s">
        <v>1075</v>
      </c>
      <c r="F1602" t="s">
        <v>3896</v>
      </c>
      <c r="G1602" t="s">
        <v>27</v>
      </c>
      <c r="H1602" t="s">
        <v>28</v>
      </c>
      <c r="I1602">
        <v>30000000</v>
      </c>
      <c r="J1602">
        <v>1999</v>
      </c>
      <c r="K1602">
        <v>433</v>
      </c>
      <c r="L1602">
        <v>8.6</v>
      </c>
      <c r="M1602">
        <v>2.35</v>
      </c>
      <c r="N1602">
        <v>39000</v>
      </c>
      <c r="P1602" t="s">
        <v>76</v>
      </c>
      <c r="Q1602" t="s">
        <v>76</v>
      </c>
      <c r="R1602" t="s">
        <v>40</v>
      </c>
    </row>
    <row r="1603" spans="1:18" x14ac:dyDescent="0.3">
      <c r="A1603" t="s">
        <v>3897</v>
      </c>
      <c r="B1603">
        <v>103</v>
      </c>
      <c r="C1603" t="s">
        <v>3898</v>
      </c>
      <c r="D1603">
        <v>26525834</v>
      </c>
      <c r="E1603" t="s">
        <v>1393</v>
      </c>
      <c r="F1603" t="s">
        <v>3899</v>
      </c>
      <c r="G1603" t="s">
        <v>27</v>
      </c>
      <c r="H1603" t="s">
        <v>28</v>
      </c>
      <c r="I1603">
        <v>19000000</v>
      </c>
      <c r="J1603">
        <v>1989</v>
      </c>
      <c r="K1603">
        <v>542</v>
      </c>
      <c r="L1603">
        <v>8</v>
      </c>
      <c r="M1603">
        <v>1.85</v>
      </c>
      <c r="N1603">
        <v>22000</v>
      </c>
      <c r="P1603" t="s">
        <v>29</v>
      </c>
      <c r="Q1603" t="s">
        <v>34</v>
      </c>
      <c r="R1603" t="s">
        <v>47</v>
      </c>
    </row>
    <row r="1604" spans="1:18" x14ac:dyDescent="0.3">
      <c r="A1604" t="s">
        <v>3326</v>
      </c>
      <c r="B1604">
        <v>123</v>
      </c>
      <c r="C1604" t="s">
        <v>3900</v>
      </c>
      <c r="D1604">
        <v>30513940</v>
      </c>
      <c r="E1604" t="s">
        <v>167</v>
      </c>
      <c r="F1604" t="s">
        <v>3901</v>
      </c>
      <c r="G1604" t="s">
        <v>27</v>
      </c>
      <c r="H1604" t="s">
        <v>28</v>
      </c>
      <c r="I1604">
        <v>30000000</v>
      </c>
      <c r="J1604">
        <v>2002</v>
      </c>
      <c r="K1604">
        <v>541</v>
      </c>
      <c r="L1604">
        <v>7</v>
      </c>
      <c r="M1604">
        <v>1.78</v>
      </c>
      <c r="N1604">
        <v>0</v>
      </c>
      <c r="P1604" t="s">
        <v>30</v>
      </c>
      <c r="Q1604" t="s">
        <v>47</v>
      </c>
      <c r="R1604" t="s">
        <v>40</v>
      </c>
    </row>
    <row r="1605" spans="1:18" x14ac:dyDescent="0.3">
      <c r="A1605" t="s">
        <v>3902</v>
      </c>
      <c r="B1605">
        <v>111</v>
      </c>
      <c r="C1605" t="s">
        <v>278</v>
      </c>
      <c r="D1605">
        <v>23209440</v>
      </c>
      <c r="E1605" t="s">
        <v>1075</v>
      </c>
      <c r="F1605" t="s">
        <v>3903</v>
      </c>
      <c r="G1605" t="s">
        <v>27</v>
      </c>
      <c r="H1605" t="s">
        <v>28</v>
      </c>
      <c r="I1605">
        <v>30000000</v>
      </c>
      <c r="J1605">
        <v>1994</v>
      </c>
      <c r="K1605">
        <v>11000</v>
      </c>
      <c r="L1605">
        <v>8</v>
      </c>
      <c r="M1605">
        <v>2.35</v>
      </c>
      <c r="N1605">
        <v>12000</v>
      </c>
      <c r="P1605" t="s">
        <v>76</v>
      </c>
      <c r="Q1605" t="s">
        <v>53</v>
      </c>
      <c r="R1605" t="s">
        <v>39</v>
      </c>
    </row>
    <row r="1606" spans="1:18" x14ac:dyDescent="0.3">
      <c r="A1606" t="s">
        <v>2817</v>
      </c>
      <c r="B1606">
        <v>102</v>
      </c>
      <c r="C1606" t="s">
        <v>2632</v>
      </c>
      <c r="D1606">
        <v>24048000</v>
      </c>
      <c r="E1606" t="s">
        <v>1860</v>
      </c>
      <c r="F1606" t="s">
        <v>3904</v>
      </c>
      <c r="G1606" t="s">
        <v>27</v>
      </c>
      <c r="H1606" t="s">
        <v>28</v>
      </c>
      <c r="I1606">
        <v>30000000</v>
      </c>
      <c r="J1606">
        <v>1985</v>
      </c>
      <c r="K1606">
        <v>979</v>
      </c>
      <c r="L1606">
        <v>8.1</v>
      </c>
      <c r="M1606">
        <v>1.85</v>
      </c>
      <c r="N1606">
        <v>14000</v>
      </c>
      <c r="P1606" t="s">
        <v>53</v>
      </c>
      <c r="Q1606" t="s">
        <v>53</v>
      </c>
      <c r="R1606" t="s">
        <v>40</v>
      </c>
    </row>
    <row r="1607" spans="1:18" x14ac:dyDescent="0.3">
      <c r="A1607" t="s">
        <v>1216</v>
      </c>
      <c r="B1607">
        <v>78</v>
      </c>
      <c r="C1607" t="s">
        <v>3529</v>
      </c>
      <c r="D1607">
        <v>22526144</v>
      </c>
      <c r="E1607" t="s">
        <v>517</v>
      </c>
      <c r="F1607" t="s">
        <v>3905</v>
      </c>
      <c r="G1607" t="s">
        <v>27</v>
      </c>
      <c r="H1607" t="s">
        <v>28</v>
      </c>
      <c r="I1607">
        <v>30000000</v>
      </c>
      <c r="J1607">
        <v>2005</v>
      </c>
      <c r="K1607">
        <v>638</v>
      </c>
      <c r="L1607">
        <v>6.7</v>
      </c>
      <c r="M1607">
        <v>1.85</v>
      </c>
      <c r="N1607">
        <v>0</v>
      </c>
      <c r="P1607" t="s">
        <v>63</v>
      </c>
      <c r="Q1607" t="s">
        <v>34</v>
      </c>
      <c r="R1607" t="s">
        <v>31</v>
      </c>
    </row>
    <row r="1608" spans="1:18" x14ac:dyDescent="0.3">
      <c r="A1608" t="s">
        <v>2929</v>
      </c>
      <c r="B1608">
        <v>132</v>
      </c>
      <c r="C1608" t="s">
        <v>3906</v>
      </c>
      <c r="D1608">
        <v>30523568</v>
      </c>
      <c r="E1608" t="s">
        <v>138</v>
      </c>
      <c r="F1608" t="s">
        <v>3907</v>
      </c>
      <c r="G1608" t="s">
        <v>27</v>
      </c>
      <c r="H1608" t="s">
        <v>28</v>
      </c>
      <c r="I1608">
        <v>30000000</v>
      </c>
      <c r="J1608">
        <v>2007</v>
      </c>
      <c r="K1608">
        <v>805</v>
      </c>
      <c r="L1608">
        <v>7.9</v>
      </c>
      <c r="M1608">
        <v>1.85</v>
      </c>
      <c r="N1608">
        <v>57000</v>
      </c>
      <c r="P1608" t="s">
        <v>53</v>
      </c>
      <c r="Q1608" t="s">
        <v>53</v>
      </c>
      <c r="R1608" t="s">
        <v>63</v>
      </c>
    </row>
    <row r="1609" spans="1:18" x14ac:dyDescent="0.3">
      <c r="A1609" t="s">
        <v>3908</v>
      </c>
      <c r="B1609">
        <v>133</v>
      </c>
      <c r="C1609" t="s">
        <v>2364</v>
      </c>
      <c r="D1609">
        <v>23070045</v>
      </c>
      <c r="E1609" t="s">
        <v>843</v>
      </c>
      <c r="F1609" t="s">
        <v>3909</v>
      </c>
      <c r="G1609" t="s">
        <v>27</v>
      </c>
      <c r="H1609" t="s">
        <v>397</v>
      </c>
      <c r="I1609">
        <v>30000000</v>
      </c>
      <c r="J1609">
        <v>2005</v>
      </c>
      <c r="K1609">
        <v>1000</v>
      </c>
      <c r="L1609">
        <v>6.1</v>
      </c>
      <c r="M1609">
        <v>2.35</v>
      </c>
      <c r="N1609">
        <v>0</v>
      </c>
      <c r="P1609" t="s">
        <v>63</v>
      </c>
      <c r="Q1609" t="s">
        <v>53</v>
      </c>
      <c r="R1609" t="s">
        <v>34</v>
      </c>
    </row>
    <row r="1610" spans="1:18" x14ac:dyDescent="0.3">
      <c r="A1610" t="s">
        <v>2596</v>
      </c>
      <c r="B1610">
        <v>108</v>
      </c>
      <c r="C1610" t="s">
        <v>3910</v>
      </c>
      <c r="D1610">
        <v>20422207</v>
      </c>
      <c r="E1610" t="s">
        <v>3911</v>
      </c>
      <c r="F1610" t="s">
        <v>3912</v>
      </c>
      <c r="G1610" t="s">
        <v>27</v>
      </c>
      <c r="H1610" t="s">
        <v>28</v>
      </c>
      <c r="I1610">
        <v>30000000</v>
      </c>
      <c r="J1610">
        <v>2007</v>
      </c>
      <c r="K1610">
        <v>844</v>
      </c>
      <c r="L1610">
        <v>4.2</v>
      </c>
      <c r="M1610">
        <v>1.85</v>
      </c>
      <c r="N1610">
        <v>0</v>
      </c>
      <c r="P1610" t="s">
        <v>63</v>
      </c>
      <c r="Q1610" t="s">
        <v>89</v>
      </c>
      <c r="R1610" t="s">
        <v>53</v>
      </c>
    </row>
    <row r="1611" spans="1:18" x14ac:dyDescent="0.3">
      <c r="A1611" t="s">
        <v>3173</v>
      </c>
      <c r="B1611">
        <v>125</v>
      </c>
      <c r="C1611" t="s">
        <v>871</v>
      </c>
      <c r="D1611">
        <v>28644770</v>
      </c>
      <c r="E1611" t="s">
        <v>999</v>
      </c>
      <c r="F1611" t="s">
        <v>3913</v>
      </c>
      <c r="G1611" t="s">
        <v>27</v>
      </c>
      <c r="H1611" t="s">
        <v>28</v>
      </c>
      <c r="I1611">
        <v>35000000</v>
      </c>
      <c r="J1611">
        <v>2010</v>
      </c>
      <c r="K1611">
        <v>713</v>
      </c>
      <c r="L1611">
        <v>6.1</v>
      </c>
      <c r="M1611">
        <v>1.85</v>
      </c>
      <c r="N1611">
        <v>181</v>
      </c>
      <c r="P1611" t="s">
        <v>30</v>
      </c>
      <c r="Q1611" t="s">
        <v>76</v>
      </c>
      <c r="R1611" t="s">
        <v>40</v>
      </c>
    </row>
    <row r="1612" spans="1:18" x14ac:dyDescent="0.3">
      <c r="A1612" t="s">
        <v>485</v>
      </c>
      <c r="B1612">
        <v>98</v>
      </c>
      <c r="C1612" t="s">
        <v>196</v>
      </c>
      <c r="D1612">
        <v>21800302</v>
      </c>
      <c r="E1612" t="s">
        <v>138</v>
      </c>
      <c r="F1612" t="s">
        <v>3914</v>
      </c>
      <c r="G1612" t="s">
        <v>27</v>
      </c>
      <c r="H1612" t="s">
        <v>28</v>
      </c>
      <c r="I1612">
        <v>30000000</v>
      </c>
      <c r="J1612">
        <v>1989</v>
      </c>
      <c r="K1612">
        <v>11000</v>
      </c>
      <c r="L1612">
        <v>6.6</v>
      </c>
      <c r="M1612">
        <v>1.85</v>
      </c>
      <c r="N1612">
        <v>883</v>
      </c>
      <c r="P1612" t="s">
        <v>53</v>
      </c>
      <c r="Q1612" t="s">
        <v>76</v>
      </c>
      <c r="R1612" t="s">
        <v>57</v>
      </c>
    </row>
    <row r="1613" spans="1:18" x14ac:dyDescent="0.3">
      <c r="A1613" t="s">
        <v>1263</v>
      </c>
      <c r="B1613">
        <v>119</v>
      </c>
      <c r="C1613" t="s">
        <v>3915</v>
      </c>
      <c r="D1613">
        <v>21129348</v>
      </c>
      <c r="E1613" t="s">
        <v>3709</v>
      </c>
      <c r="F1613" t="s">
        <v>3916</v>
      </c>
      <c r="G1613" t="s">
        <v>27</v>
      </c>
      <c r="H1613" t="s">
        <v>28</v>
      </c>
      <c r="I1613">
        <v>30000000</v>
      </c>
      <c r="J1613">
        <v>2012</v>
      </c>
      <c r="K1613">
        <v>10000</v>
      </c>
      <c r="L1613">
        <v>7.5</v>
      </c>
      <c r="M1613">
        <v>2.35</v>
      </c>
      <c r="N1613">
        <v>11000</v>
      </c>
      <c r="P1613" t="s">
        <v>53</v>
      </c>
      <c r="Q1613" t="s">
        <v>30</v>
      </c>
      <c r="R1613" t="s">
        <v>40</v>
      </c>
    </row>
    <row r="1614" spans="1:18" x14ac:dyDescent="0.3">
      <c r="A1614" t="s">
        <v>122</v>
      </c>
      <c r="B1614">
        <v>87</v>
      </c>
      <c r="C1614" t="s">
        <v>3917</v>
      </c>
      <c r="D1614">
        <v>18500966</v>
      </c>
      <c r="E1614" t="s">
        <v>138</v>
      </c>
      <c r="F1614" t="s">
        <v>3918</v>
      </c>
      <c r="G1614" t="s">
        <v>27</v>
      </c>
      <c r="H1614" t="s">
        <v>28</v>
      </c>
      <c r="I1614">
        <v>35000000</v>
      </c>
      <c r="J1614">
        <v>2005</v>
      </c>
      <c r="K1614">
        <v>344</v>
      </c>
      <c r="L1614">
        <v>7.4</v>
      </c>
      <c r="M1614">
        <v>2.35</v>
      </c>
      <c r="N1614">
        <v>19000</v>
      </c>
      <c r="P1614" t="s">
        <v>53</v>
      </c>
      <c r="Q1614" t="s">
        <v>63</v>
      </c>
      <c r="R1614" t="s">
        <v>34</v>
      </c>
    </row>
    <row r="1615" spans="1:18" x14ac:dyDescent="0.3">
      <c r="A1615" t="s">
        <v>1696</v>
      </c>
      <c r="B1615">
        <v>91</v>
      </c>
      <c r="C1615" t="s">
        <v>3919</v>
      </c>
      <c r="D1615">
        <v>19976073</v>
      </c>
      <c r="E1615" t="s">
        <v>1253</v>
      </c>
      <c r="F1615" t="s">
        <v>3920</v>
      </c>
      <c r="G1615" t="s">
        <v>27</v>
      </c>
      <c r="H1615" t="s">
        <v>28</v>
      </c>
      <c r="I1615">
        <v>30000000</v>
      </c>
      <c r="J1615">
        <v>2006</v>
      </c>
      <c r="K1615">
        <v>18</v>
      </c>
      <c r="L1615">
        <v>7.2</v>
      </c>
      <c r="M1615">
        <v>2.35</v>
      </c>
      <c r="N1615">
        <v>0</v>
      </c>
      <c r="P1615" t="s">
        <v>63</v>
      </c>
      <c r="Q1615" t="s">
        <v>53</v>
      </c>
      <c r="R1615" t="s">
        <v>34</v>
      </c>
    </row>
    <row r="1616" spans="1:18" x14ac:dyDescent="0.3">
      <c r="A1616" t="s">
        <v>157</v>
      </c>
      <c r="B1616">
        <v>100</v>
      </c>
      <c r="C1616" t="s">
        <v>991</v>
      </c>
      <c r="D1616">
        <v>18967571</v>
      </c>
      <c r="E1616" t="s">
        <v>3921</v>
      </c>
      <c r="F1616" t="s">
        <v>3922</v>
      </c>
      <c r="G1616" t="s">
        <v>27</v>
      </c>
      <c r="H1616" t="s">
        <v>28</v>
      </c>
      <c r="I1616">
        <v>20000000</v>
      </c>
      <c r="J1616">
        <v>2015</v>
      </c>
      <c r="K1616">
        <v>13000</v>
      </c>
      <c r="L1616">
        <v>6.9</v>
      </c>
      <c r="M1616">
        <v>1.85</v>
      </c>
      <c r="N1616">
        <v>81000</v>
      </c>
      <c r="P1616" t="s">
        <v>63</v>
      </c>
      <c r="Q1616" t="s">
        <v>53</v>
      </c>
      <c r="R1616" t="s">
        <v>40</v>
      </c>
    </row>
    <row r="1617" spans="1:18" x14ac:dyDescent="0.3">
      <c r="A1617" t="s">
        <v>3923</v>
      </c>
      <c r="B1617">
        <v>118</v>
      </c>
      <c r="C1617" t="s">
        <v>2172</v>
      </c>
      <c r="D1617">
        <v>17100000</v>
      </c>
      <c r="E1617" t="s">
        <v>2672</v>
      </c>
      <c r="F1617" t="s">
        <v>3924</v>
      </c>
      <c r="G1617" t="s">
        <v>27</v>
      </c>
      <c r="H1617" t="s">
        <v>206</v>
      </c>
      <c r="I1617">
        <v>30000000</v>
      </c>
      <c r="J1617">
        <v>2015</v>
      </c>
      <c r="K1617">
        <v>891</v>
      </c>
      <c r="L1617">
        <v>7.4</v>
      </c>
      <c r="M1617">
        <v>1.85</v>
      </c>
      <c r="N1617">
        <v>75000</v>
      </c>
      <c r="P1617" t="s">
        <v>29</v>
      </c>
      <c r="Q1617" t="s">
        <v>76</v>
      </c>
      <c r="R1617" t="s">
        <v>34</v>
      </c>
    </row>
    <row r="1618" spans="1:18" x14ac:dyDescent="0.3">
      <c r="A1618" t="s">
        <v>2732</v>
      </c>
      <c r="B1618">
        <v>44</v>
      </c>
      <c r="C1618" t="s">
        <v>3925</v>
      </c>
      <c r="D1618">
        <v>17266505</v>
      </c>
      <c r="E1618" t="s">
        <v>1378</v>
      </c>
      <c r="F1618" t="s">
        <v>3926</v>
      </c>
      <c r="G1618" t="s">
        <v>27</v>
      </c>
      <c r="H1618" t="s">
        <v>28</v>
      </c>
      <c r="I1618">
        <v>25000000</v>
      </c>
      <c r="J1618">
        <v>2009</v>
      </c>
      <c r="K1618">
        <v>368</v>
      </c>
      <c r="L1618">
        <v>5.4</v>
      </c>
      <c r="M1618">
        <v>2.35</v>
      </c>
      <c r="N1618">
        <v>602</v>
      </c>
      <c r="P1618" t="s">
        <v>63</v>
      </c>
      <c r="Q1618" t="s">
        <v>89</v>
      </c>
      <c r="R1618" t="s">
        <v>40</v>
      </c>
    </row>
    <row r="1619" spans="1:18" x14ac:dyDescent="0.3">
      <c r="A1619" t="s">
        <v>1506</v>
      </c>
      <c r="B1619">
        <v>109</v>
      </c>
      <c r="C1619" t="s">
        <v>1251</v>
      </c>
      <c r="D1619">
        <v>32357532</v>
      </c>
      <c r="E1619" t="s">
        <v>1924</v>
      </c>
      <c r="F1619" t="s">
        <v>3927</v>
      </c>
      <c r="G1619" t="s">
        <v>27</v>
      </c>
      <c r="H1619" t="s">
        <v>28</v>
      </c>
      <c r="I1619">
        <v>30000000</v>
      </c>
      <c r="J1619">
        <v>2015</v>
      </c>
      <c r="K1619">
        <v>7000</v>
      </c>
      <c r="L1619">
        <v>6.8</v>
      </c>
      <c r="M1619">
        <v>1.85</v>
      </c>
      <c r="N1619">
        <v>5000</v>
      </c>
      <c r="P1619" t="s">
        <v>63</v>
      </c>
      <c r="Q1619" t="s">
        <v>30</v>
      </c>
      <c r="R1619" t="s">
        <v>39</v>
      </c>
    </row>
    <row r="1620" spans="1:18" x14ac:dyDescent="0.3">
      <c r="A1620" t="s">
        <v>64</v>
      </c>
      <c r="B1620">
        <v>99</v>
      </c>
      <c r="C1620" t="s">
        <v>3928</v>
      </c>
      <c r="D1620">
        <v>16930884</v>
      </c>
      <c r="E1620" t="s">
        <v>718</v>
      </c>
      <c r="F1620" t="s">
        <v>3929</v>
      </c>
      <c r="G1620" t="s">
        <v>27</v>
      </c>
      <c r="H1620" t="s">
        <v>28</v>
      </c>
      <c r="I1620">
        <v>30000000</v>
      </c>
      <c r="J1620">
        <v>2003</v>
      </c>
      <c r="K1620">
        <v>975</v>
      </c>
      <c r="L1620">
        <v>6.3</v>
      </c>
      <c r="M1620">
        <v>1.85</v>
      </c>
      <c r="N1620">
        <v>0</v>
      </c>
      <c r="P1620" t="s">
        <v>63</v>
      </c>
      <c r="Q1620" t="s">
        <v>53</v>
      </c>
      <c r="R1620" t="s">
        <v>32</v>
      </c>
    </row>
    <row r="1621" spans="1:18" x14ac:dyDescent="0.3">
      <c r="A1621" t="s">
        <v>3930</v>
      </c>
      <c r="B1621">
        <v>114</v>
      </c>
      <c r="C1621" t="s">
        <v>3163</v>
      </c>
      <c r="D1621">
        <v>18324242</v>
      </c>
      <c r="E1621" t="s">
        <v>718</v>
      </c>
      <c r="F1621" t="s">
        <v>3931</v>
      </c>
      <c r="G1621" t="s">
        <v>27</v>
      </c>
      <c r="H1621" t="s">
        <v>28</v>
      </c>
      <c r="I1621">
        <v>30000000</v>
      </c>
      <c r="J1621">
        <v>2010</v>
      </c>
      <c r="K1621">
        <v>741</v>
      </c>
      <c r="L1621">
        <v>7.2</v>
      </c>
      <c r="M1621">
        <v>1.85</v>
      </c>
      <c r="N1621">
        <v>0</v>
      </c>
      <c r="P1621" t="s">
        <v>63</v>
      </c>
      <c r="Q1621" t="s">
        <v>89</v>
      </c>
      <c r="R1621" t="s">
        <v>76</v>
      </c>
    </row>
    <row r="1622" spans="1:18" x14ac:dyDescent="0.3">
      <c r="A1622" t="s">
        <v>3932</v>
      </c>
      <c r="B1622">
        <v>89</v>
      </c>
      <c r="C1622" t="s">
        <v>3933</v>
      </c>
      <c r="D1622">
        <v>16323969</v>
      </c>
      <c r="E1622" t="s">
        <v>1860</v>
      </c>
      <c r="F1622" t="s">
        <v>3934</v>
      </c>
      <c r="G1622" t="s">
        <v>27</v>
      </c>
      <c r="H1622" t="s">
        <v>28</v>
      </c>
      <c r="I1622">
        <v>35000000</v>
      </c>
      <c r="J1622">
        <v>2002</v>
      </c>
      <c r="K1622">
        <v>654</v>
      </c>
      <c r="L1622">
        <v>8.6999999999999993</v>
      </c>
      <c r="M1622">
        <v>1.85</v>
      </c>
      <c r="N1622">
        <v>0</v>
      </c>
      <c r="P1622" t="s">
        <v>53</v>
      </c>
      <c r="Q1622" t="s">
        <v>34</v>
      </c>
      <c r="R1622" t="s">
        <v>89</v>
      </c>
    </row>
    <row r="1623" spans="1:18" x14ac:dyDescent="0.3">
      <c r="A1623" t="s">
        <v>546</v>
      </c>
      <c r="B1623">
        <v>95</v>
      </c>
      <c r="C1623" t="s">
        <v>1912</v>
      </c>
      <c r="D1623">
        <v>16999046</v>
      </c>
      <c r="E1623" t="s">
        <v>573</v>
      </c>
      <c r="F1623" t="s">
        <v>3935</v>
      </c>
      <c r="G1623" t="s">
        <v>27</v>
      </c>
      <c r="H1623" t="s">
        <v>28</v>
      </c>
      <c r="I1623">
        <v>40000000</v>
      </c>
      <c r="J1623">
        <v>2006</v>
      </c>
      <c r="K1623">
        <v>1000</v>
      </c>
      <c r="L1623">
        <v>6.9</v>
      </c>
      <c r="M1623">
        <v>2.35</v>
      </c>
      <c r="N1623">
        <v>0</v>
      </c>
      <c r="P1623" t="s">
        <v>29</v>
      </c>
      <c r="Q1623" t="s">
        <v>47</v>
      </c>
      <c r="R1623" t="s">
        <v>41</v>
      </c>
    </row>
    <row r="1624" spans="1:18" x14ac:dyDescent="0.3">
      <c r="A1624" t="s">
        <v>2571</v>
      </c>
      <c r="B1624">
        <v>98</v>
      </c>
      <c r="C1624" t="s">
        <v>2586</v>
      </c>
      <c r="D1624">
        <v>16295774</v>
      </c>
      <c r="E1624" t="s">
        <v>843</v>
      </c>
      <c r="F1624" t="s">
        <v>3936</v>
      </c>
      <c r="G1624" t="s">
        <v>27</v>
      </c>
      <c r="H1624" t="s">
        <v>28</v>
      </c>
      <c r="I1624">
        <v>26000000</v>
      </c>
      <c r="J1624">
        <v>2007</v>
      </c>
      <c r="K1624">
        <v>631</v>
      </c>
      <c r="L1624">
        <v>6</v>
      </c>
      <c r="M1624">
        <v>2.35</v>
      </c>
      <c r="N1624">
        <v>0</v>
      </c>
      <c r="P1624" t="s">
        <v>63</v>
      </c>
      <c r="Q1624" t="s">
        <v>89</v>
      </c>
      <c r="R1624" t="s">
        <v>40</v>
      </c>
    </row>
    <row r="1625" spans="1:18" x14ac:dyDescent="0.3">
      <c r="A1625" t="s">
        <v>90</v>
      </c>
      <c r="B1625">
        <v>94</v>
      </c>
      <c r="C1625" t="s">
        <v>3572</v>
      </c>
      <c r="D1625">
        <v>15709385</v>
      </c>
      <c r="E1625" t="s">
        <v>138</v>
      </c>
      <c r="F1625" t="s">
        <v>3937</v>
      </c>
      <c r="G1625" t="s">
        <v>27</v>
      </c>
      <c r="H1625" t="s">
        <v>28</v>
      </c>
      <c r="I1625">
        <v>35000000</v>
      </c>
      <c r="J1625">
        <v>2012</v>
      </c>
      <c r="K1625">
        <v>826</v>
      </c>
      <c r="L1625">
        <v>5.9</v>
      </c>
      <c r="M1625">
        <v>1.85</v>
      </c>
      <c r="N1625">
        <v>0</v>
      </c>
      <c r="P1625" t="s">
        <v>53</v>
      </c>
      <c r="Q1625" t="s">
        <v>53</v>
      </c>
      <c r="R1625" t="s">
        <v>53</v>
      </c>
    </row>
    <row r="1626" spans="1:18" x14ac:dyDescent="0.3">
      <c r="A1626" t="s">
        <v>1719</v>
      </c>
      <c r="B1626">
        <v>85</v>
      </c>
      <c r="C1626" t="s">
        <v>3938</v>
      </c>
      <c r="D1626">
        <v>14888028</v>
      </c>
      <c r="E1626" t="s">
        <v>843</v>
      </c>
      <c r="F1626" t="s">
        <v>3939</v>
      </c>
      <c r="G1626" t="s">
        <v>27</v>
      </c>
      <c r="H1626" t="s">
        <v>28</v>
      </c>
      <c r="I1626">
        <v>30000000</v>
      </c>
      <c r="J1626">
        <v>2008</v>
      </c>
      <c r="K1626">
        <v>316</v>
      </c>
      <c r="L1626">
        <v>5.4</v>
      </c>
      <c r="M1626">
        <v>1.85</v>
      </c>
      <c r="N1626">
        <v>0</v>
      </c>
      <c r="P1626" t="s">
        <v>63</v>
      </c>
      <c r="Q1626" t="s">
        <v>30</v>
      </c>
      <c r="R1626" t="s">
        <v>40</v>
      </c>
    </row>
    <row r="1627" spans="1:18" x14ac:dyDescent="0.3">
      <c r="A1627" t="s">
        <v>3940</v>
      </c>
      <c r="B1627">
        <v>124</v>
      </c>
      <c r="C1627" t="s">
        <v>148</v>
      </c>
      <c r="D1627">
        <v>14208384</v>
      </c>
      <c r="E1627" t="s">
        <v>1231</v>
      </c>
      <c r="F1627" t="s">
        <v>3941</v>
      </c>
      <c r="G1627" t="s">
        <v>27</v>
      </c>
      <c r="H1627" t="s">
        <v>1747</v>
      </c>
      <c r="I1627">
        <v>30000000</v>
      </c>
      <c r="J1627">
        <v>1988</v>
      </c>
      <c r="K1627">
        <v>2000</v>
      </c>
      <c r="L1627">
        <v>5.9</v>
      </c>
      <c r="M1627">
        <v>2.35</v>
      </c>
      <c r="N1627">
        <v>0</v>
      </c>
      <c r="P1627" t="s">
        <v>30</v>
      </c>
      <c r="Q1627" t="s">
        <v>31</v>
      </c>
      <c r="R1627" t="s">
        <v>39</v>
      </c>
    </row>
    <row r="1628" spans="1:18" x14ac:dyDescent="0.3">
      <c r="A1628" t="s">
        <v>3942</v>
      </c>
      <c r="B1628">
        <v>131</v>
      </c>
      <c r="C1628" t="s">
        <v>3943</v>
      </c>
      <c r="D1628">
        <v>12831121</v>
      </c>
      <c r="E1628" t="s">
        <v>1785</v>
      </c>
      <c r="F1628" t="s">
        <v>3944</v>
      </c>
      <c r="G1628" t="s">
        <v>27</v>
      </c>
      <c r="H1628" t="s">
        <v>160</v>
      </c>
      <c r="I1628">
        <v>30000000</v>
      </c>
      <c r="J1628">
        <v>1987</v>
      </c>
      <c r="K1628">
        <v>204</v>
      </c>
      <c r="L1628">
        <v>6.1</v>
      </c>
      <c r="M1628">
        <v>2.39</v>
      </c>
      <c r="N1628">
        <v>0</v>
      </c>
      <c r="P1628" t="s">
        <v>63</v>
      </c>
      <c r="Q1628" t="s">
        <v>30</v>
      </c>
      <c r="R1628" t="s">
        <v>40</v>
      </c>
    </row>
    <row r="1629" spans="1:18" x14ac:dyDescent="0.3">
      <c r="A1629" t="s">
        <v>1199</v>
      </c>
      <c r="B1629">
        <v>107</v>
      </c>
      <c r="C1629" t="s">
        <v>270</v>
      </c>
      <c r="D1629">
        <v>18298649</v>
      </c>
      <c r="E1629" t="s">
        <v>1785</v>
      </c>
      <c r="F1629" t="s">
        <v>3945</v>
      </c>
      <c r="G1629" t="s">
        <v>27</v>
      </c>
      <c r="H1629" t="s">
        <v>28</v>
      </c>
      <c r="I1629">
        <v>30000000</v>
      </c>
      <c r="J1629">
        <v>1986</v>
      </c>
      <c r="K1629">
        <v>3000</v>
      </c>
      <c r="L1629">
        <v>7.7</v>
      </c>
      <c r="M1629">
        <v>2.35</v>
      </c>
      <c r="N1629">
        <v>78000</v>
      </c>
      <c r="P1629" t="s">
        <v>63</v>
      </c>
      <c r="Q1629" t="s">
        <v>76</v>
      </c>
      <c r="R1629" t="s">
        <v>31</v>
      </c>
    </row>
    <row r="1630" spans="1:18" x14ac:dyDescent="0.3">
      <c r="A1630" t="s">
        <v>3946</v>
      </c>
      <c r="B1630">
        <v>99</v>
      </c>
      <c r="C1630" t="s">
        <v>3947</v>
      </c>
      <c r="D1630">
        <v>12712093</v>
      </c>
      <c r="E1630" t="s">
        <v>254</v>
      </c>
      <c r="F1630" t="s">
        <v>3948</v>
      </c>
      <c r="G1630" t="s">
        <v>27</v>
      </c>
      <c r="H1630" t="s">
        <v>28</v>
      </c>
      <c r="I1630">
        <v>30000000</v>
      </c>
      <c r="J1630">
        <v>2011</v>
      </c>
      <c r="K1630">
        <v>1000</v>
      </c>
      <c r="L1630">
        <v>5.8</v>
      </c>
      <c r="M1630">
        <v>2.35</v>
      </c>
      <c r="N1630">
        <v>0</v>
      </c>
      <c r="P1630" t="s">
        <v>30</v>
      </c>
      <c r="Q1630" t="s">
        <v>89</v>
      </c>
      <c r="R1630" t="s">
        <v>34</v>
      </c>
    </row>
    <row r="1631" spans="1:18" x14ac:dyDescent="0.3">
      <c r="A1631" t="s">
        <v>975</v>
      </c>
      <c r="B1631">
        <v>83</v>
      </c>
      <c r="C1631" t="s">
        <v>3949</v>
      </c>
      <c r="D1631">
        <v>11576087</v>
      </c>
      <c r="E1631" t="s">
        <v>864</v>
      </c>
      <c r="F1631" t="s">
        <v>3950</v>
      </c>
      <c r="G1631" t="s">
        <v>27</v>
      </c>
      <c r="H1631" t="s">
        <v>28</v>
      </c>
      <c r="I1631">
        <v>30000000</v>
      </c>
      <c r="J1631">
        <v>1997</v>
      </c>
      <c r="K1631">
        <v>652</v>
      </c>
      <c r="L1631">
        <v>7.6</v>
      </c>
      <c r="M1631">
        <v>2.35</v>
      </c>
      <c r="N1631">
        <v>13000</v>
      </c>
      <c r="P1631" t="s">
        <v>81</v>
      </c>
      <c r="Q1631" t="s">
        <v>34</v>
      </c>
      <c r="R1631" t="s">
        <v>53</v>
      </c>
    </row>
    <row r="1632" spans="1:18" x14ac:dyDescent="0.3">
      <c r="A1632" t="s">
        <v>485</v>
      </c>
      <c r="B1632">
        <v>131</v>
      </c>
      <c r="C1632" t="s">
        <v>3499</v>
      </c>
      <c r="D1632">
        <v>11900000</v>
      </c>
      <c r="E1632" t="s">
        <v>138</v>
      </c>
      <c r="F1632" t="s">
        <v>3951</v>
      </c>
      <c r="G1632" t="s">
        <v>27</v>
      </c>
      <c r="H1632" t="s">
        <v>28</v>
      </c>
      <c r="I1632">
        <v>30000000</v>
      </c>
      <c r="J1632">
        <v>2011</v>
      </c>
      <c r="K1632">
        <v>664</v>
      </c>
      <c r="L1632">
        <v>6.1</v>
      </c>
      <c r="M1632">
        <v>1.85</v>
      </c>
      <c r="N1632">
        <v>0</v>
      </c>
      <c r="P1632" t="s">
        <v>53</v>
      </c>
      <c r="Q1632" t="s">
        <v>63</v>
      </c>
      <c r="R1632" t="s">
        <v>105</v>
      </c>
    </row>
    <row r="1633" spans="1:18" x14ac:dyDescent="0.3">
      <c r="A1633" t="s">
        <v>3952</v>
      </c>
      <c r="B1633">
        <v>85</v>
      </c>
      <c r="C1633" t="s">
        <v>3953</v>
      </c>
      <c r="D1633">
        <v>9353573</v>
      </c>
      <c r="E1633" t="s">
        <v>145</v>
      </c>
      <c r="F1633" t="s">
        <v>3954</v>
      </c>
      <c r="G1633" t="s">
        <v>27</v>
      </c>
      <c r="H1633" t="s">
        <v>28</v>
      </c>
      <c r="I1633">
        <v>30000000</v>
      </c>
      <c r="J1633">
        <v>2013</v>
      </c>
      <c r="K1633">
        <v>889</v>
      </c>
      <c r="L1633">
        <v>5.4</v>
      </c>
      <c r="M1633">
        <v>1.85</v>
      </c>
      <c r="N1633">
        <v>0</v>
      </c>
      <c r="P1633" t="s">
        <v>29</v>
      </c>
      <c r="Q1633" t="s">
        <v>31</v>
      </c>
      <c r="R1633" t="s">
        <v>68</v>
      </c>
    </row>
    <row r="1634" spans="1:18" x14ac:dyDescent="0.3">
      <c r="A1634" t="s">
        <v>1507</v>
      </c>
      <c r="B1634">
        <v>126</v>
      </c>
      <c r="C1634" t="s">
        <v>3955</v>
      </c>
      <c r="D1634">
        <v>12026670</v>
      </c>
      <c r="E1634" t="s">
        <v>3956</v>
      </c>
      <c r="F1634" t="s">
        <v>3957</v>
      </c>
      <c r="G1634" t="s">
        <v>27</v>
      </c>
      <c r="H1634" t="s">
        <v>46</v>
      </c>
      <c r="I1634">
        <v>45000000</v>
      </c>
      <c r="J1634">
        <v>2006</v>
      </c>
      <c r="K1634">
        <v>459</v>
      </c>
      <c r="L1634">
        <v>5.0999999999999996</v>
      </c>
      <c r="M1634">
        <v>1.85</v>
      </c>
      <c r="N1634">
        <v>1000</v>
      </c>
      <c r="P1634" t="s">
        <v>63</v>
      </c>
      <c r="Q1634" t="s">
        <v>53</v>
      </c>
      <c r="R1634" t="s">
        <v>105</v>
      </c>
    </row>
    <row r="1635" spans="1:18" x14ac:dyDescent="0.3">
      <c r="A1635" t="s">
        <v>3958</v>
      </c>
      <c r="B1635">
        <v>102</v>
      </c>
      <c r="C1635" t="s">
        <v>3959</v>
      </c>
      <c r="D1635">
        <v>14334645</v>
      </c>
      <c r="E1635" t="s">
        <v>517</v>
      </c>
      <c r="F1635" t="s">
        <v>3960</v>
      </c>
      <c r="G1635" t="s">
        <v>27</v>
      </c>
      <c r="H1635" t="s">
        <v>46</v>
      </c>
      <c r="I1635">
        <v>45000000</v>
      </c>
      <c r="J1635">
        <v>2006</v>
      </c>
      <c r="K1635">
        <v>439</v>
      </c>
      <c r="L1635">
        <v>6.4</v>
      </c>
      <c r="M1635">
        <v>1.85</v>
      </c>
      <c r="N1635">
        <v>1000</v>
      </c>
      <c r="P1635" t="s">
        <v>63</v>
      </c>
      <c r="Q1635" t="s">
        <v>53</v>
      </c>
      <c r="R1635" t="s">
        <v>34</v>
      </c>
    </row>
    <row r="1636" spans="1:18" x14ac:dyDescent="0.3">
      <c r="A1636" t="s">
        <v>3961</v>
      </c>
      <c r="B1636">
        <v>123</v>
      </c>
      <c r="C1636" t="s">
        <v>3962</v>
      </c>
      <c r="D1636">
        <v>12189514</v>
      </c>
      <c r="E1636" t="s">
        <v>44</v>
      </c>
      <c r="F1636" t="s">
        <v>3963</v>
      </c>
      <c r="G1636" t="s">
        <v>27</v>
      </c>
      <c r="H1636" t="s">
        <v>28</v>
      </c>
      <c r="I1636">
        <v>25000000</v>
      </c>
      <c r="J1636">
        <v>2001</v>
      </c>
      <c r="K1636">
        <v>269</v>
      </c>
      <c r="L1636">
        <v>6.3</v>
      </c>
      <c r="M1636">
        <v>2.35</v>
      </c>
      <c r="N1636">
        <v>0</v>
      </c>
      <c r="P1636" t="s">
        <v>29</v>
      </c>
      <c r="Q1636" t="s">
        <v>40</v>
      </c>
      <c r="R1636" t="s">
        <v>53</v>
      </c>
    </row>
    <row r="1637" spans="1:18" x14ac:dyDescent="0.3">
      <c r="A1637" t="s">
        <v>3964</v>
      </c>
      <c r="B1637">
        <v>105</v>
      </c>
      <c r="C1637" t="s">
        <v>2586</v>
      </c>
      <c r="D1637">
        <v>10134754</v>
      </c>
      <c r="E1637" t="s">
        <v>3965</v>
      </c>
      <c r="F1637" t="s">
        <v>3966</v>
      </c>
      <c r="G1637" t="s">
        <v>27</v>
      </c>
      <c r="H1637" t="s">
        <v>28</v>
      </c>
      <c r="I1637">
        <v>23000000</v>
      </c>
      <c r="J1637">
        <v>2009</v>
      </c>
      <c r="K1637">
        <v>631</v>
      </c>
      <c r="L1637">
        <v>7.5</v>
      </c>
      <c r="M1637">
        <v>2.35</v>
      </c>
      <c r="N1637">
        <v>0</v>
      </c>
      <c r="P1637" t="s">
        <v>58</v>
      </c>
      <c r="Q1637" t="s">
        <v>76</v>
      </c>
      <c r="R1637" t="s">
        <v>53</v>
      </c>
    </row>
    <row r="1638" spans="1:18" x14ac:dyDescent="0.3">
      <c r="A1638" t="s">
        <v>2200</v>
      </c>
      <c r="B1638">
        <v>125</v>
      </c>
      <c r="C1638" t="s">
        <v>3967</v>
      </c>
      <c r="D1638">
        <v>8535575</v>
      </c>
      <c r="E1638" t="s">
        <v>138</v>
      </c>
      <c r="F1638" t="s">
        <v>3968</v>
      </c>
      <c r="G1638" t="s">
        <v>27</v>
      </c>
      <c r="H1638" t="s">
        <v>46</v>
      </c>
      <c r="I1638">
        <v>30000000</v>
      </c>
      <c r="J1638">
        <v>2013</v>
      </c>
      <c r="K1638">
        <v>934</v>
      </c>
      <c r="L1638">
        <v>7.1</v>
      </c>
      <c r="M1638">
        <v>1.85</v>
      </c>
      <c r="N1638">
        <v>20000</v>
      </c>
      <c r="P1638" t="s">
        <v>53</v>
      </c>
      <c r="Q1638" t="s">
        <v>68</v>
      </c>
      <c r="R1638" t="s">
        <v>39</v>
      </c>
    </row>
    <row r="1639" spans="1:18" x14ac:dyDescent="0.3">
      <c r="A1639" t="s">
        <v>3969</v>
      </c>
      <c r="B1639">
        <v>92</v>
      </c>
      <c r="C1639" t="s">
        <v>3970</v>
      </c>
      <c r="D1639">
        <v>7689458</v>
      </c>
      <c r="E1639" t="s">
        <v>3971</v>
      </c>
      <c r="F1639" t="s">
        <v>3972</v>
      </c>
      <c r="G1639" t="s">
        <v>27</v>
      </c>
      <c r="H1639" t="s">
        <v>28</v>
      </c>
      <c r="I1639">
        <v>30000000</v>
      </c>
      <c r="J1639">
        <v>2004</v>
      </c>
      <c r="K1639">
        <v>1000</v>
      </c>
      <c r="L1639">
        <v>5.2</v>
      </c>
      <c r="M1639">
        <v>1.85</v>
      </c>
      <c r="N1639">
        <v>771</v>
      </c>
      <c r="P1639" t="s">
        <v>30</v>
      </c>
      <c r="Q1639" t="s">
        <v>53</v>
      </c>
      <c r="R1639" t="s">
        <v>68</v>
      </c>
    </row>
    <row r="1640" spans="1:18" x14ac:dyDescent="0.3">
      <c r="A1640" t="s">
        <v>765</v>
      </c>
      <c r="B1640">
        <v>77</v>
      </c>
      <c r="C1640" t="s">
        <v>3973</v>
      </c>
      <c r="D1640">
        <v>7501404</v>
      </c>
      <c r="E1640" t="s">
        <v>2341</v>
      </c>
      <c r="F1640" t="s">
        <v>3974</v>
      </c>
      <c r="G1640" t="s">
        <v>27</v>
      </c>
      <c r="H1640" t="s">
        <v>28</v>
      </c>
      <c r="I1640">
        <v>40000000</v>
      </c>
      <c r="J1640">
        <v>2011</v>
      </c>
      <c r="K1640">
        <v>60</v>
      </c>
      <c r="L1640">
        <v>7.8</v>
      </c>
      <c r="M1640">
        <v>1.37</v>
      </c>
      <c r="N1640">
        <v>12000</v>
      </c>
      <c r="P1640" t="s">
        <v>53</v>
      </c>
      <c r="Q1640" t="s">
        <v>76</v>
      </c>
      <c r="R1640" t="s">
        <v>39</v>
      </c>
    </row>
    <row r="1641" spans="1:18" x14ac:dyDescent="0.3">
      <c r="A1641" t="s">
        <v>3975</v>
      </c>
      <c r="B1641">
        <v>118</v>
      </c>
      <c r="C1641" t="s">
        <v>3976</v>
      </c>
      <c r="D1641">
        <v>19316646</v>
      </c>
      <c r="E1641" t="s">
        <v>718</v>
      </c>
      <c r="F1641" t="s">
        <v>3977</v>
      </c>
      <c r="G1641" t="s">
        <v>27</v>
      </c>
      <c r="H1641" t="s">
        <v>28</v>
      </c>
      <c r="I1641">
        <v>30000000</v>
      </c>
      <c r="J1641">
        <v>2003</v>
      </c>
      <c r="K1641">
        <v>255</v>
      </c>
      <c r="L1641">
        <v>6.5</v>
      </c>
      <c r="M1641">
        <v>1.85</v>
      </c>
      <c r="N1641">
        <v>13000</v>
      </c>
      <c r="P1641" t="s">
        <v>63</v>
      </c>
      <c r="Q1641" t="s">
        <v>34</v>
      </c>
      <c r="R1641" t="s">
        <v>47</v>
      </c>
    </row>
    <row r="1642" spans="1:18" x14ac:dyDescent="0.3">
      <c r="A1642" t="s">
        <v>3978</v>
      </c>
      <c r="B1642">
        <v>121</v>
      </c>
      <c r="C1642" t="s">
        <v>3979</v>
      </c>
      <c r="D1642">
        <v>10965209</v>
      </c>
      <c r="E1642" t="s">
        <v>194</v>
      </c>
      <c r="F1642" t="s">
        <v>3980</v>
      </c>
      <c r="G1642" t="s">
        <v>27</v>
      </c>
      <c r="H1642" t="s">
        <v>28</v>
      </c>
      <c r="I1642">
        <v>30000000</v>
      </c>
      <c r="J1642">
        <v>1998</v>
      </c>
      <c r="K1642">
        <v>860</v>
      </c>
      <c r="L1642">
        <v>6.6</v>
      </c>
      <c r="M1642">
        <v>2.35</v>
      </c>
      <c r="N1642">
        <v>0</v>
      </c>
      <c r="P1642" t="s">
        <v>29</v>
      </c>
      <c r="Q1642" t="s">
        <v>76</v>
      </c>
      <c r="R1642" t="s">
        <v>40</v>
      </c>
    </row>
    <row r="1643" spans="1:18" x14ac:dyDescent="0.3">
      <c r="A1643" t="s">
        <v>3981</v>
      </c>
      <c r="B1643">
        <v>124</v>
      </c>
      <c r="C1643" t="s">
        <v>263</v>
      </c>
      <c r="D1643">
        <v>26830000</v>
      </c>
      <c r="E1643" t="s">
        <v>63</v>
      </c>
      <c r="F1643" t="s">
        <v>3982</v>
      </c>
      <c r="G1643" t="s">
        <v>27</v>
      </c>
      <c r="H1643" t="s">
        <v>28</v>
      </c>
      <c r="I1643">
        <v>18000000</v>
      </c>
      <c r="J1643">
        <v>2014</v>
      </c>
      <c r="K1643">
        <v>16000</v>
      </c>
      <c r="L1643">
        <v>5.0999999999999996</v>
      </c>
      <c r="M1643">
        <v>16</v>
      </c>
      <c r="N1643">
        <v>13000</v>
      </c>
      <c r="P1643" t="s">
        <v>63</v>
      </c>
      <c r="Q1643" t="s">
        <v>53</v>
      </c>
      <c r="R1643" t="s">
        <v>53</v>
      </c>
    </row>
    <row r="1644" spans="1:18" x14ac:dyDescent="0.3">
      <c r="A1644" t="s">
        <v>840</v>
      </c>
      <c r="B1644">
        <v>99</v>
      </c>
      <c r="C1644" t="s">
        <v>3983</v>
      </c>
      <c r="D1644">
        <v>5300000</v>
      </c>
      <c r="E1644" t="s">
        <v>3984</v>
      </c>
      <c r="F1644" t="s">
        <v>3985</v>
      </c>
      <c r="G1644" t="s">
        <v>27</v>
      </c>
      <c r="H1644" t="s">
        <v>28</v>
      </c>
      <c r="I1644">
        <v>30000000</v>
      </c>
      <c r="J1644">
        <v>1998</v>
      </c>
      <c r="K1644">
        <v>663</v>
      </c>
      <c r="L1644">
        <v>7.4</v>
      </c>
      <c r="M1644">
        <v>1.85</v>
      </c>
      <c r="N1644">
        <v>0</v>
      </c>
      <c r="P1644" t="s">
        <v>58</v>
      </c>
      <c r="Q1644" t="s">
        <v>53</v>
      </c>
      <c r="R1644" t="s">
        <v>40</v>
      </c>
    </row>
    <row r="1645" spans="1:18" x14ac:dyDescent="0.3">
      <c r="A1645" t="s">
        <v>3986</v>
      </c>
      <c r="B1645">
        <v>112</v>
      </c>
      <c r="C1645" t="s">
        <v>3987</v>
      </c>
      <c r="D1645">
        <v>10880926</v>
      </c>
      <c r="E1645" t="s">
        <v>820</v>
      </c>
      <c r="F1645" t="s">
        <v>3988</v>
      </c>
      <c r="G1645" t="s">
        <v>27</v>
      </c>
      <c r="H1645" t="s">
        <v>28</v>
      </c>
      <c r="I1645">
        <v>30000000</v>
      </c>
      <c r="J1645">
        <v>1995</v>
      </c>
      <c r="K1645">
        <v>221</v>
      </c>
      <c r="L1645">
        <v>7.2</v>
      </c>
      <c r="M1645">
        <v>2.35</v>
      </c>
      <c r="N1645">
        <v>0</v>
      </c>
      <c r="P1645" t="s">
        <v>81</v>
      </c>
      <c r="Q1645" t="s">
        <v>53</v>
      </c>
      <c r="R1645" t="s">
        <v>53</v>
      </c>
    </row>
    <row r="1646" spans="1:18" x14ac:dyDescent="0.3">
      <c r="A1646" t="s">
        <v>2516</v>
      </c>
      <c r="B1646">
        <v>111</v>
      </c>
      <c r="C1646" t="s">
        <v>1731</v>
      </c>
      <c r="D1646">
        <v>3752725</v>
      </c>
      <c r="E1646" t="s">
        <v>573</v>
      </c>
      <c r="F1646" t="s">
        <v>3989</v>
      </c>
      <c r="G1646" t="s">
        <v>27</v>
      </c>
      <c r="H1646" t="s">
        <v>28</v>
      </c>
      <c r="I1646">
        <v>18000000</v>
      </c>
      <c r="J1646">
        <v>2006</v>
      </c>
      <c r="K1646">
        <v>1000</v>
      </c>
      <c r="L1646">
        <v>7.6</v>
      </c>
      <c r="M1646">
        <v>2.35</v>
      </c>
      <c r="N1646">
        <v>59000</v>
      </c>
      <c r="P1646" t="s">
        <v>29</v>
      </c>
      <c r="Q1646" t="s">
        <v>30</v>
      </c>
      <c r="R1646" t="s">
        <v>40</v>
      </c>
    </row>
    <row r="1647" spans="1:18" x14ac:dyDescent="0.3">
      <c r="A1647" t="s">
        <v>3990</v>
      </c>
      <c r="B1647">
        <v>107</v>
      </c>
      <c r="C1647" t="s">
        <v>1660</v>
      </c>
      <c r="D1647">
        <v>3517797</v>
      </c>
      <c r="E1647" t="s">
        <v>1860</v>
      </c>
      <c r="F1647" t="s">
        <v>3991</v>
      </c>
      <c r="G1647" t="s">
        <v>27</v>
      </c>
      <c r="H1647" t="s">
        <v>28</v>
      </c>
      <c r="I1647">
        <v>25000000</v>
      </c>
      <c r="J1647">
        <v>2014</v>
      </c>
      <c r="K1647">
        <v>1000</v>
      </c>
      <c r="L1647">
        <v>7.5</v>
      </c>
      <c r="M1647">
        <v>1.85</v>
      </c>
      <c r="N1647">
        <v>44000</v>
      </c>
      <c r="P1647" t="s">
        <v>53</v>
      </c>
      <c r="Q1647" t="s">
        <v>76</v>
      </c>
      <c r="R1647" t="s">
        <v>34</v>
      </c>
    </row>
    <row r="1648" spans="1:18" x14ac:dyDescent="0.3">
      <c r="A1648" t="s">
        <v>1324</v>
      </c>
      <c r="B1648">
        <v>104</v>
      </c>
      <c r="C1648" t="s">
        <v>3992</v>
      </c>
      <c r="D1648">
        <v>3101301</v>
      </c>
      <c r="E1648" t="s">
        <v>2682</v>
      </c>
      <c r="F1648" t="s">
        <v>3993</v>
      </c>
      <c r="G1648" t="s">
        <v>27</v>
      </c>
      <c r="H1648" t="s">
        <v>28</v>
      </c>
      <c r="I1648">
        <v>30000000</v>
      </c>
      <c r="J1648">
        <v>2011</v>
      </c>
      <c r="K1648">
        <v>2000</v>
      </c>
      <c r="L1648">
        <v>6.6</v>
      </c>
      <c r="M1648">
        <v>1.78</v>
      </c>
      <c r="N1648">
        <v>11000</v>
      </c>
      <c r="P1648" t="s">
        <v>89</v>
      </c>
      <c r="Q1648" t="s">
        <v>30</v>
      </c>
      <c r="R1648" t="s">
        <v>31</v>
      </c>
    </row>
    <row r="1649" spans="1:18" x14ac:dyDescent="0.3">
      <c r="A1649" t="s">
        <v>1315</v>
      </c>
      <c r="B1649">
        <v>113</v>
      </c>
      <c r="C1649" t="s">
        <v>1284</v>
      </c>
      <c r="D1649">
        <v>2975649</v>
      </c>
      <c r="E1649" t="s">
        <v>363</v>
      </c>
      <c r="F1649" t="s">
        <v>3994</v>
      </c>
      <c r="G1649" t="s">
        <v>27</v>
      </c>
      <c r="H1649" t="s">
        <v>28</v>
      </c>
      <c r="I1649">
        <v>60000000</v>
      </c>
      <c r="J1649">
        <v>2004</v>
      </c>
      <c r="K1649">
        <v>3000</v>
      </c>
      <c r="L1649">
        <v>7.2</v>
      </c>
      <c r="M1649">
        <v>2.35</v>
      </c>
      <c r="N1649">
        <v>34000</v>
      </c>
      <c r="P1649" t="s">
        <v>53</v>
      </c>
      <c r="Q1649" t="s">
        <v>39</v>
      </c>
      <c r="R1649" t="s">
        <v>34</v>
      </c>
    </row>
    <row r="1650" spans="1:18" x14ac:dyDescent="0.3">
      <c r="A1650" t="s">
        <v>3995</v>
      </c>
      <c r="B1650">
        <v>113</v>
      </c>
      <c r="C1650" t="s">
        <v>3752</v>
      </c>
      <c r="D1650">
        <v>668171</v>
      </c>
      <c r="E1650" t="s">
        <v>1924</v>
      </c>
      <c r="F1650" t="s">
        <v>3996</v>
      </c>
      <c r="G1650" t="s">
        <v>27</v>
      </c>
      <c r="H1650" t="s">
        <v>28</v>
      </c>
      <c r="I1650">
        <v>21000000</v>
      </c>
      <c r="J1650">
        <v>2012</v>
      </c>
      <c r="K1650">
        <v>594</v>
      </c>
      <c r="L1650">
        <v>7.6</v>
      </c>
      <c r="M1650">
        <v>1.85</v>
      </c>
      <c r="N1650">
        <v>0</v>
      </c>
      <c r="P1650" t="s">
        <v>63</v>
      </c>
      <c r="Q1650" t="s">
        <v>76</v>
      </c>
      <c r="R1650" t="s">
        <v>40</v>
      </c>
    </row>
    <row r="1651" spans="1:18" x14ac:dyDescent="0.3">
      <c r="A1651" t="s">
        <v>3997</v>
      </c>
      <c r="B1651">
        <v>95</v>
      </c>
      <c r="C1651" t="s">
        <v>1364</v>
      </c>
      <c r="D1651">
        <v>480314</v>
      </c>
      <c r="E1651" t="s">
        <v>3754</v>
      </c>
      <c r="F1651" t="s">
        <v>3998</v>
      </c>
      <c r="G1651" t="s">
        <v>27</v>
      </c>
      <c r="H1651" t="s">
        <v>28</v>
      </c>
      <c r="I1651">
        <v>30000000</v>
      </c>
      <c r="J1651">
        <v>2004</v>
      </c>
      <c r="K1651">
        <v>495</v>
      </c>
      <c r="L1651">
        <v>6.2</v>
      </c>
      <c r="M1651">
        <v>1.85</v>
      </c>
      <c r="N1651">
        <v>16000</v>
      </c>
      <c r="P1651" t="s">
        <v>53</v>
      </c>
      <c r="Q1651" t="s">
        <v>81</v>
      </c>
      <c r="R1651" t="s">
        <v>105</v>
      </c>
    </row>
    <row r="1652" spans="1:18" x14ac:dyDescent="0.3">
      <c r="A1652" t="s">
        <v>3056</v>
      </c>
      <c r="B1652">
        <v>86</v>
      </c>
      <c r="C1652" t="s">
        <v>3999</v>
      </c>
      <c r="D1652">
        <v>3904982</v>
      </c>
      <c r="E1652" t="s">
        <v>2388</v>
      </c>
      <c r="F1652" t="s">
        <v>4000</v>
      </c>
      <c r="G1652" t="s">
        <v>27</v>
      </c>
      <c r="H1652" t="s">
        <v>28</v>
      </c>
      <c r="I1652">
        <v>18000000</v>
      </c>
      <c r="J1652">
        <v>2010</v>
      </c>
      <c r="K1652">
        <v>189</v>
      </c>
      <c r="L1652">
        <v>5.6</v>
      </c>
      <c r="M1652">
        <v>1.85</v>
      </c>
      <c r="N1652">
        <v>0</v>
      </c>
      <c r="P1652" t="s">
        <v>53</v>
      </c>
      <c r="Q1652" t="s">
        <v>63</v>
      </c>
      <c r="R1652" t="s">
        <v>47</v>
      </c>
    </row>
    <row r="1653" spans="1:18" x14ac:dyDescent="0.3">
      <c r="A1653" t="s">
        <v>4001</v>
      </c>
      <c r="B1653">
        <v>126</v>
      </c>
      <c r="C1653" t="s">
        <v>4002</v>
      </c>
      <c r="D1653">
        <v>127437</v>
      </c>
      <c r="E1653" t="s">
        <v>1236</v>
      </c>
      <c r="F1653" t="s">
        <v>4003</v>
      </c>
      <c r="G1653" t="s">
        <v>27</v>
      </c>
      <c r="H1653" t="s">
        <v>28</v>
      </c>
      <c r="I1653">
        <v>30000000</v>
      </c>
      <c r="J1653">
        <v>2006</v>
      </c>
      <c r="K1653">
        <v>72</v>
      </c>
      <c r="L1653">
        <v>7.6</v>
      </c>
      <c r="M1653">
        <v>1.85</v>
      </c>
      <c r="N1653">
        <v>13000</v>
      </c>
      <c r="P1653" t="s">
        <v>63</v>
      </c>
      <c r="Q1653" t="s">
        <v>53</v>
      </c>
      <c r="R1653" t="s">
        <v>33</v>
      </c>
    </row>
    <row r="1654" spans="1:18" x14ac:dyDescent="0.3">
      <c r="A1654" t="s">
        <v>4004</v>
      </c>
      <c r="B1654">
        <v>101</v>
      </c>
      <c r="C1654" t="s">
        <v>4005</v>
      </c>
      <c r="D1654">
        <v>537580</v>
      </c>
      <c r="E1654" t="s">
        <v>89</v>
      </c>
      <c r="F1654" t="s">
        <v>4006</v>
      </c>
      <c r="G1654" t="s">
        <v>27</v>
      </c>
      <c r="H1654" t="s">
        <v>28</v>
      </c>
      <c r="I1654">
        <v>30000000</v>
      </c>
      <c r="J1654">
        <v>2005</v>
      </c>
      <c r="K1654">
        <v>821</v>
      </c>
      <c r="L1654">
        <v>6.6</v>
      </c>
      <c r="M1654">
        <v>1.85</v>
      </c>
      <c r="N1654">
        <v>0</v>
      </c>
      <c r="P1654" t="s">
        <v>89</v>
      </c>
      <c r="Q1654" t="s">
        <v>68</v>
      </c>
      <c r="R1654" t="s">
        <v>68</v>
      </c>
    </row>
    <row r="1655" spans="1:18" x14ac:dyDescent="0.3">
      <c r="A1655" t="s">
        <v>4007</v>
      </c>
      <c r="B1655">
        <v>102</v>
      </c>
      <c r="C1655" t="s">
        <v>445</v>
      </c>
      <c r="D1655">
        <v>183436380</v>
      </c>
      <c r="E1655" t="s">
        <v>1319</v>
      </c>
      <c r="F1655" t="s">
        <v>4008</v>
      </c>
      <c r="G1655" t="s">
        <v>27</v>
      </c>
      <c r="H1655" t="s">
        <v>28</v>
      </c>
      <c r="I1655">
        <v>30000000</v>
      </c>
      <c r="J1655">
        <v>1998</v>
      </c>
      <c r="K1655">
        <v>759</v>
      </c>
      <c r="L1655">
        <v>7</v>
      </c>
      <c r="M1655">
        <v>1.37</v>
      </c>
      <c r="N1655">
        <v>66000</v>
      </c>
      <c r="P1655" t="s">
        <v>31</v>
      </c>
      <c r="Q1655" t="s">
        <v>53</v>
      </c>
      <c r="R1655" t="s">
        <v>53</v>
      </c>
    </row>
    <row r="1656" spans="1:18" x14ac:dyDescent="0.3">
      <c r="A1656" t="s">
        <v>4009</v>
      </c>
      <c r="B1656">
        <v>111</v>
      </c>
      <c r="C1656" t="s">
        <v>4010</v>
      </c>
      <c r="D1656">
        <v>119518352</v>
      </c>
      <c r="E1656" t="s">
        <v>63</v>
      </c>
      <c r="F1656" t="s">
        <v>4011</v>
      </c>
      <c r="G1656" t="s">
        <v>27</v>
      </c>
      <c r="H1656" t="s">
        <v>28</v>
      </c>
      <c r="I1656">
        <v>24000000</v>
      </c>
      <c r="J1656">
        <v>1996</v>
      </c>
      <c r="K1656">
        <v>581</v>
      </c>
      <c r="L1656">
        <v>2.7</v>
      </c>
      <c r="M1656">
        <v>1.85</v>
      </c>
      <c r="N1656">
        <v>0</v>
      </c>
      <c r="P1656" t="s">
        <v>63</v>
      </c>
      <c r="Q1656" t="s">
        <v>58</v>
      </c>
      <c r="R1656" t="s">
        <v>47</v>
      </c>
    </row>
    <row r="1657" spans="1:18" x14ac:dyDescent="0.3">
      <c r="A1657" t="s">
        <v>1506</v>
      </c>
      <c r="B1657">
        <v>60</v>
      </c>
      <c r="C1657" t="s">
        <v>4012</v>
      </c>
      <c r="D1657">
        <v>37036404</v>
      </c>
      <c r="E1657" t="s">
        <v>233</v>
      </c>
      <c r="F1657" t="s">
        <v>4013</v>
      </c>
      <c r="G1657" t="s">
        <v>27</v>
      </c>
      <c r="H1657" t="s">
        <v>28</v>
      </c>
      <c r="I1657">
        <v>30000000</v>
      </c>
      <c r="J1657">
        <v>2002</v>
      </c>
      <c r="K1657">
        <v>571</v>
      </c>
      <c r="L1657">
        <v>7.6</v>
      </c>
      <c r="M1657">
        <v>1.85</v>
      </c>
      <c r="N1657">
        <v>0</v>
      </c>
      <c r="P1657" t="s">
        <v>29</v>
      </c>
      <c r="Q1657" t="s">
        <v>53</v>
      </c>
      <c r="R1657" t="s">
        <v>105</v>
      </c>
    </row>
    <row r="1658" spans="1:18" x14ac:dyDescent="0.3">
      <c r="A1658" t="s">
        <v>4014</v>
      </c>
      <c r="B1658">
        <v>95</v>
      </c>
      <c r="C1658" t="s">
        <v>4015</v>
      </c>
      <c r="D1658">
        <v>22359293</v>
      </c>
      <c r="E1658" t="s">
        <v>710</v>
      </c>
      <c r="F1658" t="s">
        <v>4016</v>
      </c>
      <c r="G1658" t="s">
        <v>27</v>
      </c>
      <c r="H1658" t="s">
        <v>28</v>
      </c>
      <c r="I1658">
        <v>30000000</v>
      </c>
      <c r="J1658">
        <v>2010</v>
      </c>
      <c r="K1658">
        <v>854</v>
      </c>
      <c r="L1658">
        <v>6.6</v>
      </c>
      <c r="M1658">
        <v>1.85</v>
      </c>
      <c r="N1658">
        <v>0</v>
      </c>
      <c r="P1658" t="s">
        <v>29</v>
      </c>
      <c r="Q1658" t="s">
        <v>58</v>
      </c>
      <c r="R1658" t="s">
        <v>40</v>
      </c>
    </row>
    <row r="1659" spans="1:18" x14ac:dyDescent="0.3">
      <c r="A1659" t="s">
        <v>4017</v>
      </c>
      <c r="B1659">
        <v>98</v>
      </c>
      <c r="C1659" t="s">
        <v>4018</v>
      </c>
      <c r="D1659">
        <v>18593156</v>
      </c>
      <c r="E1659" t="s">
        <v>4019</v>
      </c>
      <c r="F1659" t="s">
        <v>4020</v>
      </c>
      <c r="G1659" t="s">
        <v>27</v>
      </c>
      <c r="H1659" t="s">
        <v>28</v>
      </c>
      <c r="I1659">
        <v>30000000</v>
      </c>
      <c r="J1659">
        <v>2007</v>
      </c>
      <c r="K1659">
        <v>33</v>
      </c>
      <c r="L1659">
        <v>6.9</v>
      </c>
      <c r="M1659">
        <v>2.35</v>
      </c>
      <c r="N1659">
        <v>0</v>
      </c>
      <c r="P1659" t="s">
        <v>63</v>
      </c>
      <c r="Q1659" t="s">
        <v>105</v>
      </c>
      <c r="R1659" t="s">
        <v>34</v>
      </c>
    </row>
    <row r="1660" spans="1:18" x14ac:dyDescent="0.3">
      <c r="A1660" t="s">
        <v>519</v>
      </c>
      <c r="B1660">
        <v>100</v>
      </c>
      <c r="C1660" t="s">
        <v>1155</v>
      </c>
      <c r="D1660">
        <v>16930185</v>
      </c>
      <c r="E1660" t="s">
        <v>478</v>
      </c>
      <c r="F1660" t="s">
        <v>4021</v>
      </c>
      <c r="G1660" t="s">
        <v>27</v>
      </c>
      <c r="H1660" t="s">
        <v>28</v>
      </c>
      <c r="I1660">
        <v>19000000</v>
      </c>
      <c r="J1660">
        <v>2005</v>
      </c>
      <c r="K1660">
        <v>805</v>
      </c>
      <c r="L1660">
        <v>6.8</v>
      </c>
      <c r="M1660">
        <v>2.35</v>
      </c>
      <c r="N1660">
        <v>38000</v>
      </c>
      <c r="P1660" t="s">
        <v>29</v>
      </c>
      <c r="Q1660" t="s">
        <v>53</v>
      </c>
      <c r="R1660" t="s">
        <v>34</v>
      </c>
    </row>
    <row r="1661" spans="1:18" x14ac:dyDescent="0.3">
      <c r="A1661" t="s">
        <v>1993</v>
      </c>
      <c r="B1661">
        <v>118</v>
      </c>
      <c r="C1661" t="s">
        <v>2978</v>
      </c>
      <c r="D1661">
        <v>63034755</v>
      </c>
      <c r="E1661" t="s">
        <v>3856</v>
      </c>
      <c r="F1661" t="s">
        <v>4022</v>
      </c>
      <c r="G1661" t="s">
        <v>27</v>
      </c>
      <c r="H1661" t="s">
        <v>28</v>
      </c>
      <c r="I1661">
        <v>29000000</v>
      </c>
      <c r="J1661">
        <v>2004</v>
      </c>
      <c r="K1661">
        <v>349</v>
      </c>
      <c r="L1661">
        <v>7.5</v>
      </c>
      <c r="M1661">
        <v>2.35</v>
      </c>
      <c r="N1661">
        <v>0</v>
      </c>
      <c r="P1661" t="s">
        <v>53</v>
      </c>
      <c r="Q1661" t="s">
        <v>53</v>
      </c>
      <c r="R1661" t="s">
        <v>34</v>
      </c>
    </row>
    <row r="1662" spans="1:18" x14ac:dyDescent="0.3">
      <c r="A1662" t="s">
        <v>4023</v>
      </c>
      <c r="B1662">
        <v>28</v>
      </c>
      <c r="C1662" t="s">
        <v>3475</v>
      </c>
      <c r="D1662">
        <v>5899797</v>
      </c>
      <c r="E1662" t="s">
        <v>163</v>
      </c>
      <c r="F1662" t="s">
        <v>4024</v>
      </c>
      <c r="G1662" t="s">
        <v>27</v>
      </c>
      <c r="H1662" t="s">
        <v>28</v>
      </c>
      <c r="I1662">
        <v>28000000</v>
      </c>
      <c r="J1662">
        <v>2009</v>
      </c>
      <c r="K1662">
        <v>839</v>
      </c>
      <c r="L1662">
        <v>3.7</v>
      </c>
      <c r="M1662">
        <v>1.85</v>
      </c>
      <c r="N1662">
        <v>1000</v>
      </c>
      <c r="P1662" t="s">
        <v>29</v>
      </c>
      <c r="Q1662" t="s">
        <v>53</v>
      </c>
      <c r="R1662" t="s">
        <v>53</v>
      </c>
    </row>
    <row r="1663" spans="1:18" x14ac:dyDescent="0.3">
      <c r="A1663" t="s">
        <v>2490</v>
      </c>
      <c r="B1663">
        <v>125</v>
      </c>
      <c r="C1663" t="s">
        <v>148</v>
      </c>
      <c r="D1663">
        <v>4554569</v>
      </c>
      <c r="E1663" t="s">
        <v>718</v>
      </c>
      <c r="F1663" t="s">
        <v>4025</v>
      </c>
      <c r="G1663" t="s">
        <v>27</v>
      </c>
      <c r="H1663" t="s">
        <v>28</v>
      </c>
      <c r="I1663">
        <v>30000000</v>
      </c>
      <c r="J1663">
        <v>1986</v>
      </c>
      <c r="K1663">
        <v>2000</v>
      </c>
      <c r="L1663">
        <v>6.1</v>
      </c>
      <c r="M1663">
        <v>2.35</v>
      </c>
      <c r="N1663">
        <v>0</v>
      </c>
      <c r="P1663" t="s">
        <v>63</v>
      </c>
      <c r="Q1663" t="s">
        <v>63</v>
      </c>
      <c r="R1663" t="s">
        <v>32</v>
      </c>
    </row>
    <row r="1664" spans="1:18" x14ac:dyDescent="0.3">
      <c r="A1664" t="s">
        <v>4026</v>
      </c>
      <c r="B1664">
        <v>94</v>
      </c>
      <c r="C1664" t="s">
        <v>4027</v>
      </c>
      <c r="D1664">
        <v>17016190</v>
      </c>
      <c r="E1664" t="s">
        <v>2443</v>
      </c>
      <c r="F1664" t="s">
        <v>4028</v>
      </c>
      <c r="G1664" t="s">
        <v>27</v>
      </c>
      <c r="H1664" t="s">
        <v>28</v>
      </c>
      <c r="I1664">
        <v>29000000</v>
      </c>
      <c r="J1664">
        <v>2008</v>
      </c>
      <c r="K1664">
        <v>712</v>
      </c>
      <c r="L1664">
        <v>5.9</v>
      </c>
      <c r="M1664">
        <v>1.85</v>
      </c>
      <c r="N1664">
        <v>39000</v>
      </c>
      <c r="P1664" t="s">
        <v>53</v>
      </c>
      <c r="Q1664" t="s">
        <v>63</v>
      </c>
      <c r="R1664" t="s">
        <v>39</v>
      </c>
    </row>
    <row r="1665" spans="1:18" x14ac:dyDescent="0.3">
      <c r="A1665" t="s">
        <v>4029</v>
      </c>
      <c r="B1665">
        <v>79</v>
      </c>
      <c r="C1665" t="s">
        <v>3529</v>
      </c>
      <c r="D1665">
        <v>6301131</v>
      </c>
      <c r="E1665" t="s">
        <v>3004</v>
      </c>
      <c r="F1665" t="s">
        <v>4030</v>
      </c>
      <c r="G1665" t="s">
        <v>27</v>
      </c>
      <c r="H1665" t="s">
        <v>28</v>
      </c>
      <c r="I1665">
        <v>35000000</v>
      </c>
      <c r="J1665">
        <v>2005</v>
      </c>
      <c r="K1665">
        <v>638</v>
      </c>
      <c r="L1665">
        <v>6.7</v>
      </c>
      <c r="M1665">
        <v>1.85</v>
      </c>
      <c r="N1665">
        <v>0</v>
      </c>
      <c r="P1665" t="s">
        <v>53</v>
      </c>
      <c r="Q1665" t="s">
        <v>34</v>
      </c>
      <c r="R1665" t="s">
        <v>32</v>
      </c>
    </row>
    <row r="1666" spans="1:18" x14ac:dyDescent="0.3">
      <c r="A1666" t="s">
        <v>4031</v>
      </c>
      <c r="B1666">
        <v>106</v>
      </c>
      <c r="C1666" t="s">
        <v>4032</v>
      </c>
      <c r="D1666">
        <v>217350219</v>
      </c>
      <c r="E1666" t="s">
        <v>1253</v>
      </c>
      <c r="F1666" t="s">
        <v>4033</v>
      </c>
      <c r="G1666" t="s">
        <v>27</v>
      </c>
      <c r="H1666" t="s">
        <v>28</v>
      </c>
      <c r="I1666">
        <v>29000000</v>
      </c>
      <c r="J1666">
        <v>2003</v>
      </c>
      <c r="K1666">
        <v>2000</v>
      </c>
      <c r="L1666">
        <v>8.5</v>
      </c>
      <c r="M1666">
        <v>2.35</v>
      </c>
      <c r="N1666">
        <v>0</v>
      </c>
      <c r="P1666" t="s">
        <v>63</v>
      </c>
      <c r="Q1666" t="s">
        <v>53</v>
      </c>
      <c r="R1666" t="s">
        <v>39</v>
      </c>
    </row>
    <row r="1667" spans="1:18" x14ac:dyDescent="0.3">
      <c r="A1667" t="s">
        <v>4034</v>
      </c>
      <c r="B1667">
        <v>111</v>
      </c>
      <c r="C1667" t="s">
        <v>2903</v>
      </c>
      <c r="D1667">
        <v>161029270</v>
      </c>
      <c r="E1667" t="s">
        <v>4035</v>
      </c>
      <c r="F1667" t="s">
        <v>4036</v>
      </c>
      <c r="G1667" t="s">
        <v>27</v>
      </c>
      <c r="H1667" t="s">
        <v>28</v>
      </c>
      <c r="I1667">
        <v>29000000</v>
      </c>
      <c r="J1667">
        <v>2004</v>
      </c>
      <c r="K1667">
        <v>611</v>
      </c>
      <c r="L1667">
        <v>6.9</v>
      </c>
      <c r="M1667">
        <v>1.85</v>
      </c>
      <c r="N1667">
        <v>0</v>
      </c>
      <c r="P1667" t="s">
        <v>76</v>
      </c>
      <c r="Q1667" t="s">
        <v>53</v>
      </c>
      <c r="R1667" t="s">
        <v>53</v>
      </c>
    </row>
    <row r="1668" spans="1:18" x14ac:dyDescent="0.3">
      <c r="A1668" t="s">
        <v>1878</v>
      </c>
      <c r="B1668">
        <v>63</v>
      </c>
      <c r="C1668" t="s">
        <v>4037</v>
      </c>
      <c r="D1668">
        <v>179870271</v>
      </c>
      <c r="E1668" t="s">
        <v>517</v>
      </c>
      <c r="F1668" t="s">
        <v>4038</v>
      </c>
      <c r="G1668" t="s">
        <v>27</v>
      </c>
      <c r="H1668" t="s">
        <v>28</v>
      </c>
      <c r="I1668">
        <v>29000000</v>
      </c>
      <c r="J1668">
        <v>2011</v>
      </c>
      <c r="K1668">
        <v>271</v>
      </c>
      <c r="L1668">
        <v>5.5</v>
      </c>
      <c r="M1668">
        <v>2.35</v>
      </c>
      <c r="N1668">
        <v>304</v>
      </c>
      <c r="P1668" t="s">
        <v>63</v>
      </c>
      <c r="Q1668" t="s">
        <v>31</v>
      </c>
      <c r="R1668" t="s">
        <v>63</v>
      </c>
    </row>
    <row r="1669" spans="1:18" x14ac:dyDescent="0.3">
      <c r="A1669" t="s">
        <v>2878</v>
      </c>
      <c r="B1669">
        <v>85</v>
      </c>
      <c r="C1669" t="s">
        <v>4039</v>
      </c>
      <c r="D1669">
        <v>100491683</v>
      </c>
      <c r="E1669" t="s">
        <v>4040</v>
      </c>
      <c r="F1669" t="s">
        <v>4041</v>
      </c>
      <c r="G1669" t="s">
        <v>27</v>
      </c>
      <c r="H1669" t="s">
        <v>28</v>
      </c>
      <c r="I1669">
        <v>29000000</v>
      </c>
      <c r="J1669">
        <v>2005</v>
      </c>
      <c r="K1669">
        <v>681</v>
      </c>
      <c r="L1669">
        <v>7.1</v>
      </c>
      <c r="M1669">
        <v>2.35</v>
      </c>
      <c r="N1669">
        <v>13000</v>
      </c>
      <c r="P1669" t="s">
        <v>29</v>
      </c>
      <c r="Q1669" t="s">
        <v>47</v>
      </c>
      <c r="R1669" t="s">
        <v>89</v>
      </c>
    </row>
    <row r="1670" spans="1:18" x14ac:dyDescent="0.3">
      <c r="A1670" t="s">
        <v>1741</v>
      </c>
      <c r="B1670">
        <v>108</v>
      </c>
      <c r="C1670" t="s">
        <v>2952</v>
      </c>
      <c r="D1670">
        <v>74058698</v>
      </c>
      <c r="E1670" t="s">
        <v>1067</v>
      </c>
      <c r="F1670" t="s">
        <v>4042</v>
      </c>
      <c r="G1670" t="s">
        <v>27</v>
      </c>
      <c r="H1670" t="s">
        <v>28</v>
      </c>
      <c r="I1670">
        <v>28000000</v>
      </c>
      <c r="J1670">
        <v>1999</v>
      </c>
      <c r="K1670">
        <v>530</v>
      </c>
      <c r="L1670">
        <v>7.1</v>
      </c>
      <c r="M1670">
        <v>1.85</v>
      </c>
      <c r="N1670">
        <v>29000</v>
      </c>
      <c r="P1670" t="s">
        <v>76</v>
      </c>
      <c r="Q1670" t="s">
        <v>58</v>
      </c>
      <c r="R1670" t="s">
        <v>57</v>
      </c>
    </row>
    <row r="1671" spans="1:18" x14ac:dyDescent="0.3">
      <c r="A1671" t="s">
        <v>2368</v>
      </c>
      <c r="B1671">
        <v>139</v>
      </c>
      <c r="C1671" t="s">
        <v>4043</v>
      </c>
      <c r="D1671">
        <v>55845943</v>
      </c>
      <c r="E1671" t="s">
        <v>1347</v>
      </c>
      <c r="F1671" t="s">
        <v>4044</v>
      </c>
      <c r="G1671" t="s">
        <v>27</v>
      </c>
      <c r="H1671" t="s">
        <v>28</v>
      </c>
      <c r="I1671">
        <v>12000000</v>
      </c>
      <c r="J1671">
        <v>1999</v>
      </c>
      <c r="K1671">
        <v>73</v>
      </c>
      <c r="L1671">
        <v>5.9</v>
      </c>
      <c r="M1671">
        <v>2.35</v>
      </c>
      <c r="N1671">
        <v>0</v>
      </c>
      <c r="P1671" t="s">
        <v>63</v>
      </c>
      <c r="Q1671" t="s">
        <v>76</v>
      </c>
      <c r="R1671" t="s">
        <v>31</v>
      </c>
    </row>
    <row r="1672" spans="1:18" x14ac:dyDescent="0.3">
      <c r="A1672" t="s">
        <v>4045</v>
      </c>
      <c r="B1672">
        <v>127</v>
      </c>
      <c r="C1672" t="s">
        <v>4046</v>
      </c>
      <c r="D1672">
        <v>81350242</v>
      </c>
      <c r="E1672" t="s">
        <v>652</v>
      </c>
      <c r="F1672" t="s">
        <v>4047</v>
      </c>
      <c r="G1672" t="s">
        <v>27</v>
      </c>
      <c r="H1672" t="s">
        <v>28</v>
      </c>
      <c r="I1672">
        <v>29000000</v>
      </c>
      <c r="J1672">
        <v>2009</v>
      </c>
      <c r="K1672">
        <v>291</v>
      </c>
      <c r="L1672">
        <v>7.3</v>
      </c>
      <c r="M1672">
        <v>1.85</v>
      </c>
      <c r="N1672">
        <v>0</v>
      </c>
      <c r="P1672" t="s">
        <v>30</v>
      </c>
      <c r="Q1672" t="s">
        <v>30</v>
      </c>
      <c r="R1672" t="s">
        <v>53</v>
      </c>
    </row>
    <row r="1673" spans="1:18" x14ac:dyDescent="0.3">
      <c r="A1673" t="s">
        <v>2415</v>
      </c>
      <c r="B1673">
        <v>106</v>
      </c>
      <c r="C1673" t="s">
        <v>4048</v>
      </c>
      <c r="D1673">
        <v>67266300</v>
      </c>
      <c r="E1673" t="s">
        <v>63</v>
      </c>
      <c r="F1673" t="s">
        <v>4049</v>
      </c>
      <c r="G1673" t="s">
        <v>27</v>
      </c>
      <c r="H1673" t="s">
        <v>28</v>
      </c>
      <c r="I1673">
        <v>28000000</v>
      </c>
      <c r="J1673">
        <v>2013</v>
      </c>
      <c r="K1673">
        <v>199</v>
      </c>
      <c r="L1673">
        <v>3.4</v>
      </c>
      <c r="M1673">
        <v>2.35</v>
      </c>
      <c r="N1673">
        <v>1000</v>
      </c>
      <c r="P1673" t="s">
        <v>63</v>
      </c>
      <c r="Q1673" t="s">
        <v>58</v>
      </c>
      <c r="R1673" t="s">
        <v>47</v>
      </c>
    </row>
    <row r="1674" spans="1:18" x14ac:dyDescent="0.3">
      <c r="A1674" t="s">
        <v>2613</v>
      </c>
      <c r="B1674">
        <v>95</v>
      </c>
      <c r="C1674" t="s">
        <v>4050</v>
      </c>
      <c r="D1674">
        <v>70235322</v>
      </c>
      <c r="E1674" t="s">
        <v>718</v>
      </c>
      <c r="F1674" t="s">
        <v>4051</v>
      </c>
      <c r="G1674" t="s">
        <v>27</v>
      </c>
      <c r="H1674" t="s">
        <v>28</v>
      </c>
      <c r="I1674">
        <v>28000000</v>
      </c>
      <c r="J1674">
        <v>2004</v>
      </c>
      <c r="K1674">
        <v>491</v>
      </c>
      <c r="L1674">
        <v>6.8</v>
      </c>
      <c r="M1674">
        <v>2.35</v>
      </c>
      <c r="N1674">
        <v>0</v>
      </c>
      <c r="P1674" t="s">
        <v>63</v>
      </c>
      <c r="Q1674" t="s">
        <v>53</v>
      </c>
      <c r="R1674" t="s">
        <v>88</v>
      </c>
    </row>
    <row r="1675" spans="1:18" x14ac:dyDescent="0.3">
      <c r="A1675" t="s">
        <v>4052</v>
      </c>
      <c r="B1675">
        <v>118</v>
      </c>
      <c r="C1675" t="s">
        <v>123</v>
      </c>
      <c r="D1675">
        <v>7443007</v>
      </c>
      <c r="E1675" t="s">
        <v>2088</v>
      </c>
      <c r="F1675" t="s">
        <v>4053</v>
      </c>
      <c r="G1675" t="s">
        <v>27</v>
      </c>
      <c r="H1675" t="s">
        <v>28</v>
      </c>
      <c r="I1675">
        <v>28000000</v>
      </c>
      <c r="J1675">
        <v>2004</v>
      </c>
      <c r="K1675">
        <v>882</v>
      </c>
      <c r="L1675">
        <v>6.9</v>
      </c>
      <c r="M1675">
        <v>1.85</v>
      </c>
      <c r="N1675">
        <v>11000</v>
      </c>
      <c r="P1675" t="s">
        <v>81</v>
      </c>
      <c r="Q1675" t="s">
        <v>63</v>
      </c>
      <c r="R1675" t="s">
        <v>40</v>
      </c>
    </row>
    <row r="1676" spans="1:18" x14ac:dyDescent="0.3">
      <c r="A1676" t="s">
        <v>4054</v>
      </c>
      <c r="B1676">
        <v>108</v>
      </c>
      <c r="C1676" t="s">
        <v>4055</v>
      </c>
      <c r="D1676">
        <v>64371181</v>
      </c>
      <c r="E1676" t="s">
        <v>53</v>
      </c>
      <c r="F1676" t="s">
        <v>4056</v>
      </c>
      <c r="G1676" t="s">
        <v>27</v>
      </c>
      <c r="H1676" t="s">
        <v>28</v>
      </c>
      <c r="I1676">
        <v>24000000</v>
      </c>
      <c r="J1676">
        <v>2011</v>
      </c>
      <c r="K1676">
        <v>723</v>
      </c>
      <c r="L1676">
        <v>7</v>
      </c>
      <c r="M1676">
        <v>1.85</v>
      </c>
      <c r="N1676">
        <v>592</v>
      </c>
      <c r="P1676" t="s">
        <v>53</v>
      </c>
      <c r="Q1676" t="s">
        <v>76</v>
      </c>
      <c r="R1676" t="s">
        <v>58</v>
      </c>
    </row>
    <row r="1677" spans="1:18" x14ac:dyDescent="0.3">
      <c r="A1677" t="s">
        <v>4057</v>
      </c>
      <c r="B1677">
        <v>105</v>
      </c>
      <c r="C1677" t="s">
        <v>4058</v>
      </c>
      <c r="D1677">
        <v>58885635</v>
      </c>
      <c r="E1677" t="s">
        <v>710</v>
      </c>
      <c r="F1677" t="s">
        <v>4059</v>
      </c>
      <c r="G1677" t="s">
        <v>27</v>
      </c>
      <c r="H1677" t="s">
        <v>28</v>
      </c>
      <c r="I1677">
        <v>60000000</v>
      </c>
      <c r="J1677">
        <v>2005</v>
      </c>
      <c r="K1677">
        <v>776</v>
      </c>
      <c r="L1677">
        <v>5.5</v>
      </c>
      <c r="M1677">
        <v>1.85</v>
      </c>
      <c r="N1677">
        <v>0</v>
      </c>
      <c r="P1677" t="s">
        <v>29</v>
      </c>
      <c r="Q1677" t="s">
        <v>40</v>
      </c>
      <c r="R1677" t="s">
        <v>40</v>
      </c>
    </row>
    <row r="1678" spans="1:18" x14ac:dyDescent="0.3">
      <c r="A1678" t="s">
        <v>4060</v>
      </c>
      <c r="B1678">
        <v>131</v>
      </c>
      <c r="C1678" t="s">
        <v>1350</v>
      </c>
      <c r="D1678">
        <v>60400856</v>
      </c>
      <c r="E1678" t="s">
        <v>1227</v>
      </c>
      <c r="F1678" t="s">
        <v>4061</v>
      </c>
      <c r="G1678" t="s">
        <v>27</v>
      </c>
      <c r="H1678" t="s">
        <v>28</v>
      </c>
      <c r="I1678">
        <v>29000000</v>
      </c>
      <c r="J1678">
        <v>2009</v>
      </c>
      <c r="K1678">
        <v>1000</v>
      </c>
      <c r="L1678">
        <v>5.0999999999999996</v>
      </c>
      <c r="M1678">
        <v>1.85</v>
      </c>
      <c r="N1678">
        <v>1000</v>
      </c>
      <c r="P1678" t="s">
        <v>63</v>
      </c>
      <c r="Q1678" t="s">
        <v>63</v>
      </c>
      <c r="R1678" t="s">
        <v>53</v>
      </c>
    </row>
    <row r="1679" spans="1:18" x14ac:dyDescent="0.3">
      <c r="A1679" t="s">
        <v>3609</v>
      </c>
      <c r="B1679">
        <v>104</v>
      </c>
      <c r="C1679" t="s">
        <v>4062</v>
      </c>
      <c r="D1679">
        <v>52353636</v>
      </c>
      <c r="E1679" t="s">
        <v>1490</v>
      </c>
      <c r="F1679" t="s">
        <v>4063</v>
      </c>
      <c r="G1679" t="s">
        <v>27</v>
      </c>
      <c r="H1679" t="s">
        <v>28</v>
      </c>
      <c r="I1679">
        <v>29000000</v>
      </c>
      <c r="J1679">
        <v>2010</v>
      </c>
      <c r="K1679">
        <v>942</v>
      </c>
      <c r="L1679">
        <v>6.2</v>
      </c>
      <c r="M1679">
        <v>2.35</v>
      </c>
      <c r="N1679">
        <v>18000</v>
      </c>
      <c r="P1679" t="s">
        <v>89</v>
      </c>
      <c r="Q1679" t="s">
        <v>53</v>
      </c>
      <c r="R1679" t="s">
        <v>39</v>
      </c>
    </row>
    <row r="1680" spans="1:18" x14ac:dyDescent="0.3">
      <c r="A1680" t="s">
        <v>1366</v>
      </c>
      <c r="B1680">
        <v>133</v>
      </c>
      <c r="C1680" t="s">
        <v>4064</v>
      </c>
      <c r="D1680">
        <v>51475962</v>
      </c>
      <c r="E1680" t="s">
        <v>915</v>
      </c>
      <c r="F1680" t="s">
        <v>4065</v>
      </c>
      <c r="G1680" t="s">
        <v>27</v>
      </c>
      <c r="H1680" t="s">
        <v>28</v>
      </c>
      <c r="I1680">
        <v>28000000</v>
      </c>
      <c r="J1680">
        <v>2013</v>
      </c>
      <c r="K1680">
        <v>681</v>
      </c>
      <c r="L1680">
        <v>5.9</v>
      </c>
      <c r="M1680">
        <v>1.85</v>
      </c>
      <c r="N1680">
        <v>11000</v>
      </c>
      <c r="P1680" t="s">
        <v>30</v>
      </c>
      <c r="Q1680" t="s">
        <v>53</v>
      </c>
      <c r="R1680" t="s">
        <v>53</v>
      </c>
    </row>
    <row r="1681" spans="1:18" x14ac:dyDescent="0.3">
      <c r="A1681" t="s">
        <v>4066</v>
      </c>
      <c r="B1681">
        <v>94</v>
      </c>
      <c r="C1681" t="s">
        <v>4067</v>
      </c>
      <c r="D1681">
        <v>63910583</v>
      </c>
      <c r="E1681" t="s">
        <v>718</v>
      </c>
      <c r="F1681" t="s">
        <v>4068</v>
      </c>
      <c r="G1681" t="s">
        <v>27</v>
      </c>
      <c r="H1681" t="s">
        <v>28</v>
      </c>
      <c r="I1681">
        <v>28000000</v>
      </c>
      <c r="J1681">
        <v>2001</v>
      </c>
      <c r="K1681">
        <v>401</v>
      </c>
      <c r="L1681">
        <v>5.2</v>
      </c>
      <c r="M1681">
        <v>2.35</v>
      </c>
      <c r="N1681">
        <v>484</v>
      </c>
      <c r="P1681" t="s">
        <v>63</v>
      </c>
      <c r="Q1681" t="s">
        <v>89</v>
      </c>
      <c r="R1681" t="s">
        <v>89</v>
      </c>
    </row>
    <row r="1682" spans="1:18" x14ac:dyDescent="0.3">
      <c r="A1682" t="s">
        <v>2697</v>
      </c>
      <c r="B1682">
        <v>109</v>
      </c>
      <c r="C1682" t="s">
        <v>4069</v>
      </c>
      <c r="D1682">
        <v>62300000</v>
      </c>
      <c r="E1682" t="s">
        <v>843</v>
      </c>
      <c r="F1682" t="s">
        <v>4070</v>
      </c>
      <c r="G1682" t="s">
        <v>27</v>
      </c>
      <c r="H1682" t="s">
        <v>28</v>
      </c>
      <c r="I1682">
        <v>28000000</v>
      </c>
      <c r="J1682">
        <v>1989</v>
      </c>
      <c r="K1682">
        <v>962</v>
      </c>
      <c r="L1682">
        <v>6.2</v>
      </c>
      <c r="M1682">
        <v>1.85</v>
      </c>
      <c r="N1682">
        <v>11000</v>
      </c>
      <c r="P1682" t="s">
        <v>63</v>
      </c>
      <c r="Q1682" t="s">
        <v>34</v>
      </c>
      <c r="R1682" t="s">
        <v>89</v>
      </c>
    </row>
    <row r="1683" spans="1:18" x14ac:dyDescent="0.3">
      <c r="A1683" t="s">
        <v>2792</v>
      </c>
      <c r="B1683">
        <v>96</v>
      </c>
      <c r="C1683" t="s">
        <v>4071</v>
      </c>
      <c r="D1683">
        <v>49968653</v>
      </c>
      <c r="E1683" t="s">
        <v>2182</v>
      </c>
      <c r="F1683" t="s">
        <v>4072</v>
      </c>
      <c r="G1683" t="s">
        <v>27</v>
      </c>
      <c r="H1683" t="s">
        <v>28</v>
      </c>
      <c r="I1683">
        <v>30000000</v>
      </c>
      <c r="J1683">
        <v>1984</v>
      </c>
      <c r="K1683">
        <v>796</v>
      </c>
      <c r="L1683">
        <v>5.5</v>
      </c>
      <c r="M1683">
        <v>2.35</v>
      </c>
      <c r="N1683">
        <v>491</v>
      </c>
      <c r="P1683" t="s">
        <v>63</v>
      </c>
      <c r="Q1683" t="s">
        <v>58</v>
      </c>
      <c r="R1683" t="s">
        <v>31</v>
      </c>
    </row>
    <row r="1684" spans="1:18" x14ac:dyDescent="0.3">
      <c r="A1684" t="s">
        <v>519</v>
      </c>
      <c r="B1684">
        <v>105</v>
      </c>
      <c r="C1684" t="s">
        <v>4073</v>
      </c>
      <c r="D1684">
        <v>44450000</v>
      </c>
      <c r="E1684" t="s">
        <v>2551</v>
      </c>
      <c r="F1684" t="s">
        <v>4074</v>
      </c>
      <c r="G1684" t="s">
        <v>27</v>
      </c>
      <c r="H1684" t="s">
        <v>28</v>
      </c>
      <c r="I1684">
        <v>28000000</v>
      </c>
      <c r="J1684">
        <v>2013</v>
      </c>
      <c r="K1684">
        <v>829</v>
      </c>
      <c r="L1684">
        <v>7.4</v>
      </c>
      <c r="M1684">
        <v>2.35</v>
      </c>
      <c r="N1684">
        <v>27000</v>
      </c>
      <c r="P1684" t="s">
        <v>76</v>
      </c>
      <c r="Q1684" t="s">
        <v>53</v>
      </c>
      <c r="R1684" t="s">
        <v>34</v>
      </c>
    </row>
    <row r="1685" spans="1:18" x14ac:dyDescent="0.3">
      <c r="A1685" t="s">
        <v>4075</v>
      </c>
      <c r="B1685">
        <v>99</v>
      </c>
      <c r="C1685" t="s">
        <v>4076</v>
      </c>
      <c r="D1685">
        <v>45162741</v>
      </c>
      <c r="E1685" t="s">
        <v>1109</v>
      </c>
      <c r="F1685" t="s">
        <v>4077</v>
      </c>
      <c r="G1685" t="s">
        <v>27</v>
      </c>
      <c r="H1685" t="s">
        <v>28</v>
      </c>
      <c r="I1685">
        <v>26000000</v>
      </c>
      <c r="J1685">
        <v>2004</v>
      </c>
      <c r="K1685">
        <v>739</v>
      </c>
      <c r="L1685">
        <v>4.4000000000000004</v>
      </c>
      <c r="M1685">
        <v>1.85</v>
      </c>
      <c r="N1685">
        <v>0</v>
      </c>
      <c r="P1685" t="s">
        <v>29</v>
      </c>
      <c r="Q1685" t="s">
        <v>40</v>
      </c>
      <c r="R1685" t="s">
        <v>76</v>
      </c>
    </row>
    <row r="1686" spans="1:18" x14ac:dyDescent="0.3">
      <c r="A1686" t="s">
        <v>4078</v>
      </c>
      <c r="B1686">
        <v>112</v>
      </c>
      <c r="C1686" t="s">
        <v>214</v>
      </c>
      <c r="D1686">
        <v>71346930</v>
      </c>
      <c r="E1686" t="s">
        <v>250</v>
      </c>
      <c r="F1686" t="s">
        <v>4079</v>
      </c>
      <c r="G1686" t="s">
        <v>27</v>
      </c>
      <c r="H1686" t="s">
        <v>28</v>
      </c>
      <c r="I1686">
        <v>35000000</v>
      </c>
      <c r="J1686">
        <v>2002</v>
      </c>
      <c r="K1686">
        <v>968</v>
      </c>
      <c r="L1686">
        <v>6.3</v>
      </c>
      <c r="M1686">
        <v>2.35</v>
      </c>
      <c r="N1686">
        <v>999</v>
      </c>
      <c r="P1686" t="s">
        <v>29</v>
      </c>
      <c r="Q1686" t="s">
        <v>34</v>
      </c>
      <c r="R1686" t="s">
        <v>105</v>
      </c>
    </row>
    <row r="1687" spans="1:18" x14ac:dyDescent="0.3">
      <c r="A1687" t="s">
        <v>4080</v>
      </c>
      <c r="B1687">
        <v>108</v>
      </c>
      <c r="C1687" t="s">
        <v>4081</v>
      </c>
      <c r="D1687">
        <v>39514713</v>
      </c>
      <c r="E1687" t="s">
        <v>194</v>
      </c>
      <c r="F1687" t="s">
        <v>4082</v>
      </c>
      <c r="G1687" t="s">
        <v>27</v>
      </c>
      <c r="H1687" t="s">
        <v>28</v>
      </c>
      <c r="I1687">
        <v>30000000</v>
      </c>
      <c r="J1687">
        <v>2005</v>
      </c>
      <c r="K1687">
        <v>561</v>
      </c>
      <c r="L1687">
        <v>6.1</v>
      </c>
      <c r="M1687">
        <v>2.35</v>
      </c>
      <c r="N1687">
        <v>629</v>
      </c>
      <c r="P1687" t="s">
        <v>29</v>
      </c>
      <c r="Q1687" t="s">
        <v>30</v>
      </c>
      <c r="R1687" t="s">
        <v>53</v>
      </c>
    </row>
    <row r="1688" spans="1:18" x14ac:dyDescent="0.3">
      <c r="A1688" t="s">
        <v>2415</v>
      </c>
      <c r="B1688">
        <v>126</v>
      </c>
      <c r="C1688" t="s">
        <v>4083</v>
      </c>
      <c r="D1688">
        <v>43097652</v>
      </c>
      <c r="E1688" t="s">
        <v>4084</v>
      </c>
      <c r="F1688" t="s">
        <v>4085</v>
      </c>
      <c r="G1688" t="s">
        <v>27</v>
      </c>
      <c r="H1688" t="s">
        <v>28</v>
      </c>
      <c r="I1688">
        <v>21000000</v>
      </c>
      <c r="J1688">
        <v>2006</v>
      </c>
      <c r="K1688">
        <v>953</v>
      </c>
      <c r="L1688">
        <v>5.3</v>
      </c>
      <c r="M1688">
        <v>2.35</v>
      </c>
      <c r="N1688">
        <v>204</v>
      </c>
      <c r="P1688" t="s">
        <v>29</v>
      </c>
      <c r="Q1688" t="s">
        <v>34</v>
      </c>
      <c r="R1688" t="s">
        <v>34</v>
      </c>
    </row>
    <row r="1689" spans="1:18" x14ac:dyDescent="0.3">
      <c r="A1689" t="s">
        <v>4086</v>
      </c>
      <c r="B1689">
        <v>98</v>
      </c>
      <c r="C1689" t="s">
        <v>348</v>
      </c>
      <c r="D1689">
        <v>48043505</v>
      </c>
      <c r="E1689" t="s">
        <v>4087</v>
      </c>
      <c r="F1689" t="s">
        <v>4088</v>
      </c>
      <c r="G1689" t="s">
        <v>27</v>
      </c>
      <c r="H1689" t="s">
        <v>28</v>
      </c>
      <c r="I1689">
        <v>30000000</v>
      </c>
      <c r="J1689">
        <v>2005</v>
      </c>
      <c r="K1689">
        <v>11000</v>
      </c>
      <c r="L1689">
        <v>5.4</v>
      </c>
      <c r="M1689">
        <v>2.35</v>
      </c>
      <c r="N1689">
        <v>0</v>
      </c>
      <c r="P1689" t="s">
        <v>29</v>
      </c>
      <c r="Q1689" t="s">
        <v>76</v>
      </c>
      <c r="R1689" t="s">
        <v>133</v>
      </c>
    </row>
    <row r="1690" spans="1:18" x14ac:dyDescent="0.3">
      <c r="A1690" t="s">
        <v>3879</v>
      </c>
      <c r="B1690">
        <v>104</v>
      </c>
      <c r="C1690" t="s">
        <v>1951</v>
      </c>
      <c r="D1690">
        <v>37053924</v>
      </c>
      <c r="E1690" t="s">
        <v>718</v>
      </c>
      <c r="F1690" t="s">
        <v>4089</v>
      </c>
      <c r="G1690" t="s">
        <v>27</v>
      </c>
      <c r="H1690" t="s">
        <v>28</v>
      </c>
      <c r="I1690">
        <v>28000000</v>
      </c>
      <c r="J1690">
        <v>2006</v>
      </c>
      <c r="K1690">
        <v>975</v>
      </c>
      <c r="L1690">
        <v>6.7</v>
      </c>
      <c r="M1690">
        <v>1.85</v>
      </c>
      <c r="N1690">
        <v>24000</v>
      </c>
      <c r="P1690" t="s">
        <v>63</v>
      </c>
      <c r="Q1690" t="s">
        <v>34</v>
      </c>
      <c r="R1690" t="s">
        <v>68</v>
      </c>
    </row>
    <row r="1691" spans="1:18" x14ac:dyDescent="0.3">
      <c r="A1691" t="s">
        <v>4090</v>
      </c>
      <c r="B1691">
        <v>110</v>
      </c>
      <c r="C1691" t="s">
        <v>404</v>
      </c>
      <c r="D1691">
        <v>33000377</v>
      </c>
      <c r="E1691" t="s">
        <v>1075</v>
      </c>
      <c r="F1691" t="s">
        <v>4091</v>
      </c>
      <c r="G1691" t="s">
        <v>27</v>
      </c>
      <c r="H1691" t="s">
        <v>28</v>
      </c>
      <c r="I1691">
        <v>28000000</v>
      </c>
      <c r="J1691">
        <v>2007</v>
      </c>
      <c r="K1691">
        <v>9000</v>
      </c>
      <c r="L1691">
        <v>5.9</v>
      </c>
      <c r="M1691">
        <v>2.35</v>
      </c>
      <c r="N1691">
        <v>0</v>
      </c>
      <c r="P1691" t="s">
        <v>76</v>
      </c>
      <c r="Q1691" t="s">
        <v>39</v>
      </c>
      <c r="R1691" t="s">
        <v>47</v>
      </c>
    </row>
    <row r="1692" spans="1:18" x14ac:dyDescent="0.3">
      <c r="A1692" t="s">
        <v>4092</v>
      </c>
      <c r="B1692">
        <v>130</v>
      </c>
      <c r="C1692" t="s">
        <v>4093</v>
      </c>
      <c r="D1692">
        <v>66950483</v>
      </c>
      <c r="E1692" t="s">
        <v>53</v>
      </c>
      <c r="F1692" t="s">
        <v>4094</v>
      </c>
      <c r="G1692" t="s">
        <v>27</v>
      </c>
      <c r="H1692" t="s">
        <v>160</v>
      </c>
      <c r="I1692">
        <v>28000000</v>
      </c>
      <c r="J1692">
        <v>2011</v>
      </c>
      <c r="K1692">
        <v>2000</v>
      </c>
      <c r="L1692">
        <v>7.3</v>
      </c>
      <c r="M1692">
        <v>1.85</v>
      </c>
      <c r="N1692">
        <v>0</v>
      </c>
      <c r="P1692" t="s">
        <v>53</v>
      </c>
      <c r="Q1692" t="s">
        <v>53</v>
      </c>
      <c r="R1692" t="s">
        <v>40</v>
      </c>
    </row>
    <row r="1693" spans="1:18" x14ac:dyDescent="0.3">
      <c r="A1693" t="s">
        <v>4095</v>
      </c>
      <c r="B1693">
        <v>93</v>
      </c>
      <c r="C1693" t="s">
        <v>4096</v>
      </c>
      <c r="D1693">
        <v>38372662</v>
      </c>
      <c r="E1693" t="s">
        <v>2895</v>
      </c>
      <c r="F1693" t="s">
        <v>4097</v>
      </c>
      <c r="G1693" t="s">
        <v>27</v>
      </c>
      <c r="H1693" t="s">
        <v>28</v>
      </c>
      <c r="I1693">
        <v>27000000</v>
      </c>
      <c r="J1693">
        <v>2009</v>
      </c>
      <c r="K1693">
        <v>686</v>
      </c>
      <c r="L1693">
        <v>5.5</v>
      </c>
      <c r="M1693">
        <v>2.35</v>
      </c>
      <c r="N1693">
        <v>462</v>
      </c>
      <c r="P1693" t="s">
        <v>63</v>
      </c>
      <c r="Q1693" t="s">
        <v>63</v>
      </c>
      <c r="R1693" t="s">
        <v>76</v>
      </c>
    </row>
    <row r="1694" spans="1:18" x14ac:dyDescent="0.3">
      <c r="A1694" t="s">
        <v>4098</v>
      </c>
      <c r="B1694">
        <v>96</v>
      </c>
      <c r="C1694" t="s">
        <v>1591</v>
      </c>
      <c r="D1694">
        <v>27000000</v>
      </c>
      <c r="E1694" t="s">
        <v>408</v>
      </c>
      <c r="F1694" t="s">
        <v>4099</v>
      </c>
      <c r="G1694" t="s">
        <v>27</v>
      </c>
      <c r="H1694" t="s">
        <v>28</v>
      </c>
      <c r="I1694">
        <v>28000000</v>
      </c>
      <c r="J1694">
        <v>2015</v>
      </c>
      <c r="K1694">
        <v>692</v>
      </c>
      <c r="L1694">
        <v>5.8</v>
      </c>
      <c r="M1694">
        <v>16</v>
      </c>
      <c r="N1694">
        <v>12000</v>
      </c>
      <c r="P1694" t="s">
        <v>53</v>
      </c>
      <c r="Q1694" t="s">
        <v>63</v>
      </c>
      <c r="R1694" t="s">
        <v>32</v>
      </c>
    </row>
    <row r="1695" spans="1:18" x14ac:dyDescent="0.3">
      <c r="A1695" t="s">
        <v>4100</v>
      </c>
      <c r="B1695">
        <v>114</v>
      </c>
      <c r="C1695" t="s">
        <v>2789</v>
      </c>
      <c r="D1695">
        <v>31600000</v>
      </c>
      <c r="E1695" t="s">
        <v>2159</v>
      </c>
      <c r="F1695" t="s">
        <v>4101</v>
      </c>
      <c r="G1695" t="s">
        <v>27</v>
      </c>
      <c r="H1695" t="s">
        <v>28</v>
      </c>
      <c r="I1695">
        <v>28000000</v>
      </c>
      <c r="J1695">
        <v>2011</v>
      </c>
      <c r="K1695">
        <v>807</v>
      </c>
      <c r="L1695">
        <v>4.5999999999999996</v>
      </c>
      <c r="M1695">
        <v>2.35</v>
      </c>
      <c r="N1695">
        <v>0</v>
      </c>
      <c r="P1695" t="s">
        <v>29</v>
      </c>
      <c r="Q1695" t="s">
        <v>31</v>
      </c>
      <c r="R1695" t="s">
        <v>32</v>
      </c>
    </row>
    <row r="1696" spans="1:18" x14ac:dyDescent="0.3">
      <c r="A1696" t="s">
        <v>888</v>
      </c>
      <c r="B1696">
        <v>106</v>
      </c>
      <c r="C1696" t="s">
        <v>1029</v>
      </c>
      <c r="D1696">
        <v>30688364</v>
      </c>
      <c r="E1696" t="s">
        <v>1067</v>
      </c>
      <c r="F1696" t="s">
        <v>4102</v>
      </c>
      <c r="G1696" t="s">
        <v>27</v>
      </c>
      <c r="H1696" t="s">
        <v>28</v>
      </c>
      <c r="I1696">
        <v>28000000</v>
      </c>
      <c r="J1696">
        <v>2010</v>
      </c>
      <c r="K1696">
        <v>787</v>
      </c>
      <c r="L1696">
        <v>6.7</v>
      </c>
      <c r="M1696">
        <v>2.35</v>
      </c>
      <c r="N1696">
        <v>0</v>
      </c>
      <c r="P1696" t="s">
        <v>76</v>
      </c>
      <c r="Q1696" t="s">
        <v>39</v>
      </c>
      <c r="R1696" t="s">
        <v>68</v>
      </c>
    </row>
    <row r="1697" spans="1:18" x14ac:dyDescent="0.3">
      <c r="A1697" t="s">
        <v>90</v>
      </c>
      <c r="B1697">
        <v>150</v>
      </c>
      <c r="C1697" t="s">
        <v>4103</v>
      </c>
      <c r="D1697">
        <v>28563179</v>
      </c>
      <c r="E1697" t="s">
        <v>4104</v>
      </c>
      <c r="F1697" t="s">
        <v>4105</v>
      </c>
      <c r="G1697" t="s">
        <v>27</v>
      </c>
      <c r="H1697" t="s">
        <v>28</v>
      </c>
      <c r="I1697">
        <v>28000000</v>
      </c>
      <c r="J1697">
        <v>2007</v>
      </c>
      <c r="K1697">
        <v>206</v>
      </c>
      <c r="L1697">
        <v>5.0999999999999996</v>
      </c>
      <c r="M1697">
        <v>1.85</v>
      </c>
      <c r="N1697">
        <v>0</v>
      </c>
      <c r="P1697" t="s">
        <v>30</v>
      </c>
      <c r="Q1697" t="s">
        <v>34</v>
      </c>
      <c r="R1697" t="s">
        <v>34</v>
      </c>
    </row>
    <row r="1698" spans="1:18" x14ac:dyDescent="0.3">
      <c r="A1698" t="s">
        <v>4106</v>
      </c>
      <c r="B1698">
        <v>100</v>
      </c>
      <c r="C1698" t="s">
        <v>4107</v>
      </c>
      <c r="D1698">
        <v>16779636</v>
      </c>
      <c r="E1698" t="s">
        <v>843</v>
      </c>
      <c r="F1698" t="s">
        <v>4108</v>
      </c>
      <c r="G1698" t="s">
        <v>27</v>
      </c>
      <c r="H1698" t="s">
        <v>28</v>
      </c>
      <c r="I1698">
        <v>30000000</v>
      </c>
      <c r="J1698">
        <v>2014</v>
      </c>
      <c r="K1698">
        <v>93</v>
      </c>
      <c r="L1698">
        <v>5.6</v>
      </c>
      <c r="M1698">
        <v>1.85</v>
      </c>
      <c r="N1698">
        <v>625</v>
      </c>
      <c r="P1698" t="s">
        <v>63</v>
      </c>
      <c r="Q1698" t="s">
        <v>40</v>
      </c>
      <c r="R1698" t="s">
        <v>53</v>
      </c>
    </row>
    <row r="1699" spans="1:18" x14ac:dyDescent="0.3">
      <c r="A1699" t="s">
        <v>3637</v>
      </c>
      <c r="B1699">
        <v>100</v>
      </c>
      <c r="C1699" t="s">
        <v>4109</v>
      </c>
      <c r="D1699">
        <v>10762178</v>
      </c>
      <c r="E1699" t="s">
        <v>1613</v>
      </c>
      <c r="F1699" t="s">
        <v>4110</v>
      </c>
      <c r="G1699" t="s">
        <v>27</v>
      </c>
      <c r="H1699" t="s">
        <v>28</v>
      </c>
      <c r="I1699">
        <v>28000000</v>
      </c>
      <c r="J1699">
        <v>2014</v>
      </c>
      <c r="K1699">
        <v>343</v>
      </c>
      <c r="L1699">
        <v>7</v>
      </c>
      <c r="M1699">
        <v>2.35</v>
      </c>
      <c r="N1699">
        <v>0</v>
      </c>
      <c r="P1699" t="s">
        <v>53</v>
      </c>
      <c r="Q1699" t="s">
        <v>81</v>
      </c>
      <c r="R1699" t="s">
        <v>31</v>
      </c>
    </row>
    <row r="1700" spans="1:18" x14ac:dyDescent="0.3">
      <c r="A1700" t="s">
        <v>4111</v>
      </c>
      <c r="B1700">
        <v>100</v>
      </c>
      <c r="C1700" t="s">
        <v>4112</v>
      </c>
      <c r="D1700">
        <v>17324744</v>
      </c>
      <c r="E1700" t="s">
        <v>3635</v>
      </c>
      <c r="F1700" t="s">
        <v>4113</v>
      </c>
      <c r="G1700" t="s">
        <v>27</v>
      </c>
      <c r="H1700" t="s">
        <v>28</v>
      </c>
      <c r="I1700">
        <v>28000000</v>
      </c>
      <c r="J1700">
        <v>2015</v>
      </c>
      <c r="K1700">
        <v>909</v>
      </c>
      <c r="L1700">
        <v>6.4</v>
      </c>
      <c r="M1700">
        <v>2.35</v>
      </c>
      <c r="N1700">
        <v>23000</v>
      </c>
      <c r="P1700" t="s">
        <v>63</v>
      </c>
      <c r="Q1700" t="s">
        <v>53</v>
      </c>
      <c r="R1700" t="s">
        <v>40</v>
      </c>
    </row>
    <row r="1701" spans="1:18" x14ac:dyDescent="0.3">
      <c r="A1701" t="s">
        <v>4114</v>
      </c>
      <c r="B1701">
        <v>107</v>
      </c>
      <c r="C1701" t="s">
        <v>4115</v>
      </c>
      <c r="D1701">
        <v>8888143</v>
      </c>
      <c r="E1701" t="s">
        <v>2966</v>
      </c>
      <c r="F1701" t="s">
        <v>4116</v>
      </c>
      <c r="G1701" t="s">
        <v>27</v>
      </c>
      <c r="H1701" t="s">
        <v>28</v>
      </c>
      <c r="I1701">
        <v>28000000</v>
      </c>
      <c r="J1701">
        <v>2002</v>
      </c>
      <c r="K1701">
        <v>586</v>
      </c>
      <c r="L1701">
        <v>6.7</v>
      </c>
      <c r="M1701">
        <v>1.85</v>
      </c>
      <c r="N1701">
        <v>0</v>
      </c>
      <c r="P1701" t="s">
        <v>81</v>
      </c>
      <c r="Q1701" t="s">
        <v>53</v>
      </c>
      <c r="R1701" t="s">
        <v>89</v>
      </c>
    </row>
    <row r="1702" spans="1:18" x14ac:dyDescent="0.3">
      <c r="A1702" t="s">
        <v>4117</v>
      </c>
      <c r="B1702">
        <v>102</v>
      </c>
      <c r="C1702" t="s">
        <v>4118</v>
      </c>
      <c r="D1702">
        <v>24268828</v>
      </c>
      <c r="E1702" t="s">
        <v>61</v>
      </c>
      <c r="F1702" t="s">
        <v>4119</v>
      </c>
      <c r="G1702" t="s">
        <v>27</v>
      </c>
      <c r="H1702" t="s">
        <v>28</v>
      </c>
      <c r="I1702">
        <v>28000000</v>
      </c>
      <c r="J1702">
        <v>2016</v>
      </c>
      <c r="K1702">
        <v>767</v>
      </c>
      <c r="L1702">
        <v>4.0999999999999996</v>
      </c>
      <c r="M1702">
        <v>1.85</v>
      </c>
      <c r="N1702">
        <v>858</v>
      </c>
      <c r="P1702" t="s">
        <v>29</v>
      </c>
      <c r="Q1702" t="s">
        <v>89</v>
      </c>
      <c r="R1702" t="s">
        <v>39</v>
      </c>
    </row>
    <row r="1703" spans="1:18" x14ac:dyDescent="0.3">
      <c r="A1703" t="s">
        <v>4120</v>
      </c>
      <c r="B1703">
        <v>101</v>
      </c>
      <c r="C1703" t="s">
        <v>4121</v>
      </c>
      <c r="D1703">
        <v>8119205</v>
      </c>
      <c r="E1703" t="s">
        <v>1007</v>
      </c>
      <c r="F1703" t="s">
        <v>4122</v>
      </c>
      <c r="G1703" t="s">
        <v>27</v>
      </c>
      <c r="H1703" t="s">
        <v>28</v>
      </c>
      <c r="I1703">
        <v>28000000</v>
      </c>
      <c r="J1703">
        <v>2015</v>
      </c>
      <c r="K1703">
        <v>315</v>
      </c>
      <c r="L1703">
        <v>5.5</v>
      </c>
      <c r="M1703">
        <v>2.35</v>
      </c>
      <c r="N1703">
        <v>654</v>
      </c>
      <c r="P1703" t="s">
        <v>53</v>
      </c>
      <c r="Q1703" t="s">
        <v>31</v>
      </c>
      <c r="R1703" t="s">
        <v>105</v>
      </c>
    </row>
    <row r="1704" spans="1:18" x14ac:dyDescent="0.3">
      <c r="A1704" t="s">
        <v>4123</v>
      </c>
      <c r="B1704">
        <v>86</v>
      </c>
      <c r="C1704" t="s">
        <v>4124</v>
      </c>
      <c r="D1704">
        <v>8434601</v>
      </c>
      <c r="E1704" t="s">
        <v>163</v>
      </c>
      <c r="F1704" t="s">
        <v>4125</v>
      </c>
      <c r="G1704" t="s">
        <v>27</v>
      </c>
      <c r="H1704" t="s">
        <v>28</v>
      </c>
      <c r="I1704">
        <v>28000000</v>
      </c>
      <c r="J1704">
        <v>2005</v>
      </c>
      <c r="K1704">
        <v>236</v>
      </c>
      <c r="L1704">
        <v>2.7</v>
      </c>
      <c r="M1704">
        <v>2.35</v>
      </c>
      <c r="N1704">
        <v>0</v>
      </c>
      <c r="P1704" t="s">
        <v>29</v>
      </c>
      <c r="Q1704" t="s">
        <v>53</v>
      </c>
      <c r="R1704" t="s">
        <v>53</v>
      </c>
    </row>
    <row r="1705" spans="1:18" x14ac:dyDescent="0.3">
      <c r="A1705" t="s">
        <v>4126</v>
      </c>
      <c r="B1705">
        <v>108</v>
      </c>
      <c r="C1705" t="s">
        <v>4073</v>
      </c>
      <c r="D1705">
        <v>6998324</v>
      </c>
      <c r="E1705" t="s">
        <v>194</v>
      </c>
      <c r="F1705" t="s">
        <v>4127</v>
      </c>
      <c r="G1705" t="s">
        <v>27</v>
      </c>
      <c r="H1705" t="s">
        <v>28</v>
      </c>
      <c r="I1705">
        <v>28000000</v>
      </c>
      <c r="J1705">
        <v>2000</v>
      </c>
      <c r="K1705">
        <v>829</v>
      </c>
      <c r="L1705">
        <v>6.4</v>
      </c>
      <c r="M1705">
        <v>2.35</v>
      </c>
      <c r="N1705">
        <v>24000</v>
      </c>
      <c r="P1705" t="s">
        <v>29</v>
      </c>
      <c r="Q1705" t="s">
        <v>63</v>
      </c>
      <c r="R1705" t="s">
        <v>34</v>
      </c>
    </row>
    <row r="1706" spans="1:18" x14ac:dyDescent="0.3">
      <c r="A1706" t="s">
        <v>716</v>
      </c>
      <c r="B1706">
        <v>123</v>
      </c>
      <c r="C1706" t="s">
        <v>4128</v>
      </c>
      <c r="D1706">
        <v>10907291</v>
      </c>
      <c r="E1706" t="s">
        <v>1564</v>
      </c>
      <c r="F1706" t="s">
        <v>4129</v>
      </c>
      <c r="G1706" t="s">
        <v>27</v>
      </c>
      <c r="H1706" t="s">
        <v>28</v>
      </c>
      <c r="I1706">
        <v>21000000</v>
      </c>
      <c r="J1706">
        <v>1997</v>
      </c>
      <c r="K1706">
        <v>143</v>
      </c>
      <c r="L1706">
        <v>4.8</v>
      </c>
      <c r="M1706">
        <v>2.35</v>
      </c>
      <c r="N1706">
        <v>387</v>
      </c>
      <c r="P1706" t="s">
        <v>53</v>
      </c>
      <c r="Q1706" t="s">
        <v>39</v>
      </c>
      <c r="R1706" t="s">
        <v>40</v>
      </c>
    </row>
    <row r="1707" spans="1:18" x14ac:dyDescent="0.3">
      <c r="A1707" t="s">
        <v>4130</v>
      </c>
      <c r="B1707">
        <v>134</v>
      </c>
      <c r="C1707" t="s">
        <v>4131</v>
      </c>
      <c r="D1707">
        <v>5532301</v>
      </c>
      <c r="E1707" t="s">
        <v>843</v>
      </c>
      <c r="F1707" t="s">
        <v>4132</v>
      </c>
      <c r="G1707" t="s">
        <v>27</v>
      </c>
      <c r="H1707" t="s">
        <v>28</v>
      </c>
      <c r="I1707">
        <v>28000000</v>
      </c>
      <c r="J1707">
        <v>2008</v>
      </c>
      <c r="K1707">
        <v>857</v>
      </c>
      <c r="L1707">
        <v>6.1</v>
      </c>
      <c r="M1707">
        <v>2.35</v>
      </c>
      <c r="N1707">
        <v>0</v>
      </c>
      <c r="P1707" t="s">
        <v>63</v>
      </c>
      <c r="Q1707" t="s">
        <v>89</v>
      </c>
      <c r="R1707" t="s">
        <v>32</v>
      </c>
    </row>
    <row r="1708" spans="1:18" x14ac:dyDescent="0.3">
      <c r="A1708" t="s">
        <v>2440</v>
      </c>
      <c r="B1708">
        <v>511</v>
      </c>
      <c r="C1708" t="s">
        <v>2134</v>
      </c>
      <c r="D1708">
        <v>2775593</v>
      </c>
      <c r="E1708" t="s">
        <v>1463</v>
      </c>
      <c r="F1708" t="s">
        <v>4133</v>
      </c>
      <c r="G1708" t="s">
        <v>27</v>
      </c>
      <c r="H1708" t="s">
        <v>46</v>
      </c>
      <c r="I1708">
        <v>160000000</v>
      </c>
      <c r="J1708">
        <v>2002</v>
      </c>
      <c r="K1708">
        <v>329</v>
      </c>
      <c r="L1708">
        <v>4.8</v>
      </c>
      <c r="M1708">
        <v>1.85</v>
      </c>
      <c r="N1708">
        <v>0</v>
      </c>
      <c r="P1708" t="s">
        <v>58</v>
      </c>
      <c r="Q1708" t="s">
        <v>53</v>
      </c>
      <c r="R1708" t="s">
        <v>76</v>
      </c>
    </row>
    <row r="1709" spans="1:18" x14ac:dyDescent="0.3">
      <c r="A1709" t="s">
        <v>438</v>
      </c>
      <c r="B1709">
        <v>88</v>
      </c>
      <c r="C1709" t="s">
        <v>4134</v>
      </c>
      <c r="D1709">
        <v>28751715</v>
      </c>
      <c r="E1709" t="s">
        <v>53</v>
      </c>
      <c r="F1709" t="s">
        <v>4135</v>
      </c>
      <c r="G1709" t="s">
        <v>27</v>
      </c>
      <c r="H1709" t="s">
        <v>160</v>
      </c>
      <c r="I1709">
        <v>28000000</v>
      </c>
      <c r="J1709">
        <v>2002</v>
      </c>
      <c r="K1709">
        <v>785</v>
      </c>
      <c r="L1709">
        <v>7</v>
      </c>
      <c r="M1709">
        <v>2.35</v>
      </c>
      <c r="N1709">
        <v>0</v>
      </c>
      <c r="P1709" t="s">
        <v>53</v>
      </c>
      <c r="Q1709" t="s">
        <v>89</v>
      </c>
      <c r="R1709" t="s">
        <v>76</v>
      </c>
    </row>
    <row r="1710" spans="1:18" x14ac:dyDescent="0.3">
      <c r="A1710" t="s">
        <v>1652</v>
      </c>
      <c r="B1710">
        <v>109</v>
      </c>
      <c r="C1710" t="s">
        <v>4136</v>
      </c>
      <c r="D1710">
        <v>20285518</v>
      </c>
      <c r="E1710" t="s">
        <v>4137</v>
      </c>
      <c r="F1710" t="s">
        <v>4138</v>
      </c>
      <c r="G1710" t="s">
        <v>4139</v>
      </c>
      <c r="H1710" t="s">
        <v>4140</v>
      </c>
      <c r="I1710">
        <v>28000000</v>
      </c>
      <c r="J1710">
        <v>2016</v>
      </c>
      <c r="K1710">
        <v>460</v>
      </c>
      <c r="L1710">
        <v>6.8</v>
      </c>
      <c r="M1710">
        <v>2.35</v>
      </c>
      <c r="N1710">
        <v>19000</v>
      </c>
      <c r="P1710" t="s">
        <v>30</v>
      </c>
      <c r="Q1710" t="s">
        <v>53</v>
      </c>
      <c r="R1710" t="s">
        <v>105</v>
      </c>
    </row>
    <row r="1711" spans="1:18" x14ac:dyDescent="0.3">
      <c r="A1711" t="s">
        <v>2909</v>
      </c>
      <c r="B1711">
        <v>122</v>
      </c>
      <c r="C1711" t="s">
        <v>4141</v>
      </c>
      <c r="D1711">
        <v>67900000</v>
      </c>
      <c r="E1711" t="s">
        <v>1253</v>
      </c>
      <c r="F1711" t="s">
        <v>4142</v>
      </c>
      <c r="G1711" t="s">
        <v>27</v>
      </c>
      <c r="H1711" t="s">
        <v>28</v>
      </c>
      <c r="I1711">
        <v>28000000</v>
      </c>
      <c r="J1711">
        <v>1987</v>
      </c>
      <c r="K1711">
        <v>63</v>
      </c>
      <c r="L1711">
        <v>7.3</v>
      </c>
      <c r="M1711">
        <v>2.39</v>
      </c>
      <c r="N1711">
        <v>0</v>
      </c>
      <c r="P1711" t="s">
        <v>63</v>
      </c>
      <c r="Q1711" t="s">
        <v>53</v>
      </c>
      <c r="R1711" t="s">
        <v>105</v>
      </c>
    </row>
    <row r="1712" spans="1:18" x14ac:dyDescent="0.3">
      <c r="A1712" t="s">
        <v>4143</v>
      </c>
      <c r="B1712">
        <v>251</v>
      </c>
      <c r="C1712" t="s">
        <v>4144</v>
      </c>
      <c r="D1712">
        <v>148734225</v>
      </c>
      <c r="E1712" t="s">
        <v>1067</v>
      </c>
      <c r="F1712" t="s">
        <v>4145</v>
      </c>
      <c r="G1712" t="s">
        <v>27</v>
      </c>
      <c r="H1712" t="s">
        <v>28</v>
      </c>
      <c r="I1712">
        <v>28000000</v>
      </c>
      <c r="J1712">
        <v>1999</v>
      </c>
      <c r="K1712">
        <v>697</v>
      </c>
      <c r="L1712">
        <v>8.1999999999999993</v>
      </c>
      <c r="M1712">
        <v>2.35</v>
      </c>
      <c r="N1712">
        <v>0</v>
      </c>
      <c r="P1712" t="s">
        <v>76</v>
      </c>
      <c r="Q1712" t="s">
        <v>63</v>
      </c>
      <c r="R1712" t="s">
        <v>53</v>
      </c>
    </row>
    <row r="1713" spans="1:18" x14ac:dyDescent="0.3">
      <c r="A1713" t="s">
        <v>4146</v>
      </c>
      <c r="B1713">
        <v>118</v>
      </c>
      <c r="C1713" t="s">
        <v>4147</v>
      </c>
      <c r="D1713">
        <v>49185998</v>
      </c>
      <c r="E1713" t="s">
        <v>769</v>
      </c>
      <c r="F1713" t="s">
        <v>4148</v>
      </c>
      <c r="G1713" t="s">
        <v>27</v>
      </c>
      <c r="H1713" t="s">
        <v>28</v>
      </c>
      <c r="I1713">
        <v>28000000</v>
      </c>
      <c r="J1713">
        <v>2004</v>
      </c>
      <c r="K1713">
        <v>240</v>
      </c>
      <c r="L1713">
        <v>5.6</v>
      </c>
      <c r="M1713">
        <v>2.35</v>
      </c>
      <c r="N1713">
        <v>0</v>
      </c>
      <c r="P1713" t="s">
        <v>76</v>
      </c>
      <c r="Q1713" t="s">
        <v>53</v>
      </c>
      <c r="R1713" t="s">
        <v>63</v>
      </c>
    </row>
    <row r="1714" spans="1:18" x14ac:dyDescent="0.3">
      <c r="A1714" t="s">
        <v>1768</v>
      </c>
      <c r="B1714">
        <v>131</v>
      </c>
      <c r="C1714" t="s">
        <v>278</v>
      </c>
      <c r="D1714">
        <v>42168445</v>
      </c>
      <c r="E1714" t="s">
        <v>250</v>
      </c>
      <c r="F1714" t="s">
        <v>4149</v>
      </c>
      <c r="G1714" t="s">
        <v>27</v>
      </c>
      <c r="H1714" t="s">
        <v>3410</v>
      </c>
      <c r="I1714">
        <v>28000000</v>
      </c>
      <c r="J1714">
        <v>2005</v>
      </c>
      <c r="K1714">
        <v>11000</v>
      </c>
      <c r="L1714">
        <v>6.1</v>
      </c>
      <c r="M1714">
        <v>2.35</v>
      </c>
      <c r="N1714">
        <v>0</v>
      </c>
      <c r="P1714" t="s">
        <v>29</v>
      </c>
      <c r="Q1714" t="s">
        <v>76</v>
      </c>
      <c r="R1714" t="s">
        <v>47</v>
      </c>
    </row>
    <row r="1715" spans="1:18" x14ac:dyDescent="0.3">
      <c r="A1715" t="s">
        <v>4150</v>
      </c>
      <c r="B1715">
        <v>109</v>
      </c>
      <c r="C1715" t="s">
        <v>3174</v>
      </c>
      <c r="D1715">
        <v>26400000</v>
      </c>
      <c r="E1715" t="s">
        <v>988</v>
      </c>
      <c r="F1715" t="s">
        <v>4151</v>
      </c>
      <c r="G1715" t="s">
        <v>27</v>
      </c>
      <c r="H1715" t="s">
        <v>28</v>
      </c>
      <c r="I1715">
        <v>28000000</v>
      </c>
      <c r="J1715">
        <v>1992</v>
      </c>
      <c r="K1715">
        <v>683</v>
      </c>
      <c r="L1715">
        <v>7.9</v>
      </c>
      <c r="M1715">
        <v>1.85</v>
      </c>
      <c r="N1715">
        <v>0</v>
      </c>
      <c r="P1715" t="s">
        <v>53</v>
      </c>
      <c r="Q1715" t="s">
        <v>30</v>
      </c>
      <c r="R1715" t="s">
        <v>76</v>
      </c>
    </row>
    <row r="1716" spans="1:18" x14ac:dyDescent="0.3">
      <c r="A1716" t="s">
        <v>4152</v>
      </c>
      <c r="B1716">
        <v>80</v>
      </c>
      <c r="C1716" t="s">
        <v>4153</v>
      </c>
      <c r="D1716">
        <v>17508670</v>
      </c>
      <c r="E1716" t="s">
        <v>973</v>
      </c>
      <c r="F1716" t="s">
        <v>4154</v>
      </c>
      <c r="G1716" t="s">
        <v>27</v>
      </c>
      <c r="H1716" t="s">
        <v>28</v>
      </c>
      <c r="I1716">
        <v>28000000</v>
      </c>
      <c r="J1716">
        <v>2015</v>
      </c>
      <c r="K1716">
        <v>678</v>
      </c>
      <c r="L1716">
        <v>8.4</v>
      </c>
      <c r="M1716">
        <v>1.85</v>
      </c>
      <c r="N1716">
        <v>12000</v>
      </c>
      <c r="P1716" t="s">
        <v>76</v>
      </c>
      <c r="Q1716" t="s">
        <v>34</v>
      </c>
      <c r="R1716" t="s">
        <v>32</v>
      </c>
    </row>
    <row r="1717" spans="1:18" x14ac:dyDescent="0.3">
      <c r="A1717" t="s">
        <v>826</v>
      </c>
      <c r="B1717">
        <v>88</v>
      </c>
      <c r="C1717" t="s">
        <v>617</v>
      </c>
      <c r="D1717">
        <v>9664316</v>
      </c>
      <c r="E1717" t="s">
        <v>250</v>
      </c>
      <c r="F1717" t="s">
        <v>4155</v>
      </c>
      <c r="G1717" t="s">
        <v>27</v>
      </c>
      <c r="H1717" t="s">
        <v>737</v>
      </c>
      <c r="I1717">
        <v>27000000</v>
      </c>
      <c r="J1717">
        <v>1984</v>
      </c>
      <c r="K1717">
        <v>871</v>
      </c>
      <c r="L1717">
        <v>6.5</v>
      </c>
      <c r="M1717">
        <v>1.85</v>
      </c>
      <c r="N1717">
        <v>0</v>
      </c>
      <c r="P1717" t="s">
        <v>29</v>
      </c>
      <c r="Q1717" t="s">
        <v>53</v>
      </c>
      <c r="R1717" t="s">
        <v>53</v>
      </c>
    </row>
    <row r="1718" spans="1:18" x14ac:dyDescent="0.3">
      <c r="A1718" t="s">
        <v>1501</v>
      </c>
      <c r="B1718">
        <v>103</v>
      </c>
      <c r="C1718" t="s">
        <v>4156</v>
      </c>
      <c r="D1718">
        <v>74888996</v>
      </c>
      <c r="E1718" t="s">
        <v>138</v>
      </c>
      <c r="F1718" t="s">
        <v>4157</v>
      </c>
      <c r="G1718" t="s">
        <v>27</v>
      </c>
      <c r="H1718" t="s">
        <v>28</v>
      </c>
      <c r="I1718">
        <v>28000000</v>
      </c>
      <c r="J1718">
        <v>1998</v>
      </c>
      <c r="K1718">
        <v>378</v>
      </c>
      <c r="L1718">
        <v>7.1</v>
      </c>
      <c r="M1718">
        <v>2.39</v>
      </c>
      <c r="N1718">
        <v>0</v>
      </c>
      <c r="P1718" t="s">
        <v>53</v>
      </c>
      <c r="Q1718" t="s">
        <v>53</v>
      </c>
      <c r="R1718" t="s">
        <v>40</v>
      </c>
    </row>
    <row r="1719" spans="1:18" x14ac:dyDescent="0.3">
      <c r="A1719" t="s">
        <v>218</v>
      </c>
      <c r="B1719">
        <v>87</v>
      </c>
      <c r="C1719" t="s">
        <v>375</v>
      </c>
      <c r="D1719">
        <v>69586544</v>
      </c>
      <c r="E1719" t="s">
        <v>2813</v>
      </c>
      <c r="F1719" t="s">
        <v>4158</v>
      </c>
      <c r="G1719" t="s">
        <v>27</v>
      </c>
      <c r="H1719" t="s">
        <v>46</v>
      </c>
      <c r="I1719">
        <v>24000000</v>
      </c>
      <c r="J1719">
        <v>2001</v>
      </c>
      <c r="K1719">
        <v>2000</v>
      </c>
      <c r="L1719">
        <v>6.6</v>
      </c>
      <c r="M1719">
        <v>16</v>
      </c>
      <c r="N1719">
        <v>287</v>
      </c>
      <c r="P1719" t="s">
        <v>29</v>
      </c>
      <c r="Q1719" t="s">
        <v>53</v>
      </c>
      <c r="R1719" t="s">
        <v>47</v>
      </c>
    </row>
    <row r="1720" spans="1:18" x14ac:dyDescent="0.3">
      <c r="A1720" t="s">
        <v>4159</v>
      </c>
      <c r="B1720">
        <v>160</v>
      </c>
      <c r="C1720" t="s">
        <v>4160</v>
      </c>
      <c r="D1720">
        <v>362645141</v>
      </c>
      <c r="E1720" t="s">
        <v>4161</v>
      </c>
      <c r="F1720" t="s">
        <v>4162</v>
      </c>
      <c r="G1720" t="s">
        <v>970</v>
      </c>
      <c r="H1720" t="s">
        <v>458</v>
      </c>
      <c r="I1720">
        <v>28000000</v>
      </c>
      <c r="J1720">
        <v>2016</v>
      </c>
      <c r="K1720">
        <v>142</v>
      </c>
      <c r="L1720">
        <v>4</v>
      </c>
      <c r="M1720">
        <v>1.85</v>
      </c>
      <c r="N1720">
        <v>353</v>
      </c>
      <c r="P1720" t="s">
        <v>29</v>
      </c>
      <c r="Q1720" t="s">
        <v>40</v>
      </c>
      <c r="R1720" t="s">
        <v>57</v>
      </c>
    </row>
    <row r="1721" spans="1:18" x14ac:dyDescent="0.3">
      <c r="A1721" t="s">
        <v>494</v>
      </c>
      <c r="B1721">
        <v>121</v>
      </c>
      <c r="C1721" t="s">
        <v>4163</v>
      </c>
      <c r="D1721">
        <v>60491560</v>
      </c>
      <c r="E1721" t="s">
        <v>3057</v>
      </c>
      <c r="F1721" t="s">
        <v>4164</v>
      </c>
      <c r="G1721" t="s">
        <v>27</v>
      </c>
      <c r="H1721" t="s">
        <v>28</v>
      </c>
      <c r="I1721">
        <v>27500000</v>
      </c>
      <c r="J1721">
        <v>2003</v>
      </c>
      <c r="K1721">
        <v>181</v>
      </c>
      <c r="L1721">
        <v>7</v>
      </c>
      <c r="M1721">
        <v>1.85</v>
      </c>
      <c r="N1721">
        <v>0</v>
      </c>
      <c r="P1721" t="s">
        <v>81</v>
      </c>
      <c r="Q1721" t="s">
        <v>53</v>
      </c>
      <c r="R1721" t="s">
        <v>39</v>
      </c>
    </row>
    <row r="1722" spans="1:18" x14ac:dyDescent="0.3">
      <c r="A1722" t="s">
        <v>2677</v>
      </c>
      <c r="B1722">
        <v>91</v>
      </c>
      <c r="C1722" t="s">
        <v>4165</v>
      </c>
      <c r="D1722">
        <v>54200000</v>
      </c>
      <c r="E1722" t="s">
        <v>3328</v>
      </c>
      <c r="F1722" t="s">
        <v>4166</v>
      </c>
      <c r="G1722" t="s">
        <v>27</v>
      </c>
      <c r="H1722" t="s">
        <v>28</v>
      </c>
      <c r="I1722">
        <v>30000000</v>
      </c>
      <c r="J1722">
        <v>1988</v>
      </c>
      <c r="K1722">
        <v>816</v>
      </c>
      <c r="L1722">
        <v>5.6</v>
      </c>
      <c r="M1722">
        <v>2.35</v>
      </c>
      <c r="N1722">
        <v>445</v>
      </c>
      <c r="P1722" t="s">
        <v>29</v>
      </c>
      <c r="Q1722" t="s">
        <v>30</v>
      </c>
      <c r="R1722" t="s">
        <v>34</v>
      </c>
    </row>
    <row r="1723" spans="1:18" x14ac:dyDescent="0.3">
      <c r="A1723" t="s">
        <v>2350</v>
      </c>
      <c r="B1723">
        <v>92</v>
      </c>
      <c r="C1723" t="s">
        <v>460</v>
      </c>
      <c r="D1723">
        <v>44087387</v>
      </c>
      <c r="E1723" t="s">
        <v>92</v>
      </c>
      <c r="F1723" t="s">
        <v>4167</v>
      </c>
      <c r="G1723" t="s">
        <v>970</v>
      </c>
      <c r="H1723" t="s">
        <v>458</v>
      </c>
      <c r="I1723">
        <v>30000000</v>
      </c>
      <c r="J1723">
        <v>2008</v>
      </c>
      <c r="K1723">
        <v>10000</v>
      </c>
      <c r="L1723">
        <v>4.8</v>
      </c>
      <c r="M1723">
        <v>2.35</v>
      </c>
      <c r="N1723">
        <v>0</v>
      </c>
      <c r="P1723" t="s">
        <v>29</v>
      </c>
      <c r="Q1723" t="s">
        <v>53</v>
      </c>
      <c r="R1723" t="s">
        <v>53</v>
      </c>
    </row>
    <row r="1724" spans="1:18" x14ac:dyDescent="0.3">
      <c r="A1724" t="s">
        <v>663</v>
      </c>
      <c r="B1724">
        <v>129</v>
      </c>
      <c r="C1724" t="s">
        <v>2550</v>
      </c>
      <c r="D1724">
        <v>30920167</v>
      </c>
      <c r="E1724" t="s">
        <v>4168</v>
      </c>
      <c r="F1724" t="s">
        <v>4169</v>
      </c>
      <c r="G1724" t="s">
        <v>736</v>
      </c>
      <c r="H1724" t="s">
        <v>737</v>
      </c>
      <c r="I1724">
        <v>35000000</v>
      </c>
      <c r="J1724">
        <v>2015</v>
      </c>
      <c r="K1724">
        <v>643</v>
      </c>
      <c r="L1724">
        <v>7.5</v>
      </c>
      <c r="M1724">
        <v>1.85</v>
      </c>
      <c r="N1724">
        <v>0</v>
      </c>
      <c r="P1724" t="s">
        <v>81</v>
      </c>
      <c r="Q1724" t="s">
        <v>53</v>
      </c>
      <c r="R1724" t="s">
        <v>34</v>
      </c>
    </row>
    <row r="1725" spans="1:18" x14ac:dyDescent="0.3">
      <c r="A1725" t="s">
        <v>3721</v>
      </c>
      <c r="B1725">
        <v>93</v>
      </c>
      <c r="C1725" t="s">
        <v>4170</v>
      </c>
      <c r="D1725">
        <v>40566655</v>
      </c>
      <c r="E1725" t="s">
        <v>562</v>
      </c>
      <c r="F1725" t="s">
        <v>4171</v>
      </c>
      <c r="G1725" t="s">
        <v>27</v>
      </c>
      <c r="H1725" t="s">
        <v>28</v>
      </c>
      <c r="I1725">
        <v>16000000</v>
      </c>
      <c r="J1725">
        <v>2009</v>
      </c>
      <c r="K1725">
        <v>71</v>
      </c>
      <c r="L1725">
        <v>6</v>
      </c>
      <c r="M1725">
        <v>1.85</v>
      </c>
      <c r="N1725">
        <v>0</v>
      </c>
      <c r="P1725" t="s">
        <v>29</v>
      </c>
      <c r="Q1725" t="s">
        <v>63</v>
      </c>
      <c r="R1725" t="s">
        <v>105</v>
      </c>
    </row>
    <row r="1726" spans="1:18" x14ac:dyDescent="0.3">
      <c r="A1726" t="s">
        <v>870</v>
      </c>
      <c r="B1726">
        <v>118</v>
      </c>
      <c r="C1726" t="s">
        <v>1144</v>
      </c>
      <c r="D1726">
        <v>31768374</v>
      </c>
      <c r="E1726" t="s">
        <v>1504</v>
      </c>
      <c r="F1726" t="s">
        <v>4172</v>
      </c>
      <c r="G1726" t="s">
        <v>27</v>
      </c>
      <c r="H1726" t="s">
        <v>28</v>
      </c>
      <c r="I1726">
        <v>15000000</v>
      </c>
      <c r="J1726">
        <v>2004</v>
      </c>
      <c r="K1726">
        <v>947</v>
      </c>
      <c r="L1726">
        <v>7.2</v>
      </c>
      <c r="M1726">
        <v>2.35</v>
      </c>
      <c r="N1726">
        <v>0</v>
      </c>
      <c r="P1726" t="s">
        <v>63</v>
      </c>
      <c r="Q1726" t="s">
        <v>53</v>
      </c>
      <c r="R1726" t="s">
        <v>53</v>
      </c>
    </row>
    <row r="1727" spans="1:18" x14ac:dyDescent="0.3">
      <c r="A1727" t="s">
        <v>543</v>
      </c>
      <c r="B1727">
        <v>110</v>
      </c>
      <c r="C1727" t="s">
        <v>4173</v>
      </c>
      <c r="D1727">
        <v>22494487</v>
      </c>
      <c r="E1727" t="s">
        <v>250</v>
      </c>
      <c r="F1727" t="s">
        <v>4174</v>
      </c>
      <c r="G1727" t="s">
        <v>4175</v>
      </c>
      <c r="H1727" t="s">
        <v>397</v>
      </c>
      <c r="I1727">
        <v>27500000</v>
      </c>
      <c r="J1727">
        <v>2004</v>
      </c>
      <c r="K1727">
        <v>1000</v>
      </c>
      <c r="L1727">
        <v>5.6</v>
      </c>
      <c r="M1727">
        <v>2.35</v>
      </c>
      <c r="N1727">
        <v>0</v>
      </c>
      <c r="P1727" t="s">
        <v>29</v>
      </c>
      <c r="Q1727" t="s">
        <v>105</v>
      </c>
      <c r="R1727" t="s">
        <v>34</v>
      </c>
    </row>
    <row r="1728" spans="1:18" x14ac:dyDescent="0.3">
      <c r="A1728" t="s">
        <v>4031</v>
      </c>
      <c r="B1728">
        <v>103</v>
      </c>
      <c r="C1728" t="s">
        <v>3831</v>
      </c>
      <c r="D1728">
        <v>21500000</v>
      </c>
      <c r="E1728" t="s">
        <v>4176</v>
      </c>
      <c r="F1728" t="s">
        <v>4177</v>
      </c>
      <c r="G1728" t="s">
        <v>27</v>
      </c>
      <c r="H1728" t="s">
        <v>397</v>
      </c>
      <c r="I1728">
        <v>30000000</v>
      </c>
      <c r="J1728">
        <v>2001</v>
      </c>
      <c r="K1728">
        <v>898</v>
      </c>
      <c r="L1728">
        <v>6.8</v>
      </c>
      <c r="M1728">
        <v>1.85</v>
      </c>
      <c r="N1728">
        <v>21000</v>
      </c>
      <c r="P1728" t="s">
        <v>29</v>
      </c>
      <c r="Q1728" t="s">
        <v>53</v>
      </c>
      <c r="R1728" t="s">
        <v>31</v>
      </c>
    </row>
    <row r="1729" spans="1:18" x14ac:dyDescent="0.3">
      <c r="A1729" t="s">
        <v>82</v>
      </c>
      <c r="B1729">
        <v>85</v>
      </c>
      <c r="C1729" t="s">
        <v>4178</v>
      </c>
      <c r="D1729">
        <v>4463292</v>
      </c>
      <c r="E1729" t="s">
        <v>1463</v>
      </c>
      <c r="F1729" t="s">
        <v>4179</v>
      </c>
      <c r="G1729" t="s">
        <v>27</v>
      </c>
      <c r="H1729" t="s">
        <v>737</v>
      </c>
      <c r="I1729">
        <v>27000000</v>
      </c>
      <c r="J1729">
        <v>2013</v>
      </c>
      <c r="K1729">
        <v>11</v>
      </c>
      <c r="L1729">
        <v>4.9000000000000004</v>
      </c>
      <c r="M1729">
        <v>2.35</v>
      </c>
      <c r="N1729">
        <v>885</v>
      </c>
      <c r="P1729" t="s">
        <v>58</v>
      </c>
      <c r="Q1729" t="s">
        <v>63</v>
      </c>
      <c r="R1729" t="s">
        <v>47</v>
      </c>
    </row>
    <row r="1730" spans="1:18" x14ac:dyDescent="0.3">
      <c r="A1730" t="s">
        <v>1286</v>
      </c>
      <c r="B1730">
        <v>110</v>
      </c>
      <c r="C1730" t="s">
        <v>134</v>
      </c>
      <c r="D1730">
        <v>14337579</v>
      </c>
      <c r="E1730" t="s">
        <v>2880</v>
      </c>
      <c r="F1730" t="s">
        <v>4180</v>
      </c>
      <c r="G1730" t="s">
        <v>27</v>
      </c>
      <c r="H1730" t="s">
        <v>4181</v>
      </c>
      <c r="I1730">
        <v>175000000</v>
      </c>
      <c r="J1730">
        <v>2001</v>
      </c>
      <c r="K1730">
        <v>919</v>
      </c>
      <c r="L1730">
        <v>7.1</v>
      </c>
      <c r="M1730">
        <v>1.33</v>
      </c>
      <c r="N1730">
        <v>0</v>
      </c>
      <c r="P1730" t="s">
        <v>81</v>
      </c>
      <c r="Q1730" t="s">
        <v>53</v>
      </c>
      <c r="R1730" t="s">
        <v>33</v>
      </c>
    </row>
    <row r="1731" spans="1:18" x14ac:dyDescent="0.3">
      <c r="A1731" t="s">
        <v>4182</v>
      </c>
      <c r="B1731">
        <v>89</v>
      </c>
      <c r="C1731" t="s">
        <v>1036</v>
      </c>
      <c r="D1731">
        <v>13823741</v>
      </c>
      <c r="E1731" t="s">
        <v>1148</v>
      </c>
      <c r="F1731" t="s">
        <v>4183</v>
      </c>
      <c r="G1731" t="s">
        <v>2722</v>
      </c>
      <c r="H1731" t="s">
        <v>3446</v>
      </c>
      <c r="I1731">
        <v>27000000</v>
      </c>
      <c r="J1731">
        <v>2003</v>
      </c>
      <c r="K1731">
        <v>903</v>
      </c>
      <c r="L1731">
        <v>2</v>
      </c>
      <c r="M1731">
        <v>2.35</v>
      </c>
      <c r="N1731">
        <v>0</v>
      </c>
      <c r="P1731" t="s">
        <v>53</v>
      </c>
      <c r="Q1731" t="s">
        <v>53</v>
      </c>
      <c r="R1731" t="s">
        <v>88</v>
      </c>
    </row>
    <row r="1732" spans="1:18" x14ac:dyDescent="0.3">
      <c r="A1732" t="s">
        <v>2558</v>
      </c>
      <c r="B1732">
        <v>115</v>
      </c>
      <c r="C1732" t="s">
        <v>3392</v>
      </c>
      <c r="D1732">
        <v>10297897</v>
      </c>
      <c r="E1732" t="s">
        <v>3057</v>
      </c>
      <c r="F1732" t="s">
        <v>4184</v>
      </c>
      <c r="G1732" t="s">
        <v>27</v>
      </c>
      <c r="H1732" t="s">
        <v>3410</v>
      </c>
      <c r="I1732">
        <v>27000000</v>
      </c>
      <c r="J1732">
        <v>2013</v>
      </c>
      <c r="K1732">
        <v>35</v>
      </c>
      <c r="L1732">
        <v>5.7</v>
      </c>
      <c r="M1732">
        <v>2.35</v>
      </c>
      <c r="N1732">
        <v>6000</v>
      </c>
      <c r="P1732" t="s">
        <v>81</v>
      </c>
      <c r="Q1732" t="s">
        <v>68</v>
      </c>
      <c r="R1732" t="s">
        <v>57</v>
      </c>
    </row>
    <row r="1733" spans="1:18" x14ac:dyDescent="0.3">
      <c r="A1733" t="s">
        <v>716</v>
      </c>
      <c r="B1733">
        <v>153</v>
      </c>
      <c r="C1733" t="s">
        <v>679</v>
      </c>
      <c r="D1733">
        <v>13248477</v>
      </c>
      <c r="E1733" t="s">
        <v>4185</v>
      </c>
      <c r="F1733" t="s">
        <v>4186</v>
      </c>
      <c r="G1733" t="s">
        <v>27</v>
      </c>
      <c r="H1733" t="s">
        <v>28</v>
      </c>
      <c r="I1733">
        <v>25000000</v>
      </c>
      <c r="J1733">
        <v>1981</v>
      </c>
      <c r="K1733">
        <v>794</v>
      </c>
      <c r="L1733">
        <v>4.0999999999999996</v>
      </c>
      <c r="M1733">
        <v>1.85</v>
      </c>
      <c r="N1733">
        <v>161</v>
      </c>
      <c r="P1733" t="s">
        <v>30</v>
      </c>
      <c r="Q1733" t="s">
        <v>53</v>
      </c>
      <c r="R1733" t="s">
        <v>32</v>
      </c>
    </row>
    <row r="1734" spans="1:18" x14ac:dyDescent="0.3">
      <c r="A1734" t="s">
        <v>371</v>
      </c>
      <c r="B1734">
        <v>42</v>
      </c>
      <c r="C1734" t="s">
        <v>266</v>
      </c>
      <c r="D1734">
        <v>8712564</v>
      </c>
      <c r="E1734" t="s">
        <v>1075</v>
      </c>
      <c r="F1734" t="s">
        <v>4187</v>
      </c>
      <c r="G1734" t="s">
        <v>27</v>
      </c>
      <c r="H1734" t="s">
        <v>28</v>
      </c>
      <c r="I1734">
        <v>30000000</v>
      </c>
      <c r="J1734">
        <v>2001</v>
      </c>
      <c r="K1734">
        <v>4000</v>
      </c>
      <c r="L1734">
        <v>6.7</v>
      </c>
      <c r="M1734">
        <v>2.35</v>
      </c>
      <c r="N1734">
        <v>447</v>
      </c>
      <c r="P1734" t="s">
        <v>76</v>
      </c>
      <c r="Q1734" t="s">
        <v>53</v>
      </c>
      <c r="R1734" t="s">
        <v>34</v>
      </c>
    </row>
    <row r="1735" spans="1:18" x14ac:dyDescent="0.3">
      <c r="A1735" t="s">
        <v>2929</v>
      </c>
      <c r="B1735">
        <v>128</v>
      </c>
      <c r="C1735" t="s">
        <v>4188</v>
      </c>
      <c r="D1735">
        <v>7486906</v>
      </c>
      <c r="E1735" t="s">
        <v>4189</v>
      </c>
      <c r="F1735" t="s">
        <v>4190</v>
      </c>
      <c r="G1735" t="s">
        <v>27</v>
      </c>
      <c r="H1735" t="s">
        <v>28</v>
      </c>
      <c r="I1735">
        <v>27000000</v>
      </c>
      <c r="J1735">
        <v>1994</v>
      </c>
      <c r="K1735">
        <v>1000</v>
      </c>
      <c r="L1735">
        <v>7.5</v>
      </c>
      <c r="M1735">
        <v>2.35</v>
      </c>
      <c r="N1735">
        <v>13000</v>
      </c>
      <c r="P1735" t="s">
        <v>30</v>
      </c>
      <c r="Q1735" t="s">
        <v>53</v>
      </c>
      <c r="R1735" t="s">
        <v>31</v>
      </c>
    </row>
    <row r="1736" spans="1:18" x14ac:dyDescent="0.3">
      <c r="A1736" t="s">
        <v>836</v>
      </c>
      <c r="B1736">
        <v>89</v>
      </c>
      <c r="C1736" t="s">
        <v>4191</v>
      </c>
      <c r="D1736">
        <v>38536376</v>
      </c>
      <c r="E1736" t="s">
        <v>3100</v>
      </c>
      <c r="F1736" t="s">
        <v>4192</v>
      </c>
      <c r="G1736" t="s">
        <v>27</v>
      </c>
      <c r="H1736" t="s">
        <v>28</v>
      </c>
      <c r="I1736">
        <v>27000000</v>
      </c>
      <c r="J1736">
        <v>2001</v>
      </c>
      <c r="K1736">
        <v>405</v>
      </c>
      <c r="L1736">
        <v>6.5</v>
      </c>
      <c r="M1736">
        <v>1.78</v>
      </c>
      <c r="N1736">
        <v>40000</v>
      </c>
      <c r="P1736" t="s">
        <v>63</v>
      </c>
      <c r="Q1736" t="s">
        <v>39</v>
      </c>
      <c r="R1736" t="s">
        <v>58</v>
      </c>
    </row>
    <row r="1737" spans="1:18" x14ac:dyDescent="0.3">
      <c r="A1737" t="s">
        <v>907</v>
      </c>
      <c r="B1737">
        <v>122</v>
      </c>
      <c r="C1737" t="s">
        <v>4193</v>
      </c>
      <c r="D1737">
        <v>41008532</v>
      </c>
      <c r="E1737" t="s">
        <v>4194</v>
      </c>
      <c r="F1737" t="s">
        <v>4195</v>
      </c>
      <c r="G1737" t="s">
        <v>27</v>
      </c>
      <c r="H1737" t="s">
        <v>28</v>
      </c>
      <c r="I1737">
        <v>27000000</v>
      </c>
      <c r="J1737">
        <v>2013</v>
      </c>
      <c r="K1737">
        <v>641</v>
      </c>
      <c r="L1737">
        <v>7.9</v>
      </c>
      <c r="M1737">
        <v>2.35</v>
      </c>
      <c r="N1737">
        <v>11000</v>
      </c>
      <c r="P1737" t="s">
        <v>81</v>
      </c>
      <c r="Q1737" t="s">
        <v>39</v>
      </c>
      <c r="R1737" t="s">
        <v>57</v>
      </c>
    </row>
    <row r="1738" spans="1:18" x14ac:dyDescent="0.3">
      <c r="A1738" t="s">
        <v>1053</v>
      </c>
      <c r="B1738">
        <v>113</v>
      </c>
      <c r="C1738" t="s">
        <v>2374</v>
      </c>
      <c r="D1738">
        <v>5204007</v>
      </c>
      <c r="E1738" t="s">
        <v>4196</v>
      </c>
      <c r="F1738" t="s">
        <v>4197</v>
      </c>
      <c r="G1738" t="s">
        <v>27</v>
      </c>
      <c r="H1738" t="s">
        <v>46</v>
      </c>
      <c r="I1738">
        <v>30000000</v>
      </c>
      <c r="J1738">
        <v>1993</v>
      </c>
      <c r="K1738">
        <v>869</v>
      </c>
      <c r="L1738">
        <v>7.6</v>
      </c>
      <c r="M1738">
        <v>1.85</v>
      </c>
      <c r="N1738">
        <v>12000</v>
      </c>
      <c r="P1738" t="s">
        <v>30</v>
      </c>
      <c r="Q1738" t="s">
        <v>76</v>
      </c>
      <c r="R1738" t="s">
        <v>47</v>
      </c>
    </row>
    <row r="1739" spans="1:18" x14ac:dyDescent="0.3">
      <c r="A1739" t="s">
        <v>3609</v>
      </c>
      <c r="B1739">
        <v>99</v>
      </c>
      <c r="C1739" t="s">
        <v>4198</v>
      </c>
      <c r="D1739">
        <v>4485485</v>
      </c>
      <c r="E1739" t="s">
        <v>718</v>
      </c>
      <c r="F1739" t="s">
        <v>4199</v>
      </c>
      <c r="G1739" t="s">
        <v>27</v>
      </c>
      <c r="H1739" t="s">
        <v>28</v>
      </c>
      <c r="I1739">
        <v>27000000</v>
      </c>
      <c r="J1739">
        <v>2007</v>
      </c>
      <c r="K1739">
        <v>409</v>
      </c>
      <c r="L1739">
        <v>6.4</v>
      </c>
      <c r="M1739">
        <v>2.35</v>
      </c>
      <c r="N1739">
        <v>0</v>
      </c>
      <c r="P1739" t="s">
        <v>63</v>
      </c>
      <c r="Q1739" t="s">
        <v>47</v>
      </c>
      <c r="R1739" t="s">
        <v>53</v>
      </c>
    </row>
    <row r="1740" spans="1:18" x14ac:dyDescent="0.3">
      <c r="A1740" t="s">
        <v>1964</v>
      </c>
      <c r="B1740">
        <v>99</v>
      </c>
      <c r="C1740" t="s">
        <v>1684</v>
      </c>
      <c r="D1740">
        <v>4476235</v>
      </c>
      <c r="E1740" t="s">
        <v>410</v>
      </c>
      <c r="F1740" t="s">
        <v>4200</v>
      </c>
      <c r="G1740" t="s">
        <v>27</v>
      </c>
      <c r="H1740" t="s">
        <v>28</v>
      </c>
      <c r="I1740">
        <v>27000000</v>
      </c>
      <c r="J1740">
        <v>2010</v>
      </c>
      <c r="K1740">
        <v>1000</v>
      </c>
      <c r="L1740">
        <v>5.8</v>
      </c>
      <c r="M1740">
        <v>1.85</v>
      </c>
      <c r="N1740">
        <v>0</v>
      </c>
      <c r="P1740" t="s">
        <v>30</v>
      </c>
      <c r="Q1740" t="s">
        <v>53</v>
      </c>
      <c r="R1740" t="s">
        <v>32</v>
      </c>
    </row>
    <row r="1741" spans="1:18" x14ac:dyDescent="0.3">
      <c r="A1741" t="s">
        <v>3418</v>
      </c>
      <c r="B1741">
        <v>147</v>
      </c>
      <c r="C1741" t="s">
        <v>4201</v>
      </c>
      <c r="D1741">
        <v>1089365</v>
      </c>
      <c r="E1741" t="s">
        <v>53</v>
      </c>
      <c r="F1741" t="s">
        <v>4202</v>
      </c>
      <c r="G1741" t="s">
        <v>27</v>
      </c>
      <c r="H1741" t="s">
        <v>397</v>
      </c>
      <c r="I1741">
        <v>13500000</v>
      </c>
      <c r="J1741">
        <v>2011</v>
      </c>
      <c r="K1741">
        <v>147</v>
      </c>
      <c r="L1741">
        <v>7.7</v>
      </c>
      <c r="M1741">
        <v>2.4</v>
      </c>
      <c r="N1741">
        <v>0</v>
      </c>
      <c r="P1741" t="s">
        <v>53</v>
      </c>
      <c r="Q1741" t="s">
        <v>53</v>
      </c>
      <c r="R1741" t="s">
        <v>31</v>
      </c>
    </row>
    <row r="1742" spans="1:18" x14ac:dyDescent="0.3">
      <c r="A1742" t="s">
        <v>365</v>
      </c>
      <c r="B1742">
        <v>112</v>
      </c>
      <c r="C1742" t="s">
        <v>4203</v>
      </c>
      <c r="D1742">
        <v>763044</v>
      </c>
      <c r="E1742" t="s">
        <v>4204</v>
      </c>
      <c r="F1742" t="s">
        <v>4205</v>
      </c>
      <c r="G1742" t="s">
        <v>27</v>
      </c>
      <c r="H1742" t="s">
        <v>28</v>
      </c>
      <c r="I1742">
        <v>25000000</v>
      </c>
      <c r="J1742">
        <v>2000</v>
      </c>
      <c r="K1742">
        <v>719</v>
      </c>
      <c r="L1742">
        <v>7.1</v>
      </c>
      <c r="M1742">
        <v>2.35</v>
      </c>
      <c r="N1742">
        <v>3000</v>
      </c>
      <c r="P1742" t="s">
        <v>81</v>
      </c>
      <c r="Q1742" t="s">
        <v>30</v>
      </c>
      <c r="R1742" t="s">
        <v>76</v>
      </c>
    </row>
    <row r="1743" spans="1:18" x14ac:dyDescent="0.3">
      <c r="A1743" t="s">
        <v>2027</v>
      </c>
      <c r="B1743">
        <v>88</v>
      </c>
      <c r="C1743" t="s">
        <v>166</v>
      </c>
      <c r="D1743">
        <v>20819129</v>
      </c>
      <c r="E1743" t="s">
        <v>843</v>
      </c>
      <c r="F1743" t="s">
        <v>4206</v>
      </c>
      <c r="G1743" t="s">
        <v>27</v>
      </c>
      <c r="H1743" t="s">
        <v>46</v>
      </c>
      <c r="I1743">
        <v>27000000</v>
      </c>
      <c r="J1743">
        <v>2014</v>
      </c>
      <c r="K1743">
        <v>779</v>
      </c>
      <c r="L1743">
        <v>5.3</v>
      </c>
      <c r="M1743">
        <v>2.35</v>
      </c>
      <c r="N1743">
        <v>201</v>
      </c>
      <c r="P1743" t="s">
        <v>63</v>
      </c>
      <c r="Q1743" t="s">
        <v>53</v>
      </c>
      <c r="R1743" t="s">
        <v>47</v>
      </c>
    </row>
    <row r="1744" spans="1:18" x14ac:dyDescent="0.3">
      <c r="A1744" t="s">
        <v>2608</v>
      </c>
      <c r="B1744">
        <v>94</v>
      </c>
      <c r="C1744" t="s">
        <v>1769</v>
      </c>
      <c r="D1744">
        <v>110222438</v>
      </c>
      <c r="E1744" t="s">
        <v>63</v>
      </c>
      <c r="F1744" t="s">
        <v>4207</v>
      </c>
      <c r="G1744" t="s">
        <v>27</v>
      </c>
      <c r="H1744" t="s">
        <v>28</v>
      </c>
      <c r="I1744">
        <v>27000000</v>
      </c>
      <c r="J1744">
        <v>2005</v>
      </c>
      <c r="K1744">
        <v>427</v>
      </c>
      <c r="L1744">
        <v>5.3</v>
      </c>
      <c r="M1744">
        <v>2.35</v>
      </c>
      <c r="N1744">
        <v>0</v>
      </c>
      <c r="P1744" t="s">
        <v>63</v>
      </c>
      <c r="Q1744" t="s">
        <v>63</v>
      </c>
      <c r="R1744" t="s">
        <v>31</v>
      </c>
    </row>
    <row r="1745" spans="1:18" x14ac:dyDescent="0.3">
      <c r="A1745" t="s">
        <v>4208</v>
      </c>
      <c r="B1745">
        <v>90</v>
      </c>
      <c r="C1745" t="s">
        <v>2735</v>
      </c>
      <c r="D1745">
        <v>109243478</v>
      </c>
      <c r="E1745" t="s">
        <v>2880</v>
      </c>
      <c r="F1745" t="s">
        <v>4209</v>
      </c>
      <c r="G1745" t="s">
        <v>27</v>
      </c>
      <c r="H1745" t="s">
        <v>4210</v>
      </c>
      <c r="I1745">
        <v>27000000</v>
      </c>
      <c r="J1745">
        <v>1982</v>
      </c>
      <c r="K1745">
        <v>1000</v>
      </c>
      <c r="L1745">
        <v>7.5</v>
      </c>
      <c r="M1745">
        <v>2.35</v>
      </c>
      <c r="N1745">
        <v>0</v>
      </c>
      <c r="P1745" t="s">
        <v>81</v>
      </c>
      <c r="Q1745" t="s">
        <v>76</v>
      </c>
      <c r="R1745" t="s">
        <v>47</v>
      </c>
    </row>
    <row r="1746" spans="1:18" x14ac:dyDescent="0.3">
      <c r="A1746" t="s">
        <v>485</v>
      </c>
      <c r="B1746">
        <v>167</v>
      </c>
      <c r="C1746" t="s">
        <v>1009</v>
      </c>
      <c r="D1746">
        <v>100241322</v>
      </c>
      <c r="E1746" t="s">
        <v>1253</v>
      </c>
      <c r="F1746" t="s">
        <v>4211</v>
      </c>
      <c r="G1746" t="s">
        <v>27</v>
      </c>
      <c r="H1746" t="s">
        <v>28</v>
      </c>
      <c r="I1746">
        <v>27000000</v>
      </c>
      <c r="J1746">
        <v>1995</v>
      </c>
      <c r="K1746">
        <v>857</v>
      </c>
      <c r="L1746">
        <v>6.9</v>
      </c>
      <c r="M1746">
        <v>2.35</v>
      </c>
      <c r="N1746">
        <v>209</v>
      </c>
      <c r="P1746" t="s">
        <v>63</v>
      </c>
      <c r="Q1746" t="s">
        <v>89</v>
      </c>
      <c r="R1746" t="s">
        <v>68</v>
      </c>
    </row>
    <row r="1747" spans="1:18" x14ac:dyDescent="0.3">
      <c r="A1747" t="s">
        <v>122</v>
      </c>
      <c r="B1747">
        <v>118</v>
      </c>
      <c r="C1747" t="s">
        <v>4212</v>
      </c>
      <c r="D1747">
        <v>25977365</v>
      </c>
      <c r="E1747" t="s">
        <v>3858</v>
      </c>
      <c r="F1747" t="s">
        <v>4213</v>
      </c>
      <c r="G1747" t="s">
        <v>27</v>
      </c>
      <c r="H1747" t="s">
        <v>28</v>
      </c>
      <c r="I1747">
        <v>27000000</v>
      </c>
      <c r="J1747">
        <v>2014</v>
      </c>
      <c r="K1747">
        <v>948</v>
      </c>
      <c r="L1747">
        <v>4.9000000000000004</v>
      </c>
      <c r="M1747">
        <v>2.35</v>
      </c>
      <c r="N1747">
        <v>0</v>
      </c>
      <c r="P1747" t="s">
        <v>63</v>
      </c>
      <c r="Q1747" t="s">
        <v>53</v>
      </c>
      <c r="R1747" t="s">
        <v>40</v>
      </c>
    </row>
    <row r="1748" spans="1:18" x14ac:dyDescent="0.3">
      <c r="A1748" t="s">
        <v>1707</v>
      </c>
      <c r="B1748">
        <v>83</v>
      </c>
      <c r="C1748" t="s">
        <v>2223</v>
      </c>
      <c r="D1748">
        <v>91457688</v>
      </c>
      <c r="E1748" t="s">
        <v>1104</v>
      </c>
      <c r="F1748" t="s">
        <v>4214</v>
      </c>
      <c r="G1748" t="s">
        <v>27</v>
      </c>
      <c r="H1748" t="s">
        <v>28</v>
      </c>
      <c r="I1748">
        <v>27000000</v>
      </c>
      <c r="J1748">
        <v>2007</v>
      </c>
      <c r="K1748">
        <v>2000</v>
      </c>
      <c r="L1748">
        <v>7.1</v>
      </c>
      <c r="M1748">
        <v>2.35</v>
      </c>
      <c r="N1748">
        <v>0</v>
      </c>
      <c r="P1748" t="s">
        <v>53</v>
      </c>
      <c r="Q1748" t="s">
        <v>40</v>
      </c>
      <c r="R1748" t="s">
        <v>63</v>
      </c>
    </row>
    <row r="1749" spans="1:18" x14ac:dyDescent="0.3">
      <c r="A1749" t="s">
        <v>189</v>
      </c>
      <c r="B1749">
        <v>104</v>
      </c>
      <c r="C1749" t="s">
        <v>4215</v>
      </c>
      <c r="D1749">
        <v>87341380</v>
      </c>
      <c r="E1749" t="s">
        <v>71</v>
      </c>
      <c r="F1749" t="s">
        <v>4216</v>
      </c>
      <c r="G1749" t="s">
        <v>27</v>
      </c>
      <c r="H1749" t="s">
        <v>28</v>
      </c>
      <c r="I1749">
        <v>28000000</v>
      </c>
      <c r="J1749">
        <v>2000</v>
      </c>
      <c r="K1749">
        <v>427</v>
      </c>
      <c r="L1749">
        <v>8</v>
      </c>
      <c r="M1749">
        <v>1.85</v>
      </c>
      <c r="N1749">
        <v>0</v>
      </c>
      <c r="P1749" t="s">
        <v>30</v>
      </c>
      <c r="Q1749" t="s">
        <v>33</v>
      </c>
      <c r="R1749" t="s">
        <v>68</v>
      </c>
    </row>
    <row r="1750" spans="1:18" x14ac:dyDescent="0.3">
      <c r="A1750" t="s">
        <v>4217</v>
      </c>
      <c r="B1750">
        <v>110</v>
      </c>
      <c r="C1750" t="s">
        <v>4218</v>
      </c>
      <c r="D1750">
        <v>65703412</v>
      </c>
      <c r="E1750" t="s">
        <v>4219</v>
      </c>
      <c r="F1750" t="s">
        <v>4220</v>
      </c>
      <c r="G1750" t="s">
        <v>27</v>
      </c>
      <c r="H1750" t="s">
        <v>28</v>
      </c>
      <c r="I1750">
        <v>15000000</v>
      </c>
      <c r="J1750">
        <v>2001</v>
      </c>
      <c r="K1750">
        <v>429</v>
      </c>
      <c r="L1750">
        <v>7.9</v>
      </c>
      <c r="M1750">
        <v>2.35</v>
      </c>
      <c r="N1750">
        <v>76000</v>
      </c>
      <c r="P1750" t="s">
        <v>81</v>
      </c>
      <c r="Q1750" t="s">
        <v>63</v>
      </c>
      <c r="R1750" t="s">
        <v>53</v>
      </c>
    </row>
    <row r="1751" spans="1:18" x14ac:dyDescent="0.3">
      <c r="A1751" t="s">
        <v>4221</v>
      </c>
      <c r="B1751">
        <v>102</v>
      </c>
      <c r="C1751" t="s">
        <v>4222</v>
      </c>
      <c r="D1751">
        <v>58328680</v>
      </c>
      <c r="E1751" t="s">
        <v>92</v>
      </c>
      <c r="F1751" t="s">
        <v>4223</v>
      </c>
      <c r="G1751" t="s">
        <v>27</v>
      </c>
      <c r="H1751" t="s">
        <v>28</v>
      </c>
      <c r="I1751">
        <v>27000000</v>
      </c>
      <c r="J1751">
        <v>2006</v>
      </c>
      <c r="K1751">
        <v>503</v>
      </c>
      <c r="L1751">
        <v>7.6</v>
      </c>
      <c r="M1751">
        <v>2.35</v>
      </c>
      <c r="N1751">
        <v>0</v>
      </c>
      <c r="P1751" t="s">
        <v>29</v>
      </c>
      <c r="Q1751" t="s">
        <v>39</v>
      </c>
      <c r="R1751" t="s">
        <v>40</v>
      </c>
    </row>
    <row r="1752" spans="1:18" x14ac:dyDescent="0.3">
      <c r="A1752" t="s">
        <v>1413</v>
      </c>
      <c r="B1752">
        <v>131</v>
      </c>
      <c r="C1752" t="s">
        <v>2644</v>
      </c>
      <c r="D1752">
        <v>61490000</v>
      </c>
      <c r="E1752" t="s">
        <v>4224</v>
      </c>
      <c r="F1752" t="s">
        <v>4225</v>
      </c>
      <c r="G1752" t="s">
        <v>27</v>
      </c>
      <c r="H1752" t="s">
        <v>46</v>
      </c>
      <c r="I1752">
        <v>25000000</v>
      </c>
      <c r="J1752">
        <v>1999</v>
      </c>
      <c r="K1752">
        <v>2000</v>
      </c>
      <c r="L1752">
        <v>5.9</v>
      </c>
      <c r="M1752">
        <v>2.35</v>
      </c>
      <c r="N1752">
        <v>418</v>
      </c>
      <c r="P1752" t="s">
        <v>30</v>
      </c>
      <c r="Q1752" t="s">
        <v>34</v>
      </c>
      <c r="R1752" t="s">
        <v>47</v>
      </c>
    </row>
    <row r="1753" spans="1:18" x14ac:dyDescent="0.3">
      <c r="A1753" t="s">
        <v>2039</v>
      </c>
      <c r="B1753">
        <v>101</v>
      </c>
      <c r="C1753" t="s">
        <v>4226</v>
      </c>
      <c r="D1753">
        <v>50800000</v>
      </c>
      <c r="E1753" t="s">
        <v>1067</v>
      </c>
      <c r="F1753" t="s">
        <v>4227</v>
      </c>
      <c r="G1753" t="s">
        <v>27</v>
      </c>
      <c r="H1753" t="s">
        <v>28</v>
      </c>
      <c r="I1753">
        <v>23000000</v>
      </c>
      <c r="J1753">
        <v>2010</v>
      </c>
      <c r="K1753">
        <v>183</v>
      </c>
      <c r="L1753">
        <v>6.3</v>
      </c>
      <c r="M1753">
        <v>1.85</v>
      </c>
      <c r="N1753">
        <v>0</v>
      </c>
      <c r="P1753" t="s">
        <v>76</v>
      </c>
      <c r="Q1753" t="s">
        <v>53</v>
      </c>
      <c r="R1753" t="s">
        <v>76</v>
      </c>
    </row>
    <row r="1754" spans="1:18" x14ac:dyDescent="0.3">
      <c r="A1754" t="s">
        <v>982</v>
      </c>
      <c r="B1754">
        <v>130</v>
      </c>
      <c r="C1754" t="s">
        <v>266</v>
      </c>
      <c r="D1754">
        <v>57859105</v>
      </c>
      <c r="E1754" t="s">
        <v>4228</v>
      </c>
      <c r="F1754" t="s">
        <v>4229</v>
      </c>
      <c r="G1754" t="s">
        <v>27</v>
      </c>
      <c r="H1754" t="s">
        <v>28</v>
      </c>
      <c r="I1754">
        <v>27000000</v>
      </c>
      <c r="J1754">
        <v>1997</v>
      </c>
      <c r="K1754">
        <v>4000</v>
      </c>
      <c r="L1754">
        <v>7.1</v>
      </c>
      <c r="M1754">
        <v>2.35</v>
      </c>
      <c r="N1754">
        <v>0</v>
      </c>
      <c r="P1754" t="s">
        <v>81</v>
      </c>
      <c r="Q1754" t="s">
        <v>53</v>
      </c>
      <c r="R1754" t="s">
        <v>88</v>
      </c>
    </row>
    <row r="1755" spans="1:18" x14ac:dyDescent="0.3">
      <c r="A1755" t="s">
        <v>1977</v>
      </c>
      <c r="B1755">
        <v>120</v>
      </c>
      <c r="C1755" t="s">
        <v>991</v>
      </c>
      <c r="D1755">
        <v>46455802</v>
      </c>
      <c r="E1755" t="s">
        <v>194</v>
      </c>
      <c r="F1755" t="s">
        <v>4230</v>
      </c>
      <c r="G1755" t="s">
        <v>27</v>
      </c>
      <c r="H1755" t="s">
        <v>397</v>
      </c>
      <c r="I1755">
        <v>26000000</v>
      </c>
      <c r="J1755">
        <v>2001</v>
      </c>
      <c r="K1755">
        <v>13000</v>
      </c>
      <c r="L1755">
        <v>6.4</v>
      </c>
      <c r="M1755">
        <v>2.35</v>
      </c>
      <c r="N1755">
        <v>0</v>
      </c>
      <c r="P1755" t="s">
        <v>29</v>
      </c>
      <c r="Q1755" t="s">
        <v>63</v>
      </c>
      <c r="R1755" t="s">
        <v>47</v>
      </c>
    </row>
    <row r="1756" spans="1:18" x14ac:dyDescent="0.3">
      <c r="A1756" t="s">
        <v>3524</v>
      </c>
      <c r="B1756">
        <v>135</v>
      </c>
      <c r="C1756" t="s">
        <v>3381</v>
      </c>
      <c r="D1756">
        <v>45506619</v>
      </c>
      <c r="E1756" t="s">
        <v>51</v>
      </c>
      <c r="F1756" t="s">
        <v>4231</v>
      </c>
      <c r="G1756" t="s">
        <v>27</v>
      </c>
      <c r="H1756" t="s">
        <v>28</v>
      </c>
      <c r="I1756">
        <v>26000000</v>
      </c>
      <c r="J1756">
        <v>2015</v>
      </c>
      <c r="K1756">
        <v>543</v>
      </c>
      <c r="L1756">
        <v>8.1999999999999993</v>
      </c>
      <c r="M1756">
        <v>2.35</v>
      </c>
      <c r="N1756">
        <v>25000</v>
      </c>
      <c r="P1756" t="s">
        <v>29</v>
      </c>
      <c r="Q1756" t="s">
        <v>63</v>
      </c>
      <c r="R1756" t="s">
        <v>34</v>
      </c>
    </row>
    <row r="1757" spans="1:18" x14ac:dyDescent="0.3">
      <c r="A1757" t="s">
        <v>2554</v>
      </c>
      <c r="B1757">
        <v>110</v>
      </c>
      <c r="C1757" t="s">
        <v>50</v>
      </c>
      <c r="D1757">
        <v>40168080</v>
      </c>
      <c r="E1757" t="s">
        <v>63</v>
      </c>
      <c r="F1757" t="s">
        <v>4232</v>
      </c>
      <c r="G1757" t="s">
        <v>27</v>
      </c>
      <c r="H1757" t="s">
        <v>28</v>
      </c>
      <c r="I1757">
        <v>26000000</v>
      </c>
      <c r="J1757">
        <v>2016</v>
      </c>
      <c r="K1757">
        <v>23000</v>
      </c>
      <c r="L1757">
        <v>6.9</v>
      </c>
      <c r="M1757">
        <v>2.35</v>
      </c>
      <c r="N1757">
        <v>0</v>
      </c>
      <c r="P1757" t="s">
        <v>63</v>
      </c>
      <c r="Q1757" t="s">
        <v>53</v>
      </c>
      <c r="R1757" t="s">
        <v>32</v>
      </c>
    </row>
    <row r="1758" spans="1:18" x14ac:dyDescent="0.3">
      <c r="A1758" t="s">
        <v>2576</v>
      </c>
      <c r="B1758">
        <v>103</v>
      </c>
      <c r="C1758" t="s">
        <v>4233</v>
      </c>
      <c r="D1758">
        <v>49874933</v>
      </c>
      <c r="E1758" t="s">
        <v>1510</v>
      </c>
      <c r="F1758" t="s">
        <v>4234</v>
      </c>
      <c r="G1758" t="s">
        <v>27</v>
      </c>
      <c r="H1758" t="s">
        <v>28</v>
      </c>
      <c r="I1758">
        <v>25000000</v>
      </c>
      <c r="J1758">
        <v>1997</v>
      </c>
      <c r="K1758">
        <v>489</v>
      </c>
      <c r="L1758">
        <v>7.8</v>
      </c>
      <c r="M1758">
        <v>2.39</v>
      </c>
      <c r="N1758">
        <v>99000</v>
      </c>
      <c r="P1758" t="s">
        <v>81</v>
      </c>
      <c r="Q1758" t="s">
        <v>34</v>
      </c>
      <c r="R1758" t="s">
        <v>40</v>
      </c>
    </row>
    <row r="1759" spans="1:18" x14ac:dyDescent="0.3">
      <c r="A1759" t="s">
        <v>2893</v>
      </c>
      <c r="B1759">
        <v>115</v>
      </c>
      <c r="C1759" t="s">
        <v>1939</v>
      </c>
      <c r="D1759">
        <v>45489752</v>
      </c>
      <c r="E1759" t="s">
        <v>2662</v>
      </c>
      <c r="F1759" t="s">
        <v>4235</v>
      </c>
      <c r="G1759" t="s">
        <v>27</v>
      </c>
      <c r="H1759" t="s">
        <v>28</v>
      </c>
      <c r="I1759">
        <v>28000000</v>
      </c>
      <c r="J1759">
        <v>2008</v>
      </c>
      <c r="K1759">
        <v>617</v>
      </c>
      <c r="L1759">
        <v>6.7</v>
      </c>
      <c r="M1759">
        <v>2.35</v>
      </c>
      <c r="N1759">
        <v>0</v>
      </c>
      <c r="P1759" t="s">
        <v>63</v>
      </c>
      <c r="Q1759" t="s">
        <v>89</v>
      </c>
      <c r="R1759" t="s">
        <v>34</v>
      </c>
    </row>
    <row r="1760" spans="1:18" x14ac:dyDescent="0.3">
      <c r="A1760" t="s">
        <v>262</v>
      </c>
      <c r="B1760">
        <v>110</v>
      </c>
      <c r="C1760" t="s">
        <v>2126</v>
      </c>
      <c r="D1760">
        <v>36985501</v>
      </c>
      <c r="E1760" t="s">
        <v>2057</v>
      </c>
      <c r="F1760" t="s">
        <v>4236</v>
      </c>
      <c r="G1760" t="s">
        <v>27</v>
      </c>
      <c r="H1760" t="s">
        <v>397</v>
      </c>
      <c r="I1760">
        <v>26000000</v>
      </c>
      <c r="J1760">
        <v>2013</v>
      </c>
      <c r="K1760">
        <v>2000</v>
      </c>
      <c r="L1760">
        <v>7.5</v>
      </c>
      <c r="M1760">
        <v>2.35</v>
      </c>
      <c r="N1760">
        <v>0</v>
      </c>
      <c r="P1760" t="s">
        <v>81</v>
      </c>
      <c r="Q1760" t="s">
        <v>68</v>
      </c>
      <c r="R1760" t="s">
        <v>40</v>
      </c>
    </row>
    <row r="1761" spans="1:18" x14ac:dyDescent="0.3">
      <c r="A1761" t="s">
        <v>4237</v>
      </c>
      <c r="B1761">
        <v>91</v>
      </c>
      <c r="C1761" t="s">
        <v>148</v>
      </c>
      <c r="D1761">
        <v>33200000</v>
      </c>
      <c r="E1761" t="s">
        <v>2382</v>
      </c>
      <c r="F1761" t="s">
        <v>4238</v>
      </c>
      <c r="G1761" t="s">
        <v>353</v>
      </c>
      <c r="H1761" t="s">
        <v>354</v>
      </c>
      <c r="I1761">
        <v>27000000</v>
      </c>
      <c r="J1761">
        <v>2006</v>
      </c>
      <c r="K1761">
        <v>2000</v>
      </c>
      <c r="L1761">
        <v>7.4</v>
      </c>
      <c r="M1761">
        <v>2.35</v>
      </c>
      <c r="N1761">
        <v>7000</v>
      </c>
      <c r="P1761" t="s">
        <v>29</v>
      </c>
      <c r="Q1761" t="s">
        <v>40</v>
      </c>
      <c r="R1761" t="s">
        <v>126</v>
      </c>
    </row>
    <row r="1762" spans="1:18" x14ac:dyDescent="0.3">
      <c r="A1762" t="s">
        <v>4239</v>
      </c>
      <c r="B1762">
        <v>105</v>
      </c>
      <c r="C1762" t="s">
        <v>4240</v>
      </c>
      <c r="D1762">
        <v>28501651</v>
      </c>
      <c r="E1762" t="s">
        <v>843</v>
      </c>
      <c r="F1762" t="s">
        <v>4241</v>
      </c>
      <c r="G1762" t="s">
        <v>27</v>
      </c>
      <c r="H1762" t="s">
        <v>28</v>
      </c>
      <c r="I1762">
        <v>26000000</v>
      </c>
      <c r="J1762">
        <v>2014</v>
      </c>
      <c r="K1762">
        <v>59</v>
      </c>
      <c r="L1762">
        <v>5.2</v>
      </c>
      <c r="M1762">
        <v>2.35</v>
      </c>
      <c r="N1762">
        <v>0</v>
      </c>
      <c r="P1762" t="s">
        <v>63</v>
      </c>
      <c r="Q1762" t="s">
        <v>40</v>
      </c>
      <c r="R1762" t="s">
        <v>53</v>
      </c>
    </row>
    <row r="1763" spans="1:18" x14ac:dyDescent="0.3">
      <c r="A1763" t="s">
        <v>4242</v>
      </c>
      <c r="B1763">
        <v>127</v>
      </c>
      <c r="C1763" t="s">
        <v>2588</v>
      </c>
      <c r="D1763">
        <v>23222861</v>
      </c>
      <c r="E1763" t="s">
        <v>4243</v>
      </c>
      <c r="F1763" t="s">
        <v>4244</v>
      </c>
      <c r="G1763" t="s">
        <v>27</v>
      </c>
      <c r="H1763" t="s">
        <v>28</v>
      </c>
      <c r="I1763">
        <v>22000000</v>
      </c>
      <c r="J1763">
        <v>1983</v>
      </c>
      <c r="K1763">
        <v>1000</v>
      </c>
      <c r="L1763">
        <v>6.5</v>
      </c>
      <c r="M1763">
        <v>1.85</v>
      </c>
      <c r="N1763">
        <v>0</v>
      </c>
      <c r="P1763" t="s">
        <v>30</v>
      </c>
      <c r="Q1763" t="s">
        <v>63</v>
      </c>
      <c r="R1763" t="s">
        <v>39</v>
      </c>
    </row>
    <row r="1764" spans="1:18" x14ac:dyDescent="0.3">
      <c r="A1764" t="s">
        <v>4245</v>
      </c>
      <c r="B1764">
        <v>82</v>
      </c>
      <c r="C1764" t="s">
        <v>4246</v>
      </c>
      <c r="D1764">
        <v>54540525</v>
      </c>
      <c r="E1764" t="s">
        <v>1253</v>
      </c>
      <c r="F1764" t="s">
        <v>4247</v>
      </c>
      <c r="G1764" t="s">
        <v>27</v>
      </c>
      <c r="H1764" t="s">
        <v>28</v>
      </c>
      <c r="I1764">
        <v>26000000</v>
      </c>
      <c r="J1764">
        <v>2007</v>
      </c>
      <c r="K1764">
        <v>872</v>
      </c>
      <c r="L1764">
        <v>7.6</v>
      </c>
      <c r="M1764">
        <v>2.35</v>
      </c>
      <c r="N1764">
        <v>0</v>
      </c>
      <c r="P1764" t="s">
        <v>63</v>
      </c>
      <c r="Q1764" t="s">
        <v>31</v>
      </c>
      <c r="R1764" t="s">
        <v>40</v>
      </c>
    </row>
    <row r="1765" spans="1:18" x14ac:dyDescent="0.3">
      <c r="A1765" t="s">
        <v>2929</v>
      </c>
      <c r="B1765">
        <v>99</v>
      </c>
      <c r="C1765" t="s">
        <v>278</v>
      </c>
      <c r="D1765">
        <v>16252765</v>
      </c>
      <c r="E1765" t="s">
        <v>440</v>
      </c>
      <c r="F1765" t="s">
        <v>4248</v>
      </c>
      <c r="G1765" t="s">
        <v>27</v>
      </c>
      <c r="H1765" t="s">
        <v>46</v>
      </c>
      <c r="I1765">
        <v>26000000</v>
      </c>
      <c r="J1765">
        <v>2009</v>
      </c>
      <c r="K1765">
        <v>11000</v>
      </c>
      <c r="L1765">
        <v>7.3</v>
      </c>
      <c r="M1765">
        <v>1.85</v>
      </c>
      <c r="N1765">
        <v>11000</v>
      </c>
      <c r="P1765" t="s">
        <v>47</v>
      </c>
      <c r="Q1765" t="s">
        <v>76</v>
      </c>
      <c r="R1765" t="s">
        <v>53</v>
      </c>
    </row>
    <row r="1766" spans="1:18" x14ac:dyDescent="0.3">
      <c r="A1766" t="s">
        <v>1571</v>
      </c>
      <c r="B1766">
        <v>90</v>
      </c>
      <c r="C1766" t="s">
        <v>4249</v>
      </c>
      <c r="D1766">
        <v>16005978</v>
      </c>
      <c r="E1766" t="s">
        <v>843</v>
      </c>
      <c r="F1766" t="s">
        <v>4250</v>
      </c>
      <c r="G1766" t="s">
        <v>27</v>
      </c>
      <c r="H1766" t="s">
        <v>28</v>
      </c>
      <c r="I1766">
        <v>26000000</v>
      </c>
      <c r="J1766">
        <v>2008</v>
      </c>
      <c r="K1766">
        <v>402</v>
      </c>
      <c r="L1766">
        <v>6.6</v>
      </c>
      <c r="M1766">
        <v>1.85</v>
      </c>
      <c r="N1766">
        <v>27000</v>
      </c>
      <c r="P1766" t="s">
        <v>63</v>
      </c>
      <c r="Q1766" t="s">
        <v>53</v>
      </c>
      <c r="R1766" t="s">
        <v>34</v>
      </c>
    </row>
    <row r="1767" spans="1:18" x14ac:dyDescent="0.3">
      <c r="A1767" t="s">
        <v>3047</v>
      </c>
      <c r="B1767">
        <v>115</v>
      </c>
      <c r="C1767" t="s">
        <v>4251</v>
      </c>
      <c r="D1767">
        <v>14469428</v>
      </c>
      <c r="E1767" t="s">
        <v>44</v>
      </c>
      <c r="F1767" t="s">
        <v>4252</v>
      </c>
      <c r="G1767" t="s">
        <v>27</v>
      </c>
      <c r="H1767" t="s">
        <v>160</v>
      </c>
      <c r="I1767">
        <v>26000000</v>
      </c>
      <c r="J1767">
        <v>1984</v>
      </c>
      <c r="K1767">
        <v>9</v>
      </c>
      <c r="L1767">
        <v>6.8</v>
      </c>
      <c r="M1767">
        <v>2.35</v>
      </c>
      <c r="N1767">
        <v>2000</v>
      </c>
      <c r="P1767" t="s">
        <v>29</v>
      </c>
      <c r="Q1767" t="s">
        <v>30</v>
      </c>
      <c r="R1767" t="s">
        <v>48</v>
      </c>
    </row>
    <row r="1768" spans="1:18" x14ac:dyDescent="0.3">
      <c r="A1768" t="s">
        <v>3228</v>
      </c>
      <c r="B1768">
        <v>96</v>
      </c>
      <c r="C1768" t="s">
        <v>1140</v>
      </c>
      <c r="D1768">
        <v>13829734</v>
      </c>
      <c r="E1768" t="s">
        <v>843</v>
      </c>
      <c r="F1768" t="s">
        <v>4253</v>
      </c>
      <c r="G1768" t="s">
        <v>27</v>
      </c>
      <c r="H1768" t="s">
        <v>397</v>
      </c>
      <c r="I1768">
        <v>26000000</v>
      </c>
      <c r="J1768">
        <v>2006</v>
      </c>
      <c r="K1768">
        <v>655</v>
      </c>
      <c r="L1768">
        <v>6.9</v>
      </c>
      <c r="M1768">
        <v>1.85</v>
      </c>
      <c r="N1768">
        <v>12000</v>
      </c>
      <c r="P1768" t="s">
        <v>63</v>
      </c>
      <c r="Q1768" t="s">
        <v>76</v>
      </c>
      <c r="R1768" t="s">
        <v>34</v>
      </c>
    </row>
    <row r="1769" spans="1:18" x14ac:dyDescent="0.3">
      <c r="A1769" t="s">
        <v>4254</v>
      </c>
      <c r="B1769">
        <v>104</v>
      </c>
      <c r="C1769" t="s">
        <v>144</v>
      </c>
      <c r="D1769">
        <v>1075288</v>
      </c>
      <c r="E1769" t="s">
        <v>710</v>
      </c>
      <c r="F1769" t="s">
        <v>4255</v>
      </c>
      <c r="G1769" t="s">
        <v>27</v>
      </c>
      <c r="H1769" t="s">
        <v>28</v>
      </c>
      <c r="I1769">
        <v>26000000</v>
      </c>
      <c r="J1769">
        <v>2007</v>
      </c>
      <c r="K1769">
        <v>10000</v>
      </c>
      <c r="L1769">
        <v>5.8</v>
      </c>
      <c r="M1769">
        <v>1.85</v>
      </c>
      <c r="N1769">
        <v>0</v>
      </c>
      <c r="P1769" t="s">
        <v>29</v>
      </c>
      <c r="Q1769" t="s">
        <v>40</v>
      </c>
      <c r="R1769" t="s">
        <v>105</v>
      </c>
    </row>
    <row r="1770" spans="1:18" x14ac:dyDescent="0.3">
      <c r="A1770" t="s">
        <v>4256</v>
      </c>
      <c r="B1770">
        <v>117</v>
      </c>
      <c r="C1770" t="s">
        <v>4257</v>
      </c>
      <c r="D1770">
        <v>7496522</v>
      </c>
      <c r="E1770" t="s">
        <v>63</v>
      </c>
      <c r="F1770" t="s">
        <v>4258</v>
      </c>
      <c r="G1770" t="s">
        <v>27</v>
      </c>
      <c r="H1770" t="s">
        <v>28</v>
      </c>
      <c r="I1770">
        <v>26000000</v>
      </c>
      <c r="J1770">
        <v>1991</v>
      </c>
      <c r="K1770">
        <v>447</v>
      </c>
      <c r="L1770">
        <v>6.6</v>
      </c>
      <c r="M1770">
        <v>2.35</v>
      </c>
      <c r="N1770">
        <v>0</v>
      </c>
      <c r="P1770" t="s">
        <v>63</v>
      </c>
      <c r="Q1770" t="s">
        <v>30</v>
      </c>
      <c r="R1770" t="s">
        <v>105</v>
      </c>
    </row>
    <row r="1771" spans="1:18" x14ac:dyDescent="0.3">
      <c r="A1771" t="s">
        <v>423</v>
      </c>
      <c r="B1771">
        <v>83</v>
      </c>
      <c r="C1771" t="s">
        <v>4259</v>
      </c>
      <c r="D1771">
        <v>20047715</v>
      </c>
      <c r="E1771" t="s">
        <v>4260</v>
      </c>
      <c r="F1771" t="s">
        <v>4261</v>
      </c>
      <c r="G1771" t="s">
        <v>27</v>
      </c>
      <c r="H1771" t="s">
        <v>28</v>
      </c>
      <c r="I1771">
        <v>26000000</v>
      </c>
      <c r="J1771">
        <v>2002</v>
      </c>
      <c r="K1771">
        <v>336</v>
      </c>
      <c r="L1771">
        <v>6.7</v>
      </c>
      <c r="M1771">
        <v>1.85</v>
      </c>
      <c r="N1771">
        <v>23000</v>
      </c>
      <c r="P1771" t="s">
        <v>53</v>
      </c>
      <c r="Q1771" t="s">
        <v>34</v>
      </c>
      <c r="R1771" t="s">
        <v>47</v>
      </c>
    </row>
    <row r="1772" spans="1:18" x14ac:dyDescent="0.3">
      <c r="A1772" t="s">
        <v>4262</v>
      </c>
      <c r="B1772">
        <v>99</v>
      </c>
      <c r="C1772" t="s">
        <v>4263</v>
      </c>
      <c r="D1772">
        <v>12276810</v>
      </c>
      <c r="E1772" t="s">
        <v>279</v>
      </c>
      <c r="F1772" t="s">
        <v>4264</v>
      </c>
      <c r="G1772" t="s">
        <v>27</v>
      </c>
      <c r="H1772" t="s">
        <v>46</v>
      </c>
      <c r="I1772">
        <v>26000000</v>
      </c>
      <c r="J1772">
        <v>2016</v>
      </c>
      <c r="K1772">
        <v>763</v>
      </c>
      <c r="L1772">
        <v>6.7</v>
      </c>
      <c r="M1772">
        <v>2.35</v>
      </c>
      <c r="N1772">
        <v>16000</v>
      </c>
      <c r="P1772" t="s">
        <v>63</v>
      </c>
      <c r="Q1772" t="s">
        <v>47</v>
      </c>
      <c r="R1772" t="s">
        <v>53</v>
      </c>
    </row>
    <row r="1773" spans="1:18" x14ac:dyDescent="0.3">
      <c r="A1773" t="s">
        <v>4265</v>
      </c>
      <c r="B1773">
        <v>81</v>
      </c>
      <c r="C1773" t="s">
        <v>4266</v>
      </c>
      <c r="D1773">
        <v>33565375</v>
      </c>
      <c r="E1773" t="s">
        <v>718</v>
      </c>
      <c r="F1773" t="s">
        <v>4267</v>
      </c>
      <c r="G1773" t="s">
        <v>27</v>
      </c>
      <c r="H1773" t="s">
        <v>397</v>
      </c>
      <c r="I1773">
        <v>26000000</v>
      </c>
      <c r="J1773">
        <v>1997</v>
      </c>
      <c r="K1773">
        <v>488</v>
      </c>
      <c r="L1773">
        <v>6.3</v>
      </c>
      <c r="M1773">
        <v>2.35</v>
      </c>
      <c r="N1773">
        <v>0</v>
      </c>
      <c r="P1773" t="s">
        <v>63</v>
      </c>
      <c r="Q1773" t="s">
        <v>47</v>
      </c>
      <c r="R1773" t="s">
        <v>34</v>
      </c>
    </row>
    <row r="1774" spans="1:18" x14ac:dyDescent="0.3">
      <c r="A1774" t="s">
        <v>155</v>
      </c>
      <c r="B1774">
        <v>135</v>
      </c>
      <c r="C1774" t="s">
        <v>4268</v>
      </c>
      <c r="D1774">
        <v>499263</v>
      </c>
      <c r="E1774" t="s">
        <v>1072</v>
      </c>
      <c r="F1774" t="s">
        <v>4269</v>
      </c>
      <c r="G1774" t="s">
        <v>27</v>
      </c>
      <c r="H1774" t="s">
        <v>28</v>
      </c>
      <c r="I1774">
        <v>26000000</v>
      </c>
      <c r="J1774">
        <v>1980</v>
      </c>
      <c r="K1774">
        <v>579</v>
      </c>
      <c r="L1774">
        <v>7.7</v>
      </c>
      <c r="M1774">
        <v>1.85</v>
      </c>
      <c r="N1774">
        <v>36000</v>
      </c>
      <c r="P1774" t="s">
        <v>29</v>
      </c>
      <c r="Q1774" t="s">
        <v>34</v>
      </c>
      <c r="R1774" t="s">
        <v>76</v>
      </c>
    </row>
    <row r="1775" spans="1:18" x14ac:dyDescent="0.3">
      <c r="A1775" t="s">
        <v>2463</v>
      </c>
      <c r="B1775">
        <v>117</v>
      </c>
      <c r="C1775" t="s">
        <v>4270</v>
      </c>
      <c r="D1775">
        <v>219200000</v>
      </c>
      <c r="E1775" t="s">
        <v>878</v>
      </c>
      <c r="F1775" t="s">
        <v>4271</v>
      </c>
      <c r="G1775" t="s">
        <v>27</v>
      </c>
      <c r="H1775" t="s">
        <v>28</v>
      </c>
      <c r="I1775">
        <v>26000000</v>
      </c>
      <c r="J1775">
        <v>2008</v>
      </c>
      <c r="K1775">
        <v>1000</v>
      </c>
      <c r="L1775">
        <v>6.1</v>
      </c>
      <c r="M1775">
        <v>2.35</v>
      </c>
      <c r="N1775">
        <v>0</v>
      </c>
      <c r="P1775" t="s">
        <v>29</v>
      </c>
      <c r="Q1775" t="s">
        <v>31</v>
      </c>
      <c r="R1775" t="s">
        <v>39</v>
      </c>
    </row>
    <row r="1776" spans="1:18" x14ac:dyDescent="0.3">
      <c r="A1776" t="s">
        <v>2501</v>
      </c>
      <c r="B1776">
        <v>139</v>
      </c>
      <c r="C1776" t="s">
        <v>1251</v>
      </c>
      <c r="D1776">
        <v>172825435</v>
      </c>
      <c r="E1776" t="s">
        <v>4272</v>
      </c>
      <c r="F1776" t="s">
        <v>4273</v>
      </c>
      <c r="G1776" t="s">
        <v>27</v>
      </c>
      <c r="H1776" t="s">
        <v>737</v>
      </c>
      <c r="I1776">
        <v>56000000</v>
      </c>
      <c r="J1776">
        <v>2012</v>
      </c>
      <c r="K1776">
        <v>7000</v>
      </c>
      <c r="L1776">
        <v>4.9000000000000004</v>
      </c>
      <c r="M1776">
        <v>1.85</v>
      </c>
      <c r="N1776">
        <v>0</v>
      </c>
      <c r="P1776" t="s">
        <v>29</v>
      </c>
      <c r="Q1776" t="s">
        <v>53</v>
      </c>
      <c r="R1776" t="s">
        <v>32</v>
      </c>
    </row>
    <row r="1777" spans="1:18" x14ac:dyDescent="0.3">
      <c r="A1777" t="s">
        <v>4274</v>
      </c>
      <c r="B1777">
        <v>123</v>
      </c>
      <c r="C1777" t="s">
        <v>4275</v>
      </c>
      <c r="D1777">
        <v>148085755</v>
      </c>
      <c r="E1777" t="s">
        <v>1504</v>
      </c>
      <c r="F1777" t="s">
        <v>4276</v>
      </c>
      <c r="G1777" t="s">
        <v>27</v>
      </c>
      <c r="H1777" t="s">
        <v>28</v>
      </c>
      <c r="I1777">
        <v>42000000</v>
      </c>
      <c r="J1777">
        <v>2002</v>
      </c>
      <c r="K1777">
        <v>286</v>
      </c>
      <c r="L1777">
        <v>6.2</v>
      </c>
      <c r="M1777">
        <v>2.35</v>
      </c>
      <c r="N1777">
        <v>12000</v>
      </c>
      <c r="P1777" t="s">
        <v>63</v>
      </c>
      <c r="Q1777" t="s">
        <v>89</v>
      </c>
      <c r="R1777" t="s">
        <v>40</v>
      </c>
    </row>
    <row r="1778" spans="1:18" x14ac:dyDescent="0.3">
      <c r="A1778" t="s">
        <v>1669</v>
      </c>
      <c r="B1778">
        <v>117</v>
      </c>
      <c r="C1778" t="s">
        <v>4277</v>
      </c>
      <c r="D1778">
        <v>25517500</v>
      </c>
      <c r="E1778" t="s">
        <v>138</v>
      </c>
      <c r="F1778" t="s">
        <v>4278</v>
      </c>
      <c r="G1778" t="s">
        <v>27</v>
      </c>
      <c r="H1778" t="s">
        <v>28</v>
      </c>
      <c r="I1778">
        <v>26000000</v>
      </c>
      <c r="J1778">
        <v>1999</v>
      </c>
      <c r="K1778">
        <v>759</v>
      </c>
      <c r="L1778">
        <v>7.8</v>
      </c>
      <c r="M1778">
        <v>2.35</v>
      </c>
      <c r="N1778">
        <v>17000</v>
      </c>
      <c r="P1778" t="s">
        <v>53</v>
      </c>
      <c r="Q1778" t="s">
        <v>76</v>
      </c>
      <c r="R1778" t="s">
        <v>31</v>
      </c>
    </row>
    <row r="1779" spans="1:18" x14ac:dyDescent="0.3">
      <c r="A1779" t="s">
        <v>129</v>
      </c>
      <c r="B1779">
        <v>97</v>
      </c>
      <c r="C1779" t="s">
        <v>362</v>
      </c>
      <c r="D1779">
        <v>145000989</v>
      </c>
      <c r="E1779" t="s">
        <v>1458</v>
      </c>
      <c r="F1779" t="s">
        <v>4279</v>
      </c>
      <c r="G1779" t="s">
        <v>27</v>
      </c>
      <c r="H1779" t="s">
        <v>28</v>
      </c>
      <c r="I1779">
        <v>26000000</v>
      </c>
      <c r="J1779">
        <v>2006</v>
      </c>
      <c r="K1779">
        <v>1000</v>
      </c>
      <c r="L1779">
        <v>8.1999999999999993</v>
      </c>
      <c r="M1779">
        <v>1.85</v>
      </c>
      <c r="N1779">
        <v>34000</v>
      </c>
      <c r="P1779" t="s">
        <v>32</v>
      </c>
      <c r="Q1779" t="s">
        <v>34</v>
      </c>
      <c r="R1779" t="s">
        <v>34</v>
      </c>
    </row>
    <row r="1780" spans="1:18" x14ac:dyDescent="0.3">
      <c r="A1780" t="s">
        <v>3348</v>
      </c>
      <c r="B1780">
        <v>81</v>
      </c>
      <c r="C1780" t="s">
        <v>4280</v>
      </c>
      <c r="D1780">
        <v>26761283</v>
      </c>
      <c r="E1780" t="s">
        <v>4281</v>
      </c>
      <c r="F1780" t="s">
        <v>4282</v>
      </c>
      <c r="G1780" t="s">
        <v>27</v>
      </c>
      <c r="H1780" t="s">
        <v>28</v>
      </c>
      <c r="I1780">
        <v>26000000</v>
      </c>
      <c r="J1780">
        <v>1983</v>
      </c>
      <c r="K1780">
        <v>194</v>
      </c>
      <c r="L1780">
        <v>6.9</v>
      </c>
      <c r="M1780">
        <v>2.35</v>
      </c>
      <c r="N1780">
        <v>0</v>
      </c>
      <c r="P1780" t="s">
        <v>30</v>
      </c>
      <c r="Q1780" t="s">
        <v>39</v>
      </c>
      <c r="R1780" t="s">
        <v>53</v>
      </c>
    </row>
    <row r="1781" spans="1:18" x14ac:dyDescent="0.3">
      <c r="A1781" t="s">
        <v>2878</v>
      </c>
      <c r="B1781">
        <v>103</v>
      </c>
      <c r="C1781" t="s">
        <v>4283</v>
      </c>
      <c r="D1781">
        <v>121945720</v>
      </c>
      <c r="E1781" t="s">
        <v>478</v>
      </c>
      <c r="F1781" t="s">
        <v>4284</v>
      </c>
      <c r="G1781" t="s">
        <v>27</v>
      </c>
      <c r="H1781" t="s">
        <v>28</v>
      </c>
      <c r="I1781">
        <v>22000000</v>
      </c>
      <c r="J1781">
        <v>2011</v>
      </c>
      <c r="K1781">
        <v>327</v>
      </c>
      <c r="L1781">
        <v>6.2</v>
      </c>
      <c r="M1781">
        <v>1.85</v>
      </c>
      <c r="N1781">
        <v>10000</v>
      </c>
      <c r="P1781" t="s">
        <v>29</v>
      </c>
      <c r="Q1781" t="s">
        <v>47</v>
      </c>
      <c r="R1781" t="s">
        <v>34</v>
      </c>
    </row>
    <row r="1782" spans="1:18" x14ac:dyDescent="0.3">
      <c r="A1782" t="s">
        <v>4285</v>
      </c>
      <c r="B1782">
        <v>119</v>
      </c>
      <c r="C1782" t="s">
        <v>4286</v>
      </c>
      <c r="D1782">
        <v>96067179</v>
      </c>
      <c r="E1782" t="s">
        <v>1067</v>
      </c>
      <c r="F1782" t="s">
        <v>4287</v>
      </c>
      <c r="G1782" t="s">
        <v>27</v>
      </c>
      <c r="H1782" t="s">
        <v>737</v>
      </c>
      <c r="I1782">
        <v>26000000</v>
      </c>
      <c r="J1782">
        <v>1984</v>
      </c>
      <c r="K1782">
        <v>347</v>
      </c>
      <c r="L1782">
        <v>6.9</v>
      </c>
      <c r="M1782">
        <v>1.85</v>
      </c>
      <c r="N1782">
        <v>0</v>
      </c>
      <c r="P1782" t="s">
        <v>76</v>
      </c>
      <c r="Q1782" t="s">
        <v>47</v>
      </c>
      <c r="R1782" t="s">
        <v>32</v>
      </c>
    </row>
    <row r="1783" spans="1:18" x14ac:dyDescent="0.3">
      <c r="A1783" t="s">
        <v>235</v>
      </c>
      <c r="B1783">
        <v>94</v>
      </c>
      <c r="C1783" t="s">
        <v>4288</v>
      </c>
      <c r="D1783">
        <v>169705587</v>
      </c>
      <c r="E1783" t="s">
        <v>2138</v>
      </c>
      <c r="F1783" t="s">
        <v>4289</v>
      </c>
      <c r="G1783" t="s">
        <v>27</v>
      </c>
      <c r="H1783" t="s">
        <v>28</v>
      </c>
      <c r="I1783">
        <v>26000000</v>
      </c>
      <c r="J1783">
        <v>1998</v>
      </c>
      <c r="K1783">
        <v>3</v>
      </c>
      <c r="L1783">
        <v>4.8</v>
      </c>
      <c r="M1783">
        <v>1.85</v>
      </c>
      <c r="N1783">
        <v>209</v>
      </c>
      <c r="P1783" t="s">
        <v>53</v>
      </c>
      <c r="Q1783" t="s">
        <v>53</v>
      </c>
      <c r="R1783" t="s">
        <v>68</v>
      </c>
    </row>
    <row r="1784" spans="1:18" x14ac:dyDescent="0.3">
      <c r="A1784" t="s">
        <v>374</v>
      </c>
      <c r="B1784">
        <v>89</v>
      </c>
      <c r="C1784" t="s">
        <v>2279</v>
      </c>
      <c r="D1784">
        <v>3254172</v>
      </c>
      <c r="E1784" t="s">
        <v>41</v>
      </c>
      <c r="F1784" t="s">
        <v>4290</v>
      </c>
      <c r="G1784" t="s">
        <v>27</v>
      </c>
      <c r="H1784" t="s">
        <v>160</v>
      </c>
      <c r="I1784">
        <v>26000000</v>
      </c>
      <c r="J1784">
        <v>2008</v>
      </c>
      <c r="K1784">
        <v>591</v>
      </c>
      <c r="L1784">
        <v>8</v>
      </c>
      <c r="M1784">
        <v>2.35</v>
      </c>
      <c r="N1784">
        <v>1000</v>
      </c>
      <c r="P1784" t="s">
        <v>41</v>
      </c>
      <c r="Q1784" t="s">
        <v>53</v>
      </c>
      <c r="R1784" t="s">
        <v>34</v>
      </c>
    </row>
    <row r="1785" spans="1:18" x14ac:dyDescent="0.3">
      <c r="A1785" t="s">
        <v>532</v>
      </c>
      <c r="B1785">
        <v>98</v>
      </c>
      <c r="C1785" t="s">
        <v>4291</v>
      </c>
      <c r="D1785">
        <v>84185387</v>
      </c>
      <c r="E1785" t="s">
        <v>1785</v>
      </c>
      <c r="F1785" t="s">
        <v>4292</v>
      </c>
      <c r="G1785" t="s">
        <v>27</v>
      </c>
      <c r="H1785" t="s">
        <v>28</v>
      </c>
      <c r="I1785">
        <v>25530000</v>
      </c>
      <c r="J1785">
        <v>1985</v>
      </c>
      <c r="K1785">
        <v>428</v>
      </c>
      <c r="L1785">
        <v>5.3</v>
      </c>
      <c r="M1785">
        <v>16</v>
      </c>
      <c r="N1785">
        <v>0</v>
      </c>
      <c r="P1785" t="s">
        <v>63</v>
      </c>
      <c r="Q1785" t="s">
        <v>40</v>
      </c>
      <c r="R1785" t="s">
        <v>34</v>
      </c>
    </row>
    <row r="1786" spans="1:18" x14ac:dyDescent="0.3">
      <c r="A1786" t="s">
        <v>4293</v>
      </c>
      <c r="B1786">
        <v>107</v>
      </c>
      <c r="C1786" t="s">
        <v>1048</v>
      </c>
      <c r="D1786">
        <v>82163317</v>
      </c>
      <c r="E1786" t="s">
        <v>3038</v>
      </c>
      <c r="F1786" t="s">
        <v>4294</v>
      </c>
      <c r="G1786" t="s">
        <v>27</v>
      </c>
      <c r="H1786" t="s">
        <v>28</v>
      </c>
      <c r="I1786">
        <v>26000000</v>
      </c>
      <c r="J1786">
        <v>1998</v>
      </c>
      <c r="K1786">
        <v>626</v>
      </c>
      <c r="L1786">
        <v>6.7</v>
      </c>
      <c r="M1786">
        <v>2.35</v>
      </c>
      <c r="N1786">
        <v>913</v>
      </c>
      <c r="P1786" t="s">
        <v>63</v>
      </c>
      <c r="Q1786" t="s">
        <v>34</v>
      </c>
      <c r="R1786" t="s">
        <v>31</v>
      </c>
    </row>
    <row r="1787" spans="1:18" x14ac:dyDescent="0.3">
      <c r="A1787" t="s">
        <v>4295</v>
      </c>
      <c r="B1787">
        <v>108</v>
      </c>
      <c r="C1787" t="s">
        <v>4296</v>
      </c>
      <c r="D1787">
        <v>80920948</v>
      </c>
      <c r="E1787" t="s">
        <v>4297</v>
      </c>
      <c r="F1787" t="s">
        <v>4298</v>
      </c>
      <c r="G1787" t="s">
        <v>27</v>
      </c>
      <c r="H1787" t="s">
        <v>28</v>
      </c>
      <c r="I1787">
        <v>15000000</v>
      </c>
      <c r="J1787">
        <v>2009</v>
      </c>
      <c r="K1787">
        <v>937</v>
      </c>
      <c r="L1787">
        <v>5.4</v>
      </c>
      <c r="M1787">
        <v>2.35</v>
      </c>
      <c r="N1787">
        <v>0</v>
      </c>
      <c r="P1787" t="s">
        <v>29</v>
      </c>
      <c r="Q1787" t="s">
        <v>53</v>
      </c>
      <c r="R1787" t="s">
        <v>34</v>
      </c>
    </row>
    <row r="1788" spans="1:18" x14ac:dyDescent="0.3">
      <c r="A1788" t="s">
        <v>4299</v>
      </c>
      <c r="B1788">
        <v>134</v>
      </c>
      <c r="C1788" t="s">
        <v>4300</v>
      </c>
      <c r="D1788">
        <v>80034302</v>
      </c>
      <c r="E1788" t="s">
        <v>279</v>
      </c>
      <c r="F1788" t="s">
        <v>4301</v>
      </c>
      <c r="G1788" t="s">
        <v>27</v>
      </c>
      <c r="H1788" t="s">
        <v>28</v>
      </c>
      <c r="I1788">
        <v>30000000</v>
      </c>
      <c r="J1788">
        <v>2004</v>
      </c>
      <c r="K1788">
        <v>1000</v>
      </c>
      <c r="L1788">
        <v>5.4</v>
      </c>
      <c r="M1788">
        <v>1.85</v>
      </c>
      <c r="N1788">
        <v>517</v>
      </c>
      <c r="P1788" t="s">
        <v>63</v>
      </c>
      <c r="Q1788" t="s">
        <v>53</v>
      </c>
      <c r="R1788" t="s">
        <v>40</v>
      </c>
    </row>
    <row r="1789" spans="1:18" x14ac:dyDescent="0.3">
      <c r="A1789" t="s">
        <v>3235</v>
      </c>
      <c r="B1789">
        <v>110</v>
      </c>
      <c r="C1789" t="s">
        <v>4302</v>
      </c>
      <c r="D1789">
        <v>78656813</v>
      </c>
      <c r="E1789" t="s">
        <v>2037</v>
      </c>
      <c r="F1789" t="s">
        <v>4303</v>
      </c>
      <c r="G1789" t="s">
        <v>27</v>
      </c>
      <c r="H1789" t="s">
        <v>28</v>
      </c>
      <c r="I1789">
        <v>25000000</v>
      </c>
      <c r="J1789">
        <v>2007</v>
      </c>
      <c r="K1789">
        <v>962</v>
      </c>
      <c r="L1789">
        <v>4.9000000000000004</v>
      </c>
      <c r="M1789">
        <v>2.35</v>
      </c>
      <c r="N1789">
        <v>0</v>
      </c>
      <c r="P1789" t="s">
        <v>29</v>
      </c>
      <c r="Q1789" t="s">
        <v>53</v>
      </c>
      <c r="R1789" t="s">
        <v>34</v>
      </c>
    </row>
    <row r="1790" spans="1:18" x14ac:dyDescent="0.3">
      <c r="A1790" t="s">
        <v>4304</v>
      </c>
      <c r="B1790">
        <v>103</v>
      </c>
      <c r="C1790" t="s">
        <v>4305</v>
      </c>
      <c r="D1790">
        <v>76270454</v>
      </c>
      <c r="E1790" t="s">
        <v>1253</v>
      </c>
      <c r="F1790" t="s">
        <v>4306</v>
      </c>
      <c r="G1790" t="s">
        <v>27</v>
      </c>
      <c r="H1790" t="s">
        <v>28</v>
      </c>
      <c r="I1790">
        <v>25000000</v>
      </c>
      <c r="J1790">
        <v>2011</v>
      </c>
      <c r="K1790">
        <v>860</v>
      </c>
      <c r="L1790">
        <v>6.1</v>
      </c>
      <c r="M1790">
        <v>1.85</v>
      </c>
      <c r="N1790">
        <v>0</v>
      </c>
      <c r="P1790" t="s">
        <v>63</v>
      </c>
      <c r="Q1790" t="s">
        <v>63</v>
      </c>
      <c r="R1790" t="s">
        <v>48</v>
      </c>
    </row>
    <row r="1791" spans="1:18" x14ac:dyDescent="0.3">
      <c r="A1791" t="s">
        <v>4307</v>
      </c>
      <c r="B1791">
        <v>145</v>
      </c>
      <c r="C1791" t="s">
        <v>4308</v>
      </c>
      <c r="D1791">
        <v>74273505</v>
      </c>
      <c r="E1791" t="s">
        <v>4309</v>
      </c>
      <c r="F1791" t="s">
        <v>4310</v>
      </c>
      <c r="G1791" t="s">
        <v>27</v>
      </c>
      <c r="H1791" t="s">
        <v>46</v>
      </c>
      <c r="I1791">
        <v>33000000</v>
      </c>
      <c r="J1791">
        <v>2016</v>
      </c>
      <c r="K1791">
        <v>2</v>
      </c>
      <c r="L1791">
        <v>5.8</v>
      </c>
      <c r="M1791">
        <v>1.85</v>
      </c>
      <c r="N1791">
        <v>73000</v>
      </c>
      <c r="P1791" t="s">
        <v>29</v>
      </c>
      <c r="Q1791" t="s">
        <v>31</v>
      </c>
      <c r="R1791" t="s">
        <v>39</v>
      </c>
    </row>
    <row r="1792" spans="1:18" x14ac:dyDescent="0.3">
      <c r="A1792" t="s">
        <v>2350</v>
      </c>
      <c r="B1792">
        <v>100</v>
      </c>
      <c r="C1792" t="s">
        <v>4311</v>
      </c>
      <c r="D1792">
        <v>134141530</v>
      </c>
      <c r="E1792" t="s">
        <v>1598</v>
      </c>
      <c r="F1792" t="s">
        <v>4312</v>
      </c>
      <c r="G1792" t="s">
        <v>27</v>
      </c>
      <c r="H1792" t="s">
        <v>28</v>
      </c>
      <c r="I1792">
        <v>25100000</v>
      </c>
      <c r="J1792">
        <v>2001</v>
      </c>
      <c r="K1792">
        <v>261</v>
      </c>
      <c r="L1792">
        <v>7</v>
      </c>
      <c r="M1792">
        <v>2.35</v>
      </c>
      <c r="N1792">
        <v>0</v>
      </c>
      <c r="P1792" t="s">
        <v>81</v>
      </c>
      <c r="Q1792" t="s">
        <v>89</v>
      </c>
      <c r="R1792" t="s">
        <v>48</v>
      </c>
    </row>
    <row r="1793" spans="1:18" x14ac:dyDescent="0.3">
      <c r="A1793" t="s">
        <v>4313</v>
      </c>
      <c r="B1793">
        <v>131</v>
      </c>
      <c r="C1793" t="s">
        <v>4314</v>
      </c>
      <c r="D1793">
        <v>71500556</v>
      </c>
      <c r="E1793" t="s">
        <v>718</v>
      </c>
      <c r="F1793" t="s">
        <v>4315</v>
      </c>
      <c r="G1793" t="s">
        <v>1370</v>
      </c>
      <c r="H1793" t="s">
        <v>1747</v>
      </c>
      <c r="I1793">
        <v>25000000</v>
      </c>
      <c r="J1793">
        <v>1999</v>
      </c>
      <c r="K1793">
        <v>927</v>
      </c>
      <c r="L1793">
        <v>6.5</v>
      </c>
      <c r="M1793">
        <v>2.35</v>
      </c>
      <c r="N1793">
        <v>0</v>
      </c>
      <c r="P1793" t="s">
        <v>63</v>
      </c>
      <c r="Q1793" t="s">
        <v>30</v>
      </c>
      <c r="R1793" t="s">
        <v>53</v>
      </c>
    </row>
    <row r="1794" spans="1:18" x14ac:dyDescent="0.3">
      <c r="A1794" t="s">
        <v>3629</v>
      </c>
      <c r="B1794">
        <v>133</v>
      </c>
      <c r="C1794" t="s">
        <v>4316</v>
      </c>
      <c r="D1794">
        <v>71309760</v>
      </c>
      <c r="E1794" t="s">
        <v>878</v>
      </c>
      <c r="F1794" t="s">
        <v>4317</v>
      </c>
      <c r="G1794" t="s">
        <v>27</v>
      </c>
      <c r="H1794" t="s">
        <v>737</v>
      </c>
      <c r="I1794">
        <v>26000000</v>
      </c>
      <c r="J1794">
        <v>2004</v>
      </c>
      <c r="K1794">
        <v>1000</v>
      </c>
      <c r="L1794">
        <v>6.6</v>
      </c>
      <c r="M1794">
        <v>2.35</v>
      </c>
      <c r="N1794">
        <v>36000</v>
      </c>
      <c r="P1794" t="s">
        <v>29</v>
      </c>
      <c r="Q1794" t="s">
        <v>30</v>
      </c>
      <c r="R1794" t="s">
        <v>31</v>
      </c>
    </row>
    <row r="1795" spans="1:18" x14ac:dyDescent="0.3">
      <c r="A1795" t="s">
        <v>670</v>
      </c>
      <c r="B1795">
        <v>109</v>
      </c>
      <c r="C1795" t="s">
        <v>4318</v>
      </c>
      <c r="D1795">
        <v>89808372</v>
      </c>
      <c r="E1795" t="s">
        <v>4319</v>
      </c>
      <c r="F1795" t="s">
        <v>4320</v>
      </c>
      <c r="G1795" t="s">
        <v>27</v>
      </c>
      <c r="H1795" t="s">
        <v>46</v>
      </c>
      <c r="I1795">
        <v>25000000</v>
      </c>
      <c r="J1795">
        <v>2008</v>
      </c>
      <c r="K1795">
        <v>727</v>
      </c>
      <c r="L1795">
        <v>6.1</v>
      </c>
      <c r="M1795">
        <v>2.35</v>
      </c>
      <c r="N1795">
        <v>0</v>
      </c>
      <c r="P1795" t="s">
        <v>30</v>
      </c>
      <c r="Q1795" t="s">
        <v>30</v>
      </c>
      <c r="R1795" t="s">
        <v>57</v>
      </c>
    </row>
    <row r="1796" spans="1:18" x14ac:dyDescent="0.3">
      <c r="A1796" t="s">
        <v>1032</v>
      </c>
      <c r="B1796">
        <v>114</v>
      </c>
      <c r="C1796" t="s">
        <v>4321</v>
      </c>
      <c r="D1796">
        <v>77264926</v>
      </c>
      <c r="E1796" t="s">
        <v>250</v>
      </c>
      <c r="F1796" t="s">
        <v>4322</v>
      </c>
      <c r="G1796" t="s">
        <v>27</v>
      </c>
      <c r="H1796" t="s">
        <v>28</v>
      </c>
      <c r="I1796">
        <v>22000000</v>
      </c>
      <c r="J1796">
        <v>2003</v>
      </c>
      <c r="K1796">
        <v>303</v>
      </c>
      <c r="L1796">
        <v>5.7</v>
      </c>
      <c r="M1796">
        <v>1.85</v>
      </c>
      <c r="N1796">
        <v>0</v>
      </c>
      <c r="P1796" t="s">
        <v>29</v>
      </c>
      <c r="Q1796" t="s">
        <v>53</v>
      </c>
      <c r="R1796" t="s">
        <v>47</v>
      </c>
    </row>
    <row r="1797" spans="1:18" x14ac:dyDescent="0.3">
      <c r="A1797" t="s">
        <v>1521</v>
      </c>
      <c r="B1797">
        <v>164</v>
      </c>
      <c r="C1797" t="s">
        <v>4323</v>
      </c>
      <c r="D1797">
        <v>70625986</v>
      </c>
      <c r="E1797" t="s">
        <v>44</v>
      </c>
      <c r="F1797" t="s">
        <v>4324</v>
      </c>
      <c r="G1797" t="s">
        <v>27</v>
      </c>
      <c r="H1797" t="s">
        <v>28</v>
      </c>
      <c r="I1797">
        <v>25000000</v>
      </c>
      <c r="J1797">
        <v>2006</v>
      </c>
      <c r="K1797">
        <v>985</v>
      </c>
      <c r="L1797">
        <v>6.6</v>
      </c>
      <c r="M1797">
        <v>2.35</v>
      </c>
      <c r="N1797">
        <v>0</v>
      </c>
      <c r="P1797" t="s">
        <v>29</v>
      </c>
      <c r="Q1797" t="s">
        <v>53</v>
      </c>
      <c r="R1797" t="s">
        <v>33</v>
      </c>
    </row>
    <row r="1798" spans="1:18" x14ac:dyDescent="0.3">
      <c r="A1798" t="s">
        <v>3316</v>
      </c>
      <c r="B1798">
        <v>92</v>
      </c>
      <c r="C1798" t="s">
        <v>4325</v>
      </c>
      <c r="D1798">
        <v>56505065</v>
      </c>
      <c r="E1798" t="s">
        <v>843</v>
      </c>
      <c r="F1798" t="s">
        <v>4326</v>
      </c>
      <c r="G1798" t="s">
        <v>27</v>
      </c>
      <c r="H1798" t="s">
        <v>28</v>
      </c>
      <c r="I1798">
        <v>28000000</v>
      </c>
      <c r="J1798">
        <v>2009</v>
      </c>
      <c r="K1798">
        <v>489</v>
      </c>
      <c r="L1798">
        <v>7</v>
      </c>
      <c r="M1798">
        <v>2.35</v>
      </c>
      <c r="N1798">
        <v>0</v>
      </c>
      <c r="P1798" t="s">
        <v>63</v>
      </c>
      <c r="Q1798" t="s">
        <v>63</v>
      </c>
      <c r="R1798" t="s">
        <v>53</v>
      </c>
    </row>
    <row r="1799" spans="1:18" x14ac:dyDescent="0.3">
      <c r="A1799" t="s">
        <v>442</v>
      </c>
      <c r="B1799">
        <v>122</v>
      </c>
      <c r="C1799" t="s">
        <v>2826</v>
      </c>
      <c r="D1799">
        <v>55973336</v>
      </c>
      <c r="E1799" t="s">
        <v>53</v>
      </c>
      <c r="F1799" t="s">
        <v>4327</v>
      </c>
      <c r="G1799" t="s">
        <v>27</v>
      </c>
      <c r="H1799" t="s">
        <v>46</v>
      </c>
      <c r="I1799">
        <v>80000000</v>
      </c>
      <c r="J1799">
        <v>2003</v>
      </c>
      <c r="K1799">
        <v>706</v>
      </c>
      <c r="L1799">
        <v>7.4</v>
      </c>
      <c r="M1799">
        <v>2.35</v>
      </c>
      <c r="N1799">
        <v>15000</v>
      </c>
      <c r="P1799" t="s">
        <v>53</v>
      </c>
      <c r="Q1799" t="s">
        <v>53</v>
      </c>
      <c r="R1799" t="s">
        <v>34</v>
      </c>
    </row>
    <row r="1800" spans="1:18" x14ac:dyDescent="0.3">
      <c r="A1800" t="s">
        <v>1576</v>
      </c>
      <c r="B1800">
        <v>42</v>
      </c>
      <c r="C1800" t="s">
        <v>4328</v>
      </c>
      <c r="D1800">
        <v>54098051</v>
      </c>
      <c r="E1800" t="s">
        <v>718</v>
      </c>
      <c r="F1800" t="s">
        <v>4329</v>
      </c>
      <c r="G1800" t="s">
        <v>27</v>
      </c>
      <c r="H1800" t="s">
        <v>46</v>
      </c>
      <c r="I1800">
        <v>26000000</v>
      </c>
      <c r="J1800">
        <v>2005</v>
      </c>
      <c r="K1800">
        <v>223</v>
      </c>
      <c r="L1800">
        <v>5.3</v>
      </c>
      <c r="M1800">
        <v>2.35</v>
      </c>
      <c r="N1800">
        <v>464</v>
      </c>
      <c r="P1800" t="s">
        <v>63</v>
      </c>
      <c r="Q1800" t="s">
        <v>34</v>
      </c>
      <c r="R1800" t="s">
        <v>34</v>
      </c>
    </row>
    <row r="1801" spans="1:18" x14ac:dyDescent="0.3">
      <c r="A1801" t="s">
        <v>1022</v>
      </c>
      <c r="B1801">
        <v>110</v>
      </c>
      <c r="C1801" t="s">
        <v>4330</v>
      </c>
      <c r="D1801">
        <v>60443237</v>
      </c>
      <c r="E1801" t="s">
        <v>1082</v>
      </c>
      <c r="F1801" t="s">
        <v>4331</v>
      </c>
      <c r="G1801" t="s">
        <v>27</v>
      </c>
      <c r="H1801" t="s">
        <v>28</v>
      </c>
      <c r="I1801">
        <v>30000000</v>
      </c>
      <c r="J1801">
        <v>1998</v>
      </c>
      <c r="K1801">
        <v>99</v>
      </c>
      <c r="L1801">
        <v>7.4</v>
      </c>
      <c r="M1801">
        <v>1.33</v>
      </c>
      <c r="N1801">
        <v>845</v>
      </c>
      <c r="P1801" t="s">
        <v>30</v>
      </c>
      <c r="Q1801" t="s">
        <v>39</v>
      </c>
      <c r="R1801" t="s">
        <v>88</v>
      </c>
    </row>
    <row r="1802" spans="1:18" x14ac:dyDescent="0.3">
      <c r="A1802" t="s">
        <v>1571</v>
      </c>
      <c r="B1802">
        <v>116</v>
      </c>
      <c r="C1802" t="s">
        <v>1245</v>
      </c>
      <c r="D1802">
        <v>82234139</v>
      </c>
      <c r="E1802" t="s">
        <v>2551</v>
      </c>
      <c r="F1802" t="s">
        <v>4332</v>
      </c>
      <c r="G1802" t="s">
        <v>27</v>
      </c>
      <c r="H1802" t="s">
        <v>28</v>
      </c>
      <c r="I1802">
        <v>30000000</v>
      </c>
      <c r="J1802">
        <v>2014</v>
      </c>
      <c r="K1802">
        <v>15000</v>
      </c>
      <c r="L1802">
        <v>7.4</v>
      </c>
      <c r="M1802">
        <v>1.85</v>
      </c>
      <c r="N1802">
        <v>0</v>
      </c>
      <c r="P1802" t="s">
        <v>76</v>
      </c>
      <c r="Q1802" t="s">
        <v>34</v>
      </c>
      <c r="R1802" t="s">
        <v>40</v>
      </c>
    </row>
    <row r="1803" spans="1:18" x14ac:dyDescent="0.3">
      <c r="A1803" t="s">
        <v>2178</v>
      </c>
      <c r="B1803">
        <v>106</v>
      </c>
      <c r="C1803" t="s">
        <v>682</v>
      </c>
      <c r="D1803">
        <v>51676606</v>
      </c>
      <c r="E1803" t="s">
        <v>1987</v>
      </c>
      <c r="F1803" t="s">
        <v>4333</v>
      </c>
      <c r="G1803" t="s">
        <v>27</v>
      </c>
      <c r="H1803" t="s">
        <v>28</v>
      </c>
      <c r="I1803">
        <v>25000000</v>
      </c>
      <c r="J1803">
        <v>1990</v>
      </c>
      <c r="K1803">
        <v>638</v>
      </c>
      <c r="L1803">
        <v>6.8</v>
      </c>
      <c r="M1803">
        <v>2.35</v>
      </c>
      <c r="N1803">
        <v>0</v>
      </c>
      <c r="P1803" t="s">
        <v>53</v>
      </c>
      <c r="Q1803" t="s">
        <v>81</v>
      </c>
      <c r="R1803" t="s">
        <v>34</v>
      </c>
    </row>
    <row r="1804" spans="1:18" x14ac:dyDescent="0.3">
      <c r="A1804" t="s">
        <v>4334</v>
      </c>
      <c r="B1804">
        <v>115</v>
      </c>
      <c r="C1804" t="s">
        <v>2175</v>
      </c>
      <c r="D1804">
        <v>52528330</v>
      </c>
      <c r="E1804" t="s">
        <v>4335</v>
      </c>
      <c r="F1804" t="s">
        <v>4336</v>
      </c>
      <c r="G1804" t="s">
        <v>27</v>
      </c>
      <c r="H1804" t="s">
        <v>28</v>
      </c>
      <c r="I1804">
        <v>25000000</v>
      </c>
      <c r="J1804">
        <v>2008</v>
      </c>
      <c r="K1804">
        <v>1000</v>
      </c>
      <c r="L1804">
        <v>7.9</v>
      </c>
      <c r="M1804">
        <v>2.35</v>
      </c>
      <c r="N1804">
        <v>11000</v>
      </c>
      <c r="P1804" t="s">
        <v>76</v>
      </c>
      <c r="Q1804" t="s">
        <v>76</v>
      </c>
      <c r="R1804" t="s">
        <v>34</v>
      </c>
    </row>
    <row r="1805" spans="1:18" x14ac:dyDescent="0.3">
      <c r="A1805" t="s">
        <v>1324</v>
      </c>
      <c r="B1805">
        <v>148</v>
      </c>
      <c r="C1805" t="s">
        <v>4337</v>
      </c>
      <c r="D1805">
        <v>51533608</v>
      </c>
      <c r="E1805" t="s">
        <v>145</v>
      </c>
      <c r="F1805" t="s">
        <v>4338</v>
      </c>
      <c r="G1805" t="s">
        <v>27</v>
      </c>
      <c r="H1805" t="s">
        <v>46</v>
      </c>
      <c r="I1805">
        <v>25000000</v>
      </c>
      <c r="J1805">
        <v>1998</v>
      </c>
      <c r="K1805">
        <v>482</v>
      </c>
      <c r="L1805">
        <v>7.2</v>
      </c>
      <c r="M1805">
        <v>1.33</v>
      </c>
      <c r="N1805">
        <v>0</v>
      </c>
      <c r="P1805" t="s">
        <v>29</v>
      </c>
      <c r="Q1805" t="s">
        <v>89</v>
      </c>
      <c r="R1805" t="s">
        <v>31</v>
      </c>
    </row>
    <row r="1806" spans="1:18" x14ac:dyDescent="0.3">
      <c r="A1806" t="s">
        <v>2576</v>
      </c>
      <c r="B1806">
        <v>119</v>
      </c>
      <c r="C1806" t="s">
        <v>293</v>
      </c>
      <c r="D1806">
        <v>51097664</v>
      </c>
      <c r="E1806" t="s">
        <v>53</v>
      </c>
      <c r="F1806" t="s">
        <v>4339</v>
      </c>
      <c r="G1806" t="s">
        <v>27</v>
      </c>
      <c r="H1806" t="s">
        <v>28</v>
      </c>
      <c r="I1806">
        <v>25000000</v>
      </c>
      <c r="J1806">
        <v>2003</v>
      </c>
      <c r="K1806">
        <v>13000</v>
      </c>
      <c r="L1806">
        <v>6</v>
      </c>
      <c r="M1806">
        <v>1.85</v>
      </c>
      <c r="N1806">
        <v>0</v>
      </c>
      <c r="P1806" t="s">
        <v>53</v>
      </c>
      <c r="Q1806" t="s">
        <v>34</v>
      </c>
      <c r="R1806" t="s">
        <v>34</v>
      </c>
    </row>
    <row r="1807" spans="1:18" x14ac:dyDescent="0.3">
      <c r="A1807" t="s">
        <v>1527</v>
      </c>
      <c r="B1807">
        <v>118</v>
      </c>
      <c r="C1807" t="s">
        <v>520</v>
      </c>
      <c r="D1807">
        <v>84136909</v>
      </c>
      <c r="E1807" t="s">
        <v>294</v>
      </c>
      <c r="F1807" t="s">
        <v>295</v>
      </c>
      <c r="G1807" t="s">
        <v>27</v>
      </c>
      <c r="H1807" t="s">
        <v>28</v>
      </c>
      <c r="I1807">
        <v>25000000</v>
      </c>
      <c r="J1807">
        <v>1990</v>
      </c>
      <c r="K1807">
        <v>956</v>
      </c>
      <c r="L1807">
        <v>7.8</v>
      </c>
      <c r="M1807">
        <v>1.85</v>
      </c>
      <c r="N1807">
        <v>65000</v>
      </c>
      <c r="P1807" t="s">
        <v>30</v>
      </c>
      <c r="Q1807" t="s">
        <v>53</v>
      </c>
      <c r="R1807" t="s">
        <v>53</v>
      </c>
    </row>
    <row r="1808" spans="1:18" x14ac:dyDescent="0.3">
      <c r="A1808" t="s">
        <v>1400</v>
      </c>
      <c r="B1808">
        <v>101</v>
      </c>
      <c r="C1808" t="s">
        <v>4340</v>
      </c>
      <c r="D1808">
        <v>46836394</v>
      </c>
      <c r="E1808" t="s">
        <v>1075</v>
      </c>
      <c r="F1808" t="s">
        <v>4341</v>
      </c>
      <c r="G1808" t="s">
        <v>27</v>
      </c>
      <c r="H1808" t="s">
        <v>28</v>
      </c>
      <c r="I1808">
        <v>26000000</v>
      </c>
      <c r="J1808">
        <v>1977</v>
      </c>
      <c r="K1808">
        <v>809</v>
      </c>
      <c r="L1808">
        <v>6.6</v>
      </c>
      <c r="M1808">
        <v>2.35</v>
      </c>
      <c r="N1808">
        <v>0</v>
      </c>
      <c r="P1808" t="s">
        <v>76</v>
      </c>
      <c r="Q1808" t="s">
        <v>53</v>
      </c>
      <c r="R1808" t="s">
        <v>53</v>
      </c>
    </row>
    <row r="1809" spans="1:18" x14ac:dyDescent="0.3">
      <c r="A1809" t="s">
        <v>670</v>
      </c>
      <c r="B1809">
        <v>82</v>
      </c>
      <c r="C1809" t="s">
        <v>871</v>
      </c>
      <c r="D1809">
        <v>47285499</v>
      </c>
      <c r="E1809" t="s">
        <v>4342</v>
      </c>
      <c r="F1809" t="s">
        <v>4343</v>
      </c>
      <c r="G1809" t="s">
        <v>27</v>
      </c>
      <c r="H1809" t="s">
        <v>28</v>
      </c>
      <c r="I1809">
        <v>25000000</v>
      </c>
      <c r="J1809">
        <v>2005</v>
      </c>
      <c r="K1809">
        <v>713</v>
      </c>
      <c r="L1809">
        <v>7.9</v>
      </c>
      <c r="M1809">
        <v>2.35</v>
      </c>
      <c r="N1809">
        <v>14000</v>
      </c>
      <c r="P1809" t="s">
        <v>29</v>
      </c>
      <c r="Q1809" t="s">
        <v>53</v>
      </c>
      <c r="R1809" t="s">
        <v>40</v>
      </c>
    </row>
    <row r="1810" spans="1:18" x14ac:dyDescent="0.3">
      <c r="A1810" t="s">
        <v>4146</v>
      </c>
      <c r="B1810">
        <v>110</v>
      </c>
      <c r="C1810" t="s">
        <v>4344</v>
      </c>
      <c r="D1810">
        <v>47124400</v>
      </c>
      <c r="E1810" t="s">
        <v>4345</v>
      </c>
      <c r="F1810" t="s">
        <v>4346</v>
      </c>
      <c r="G1810" t="s">
        <v>27</v>
      </c>
      <c r="H1810" t="s">
        <v>46</v>
      </c>
      <c r="I1810">
        <v>45000000</v>
      </c>
      <c r="J1810">
        <v>2003</v>
      </c>
      <c r="K1810">
        <v>773</v>
      </c>
      <c r="L1810">
        <v>6.2</v>
      </c>
      <c r="M1810">
        <v>1.85</v>
      </c>
      <c r="N1810">
        <v>894</v>
      </c>
      <c r="P1810" t="s">
        <v>63</v>
      </c>
      <c r="Q1810" t="s">
        <v>30</v>
      </c>
      <c r="R1810" t="s">
        <v>105</v>
      </c>
    </row>
    <row r="1811" spans="1:18" x14ac:dyDescent="0.3">
      <c r="A1811" t="s">
        <v>3006</v>
      </c>
      <c r="B1811">
        <v>193</v>
      </c>
      <c r="C1811" t="s">
        <v>4347</v>
      </c>
      <c r="D1811">
        <v>44700000</v>
      </c>
      <c r="E1811" t="s">
        <v>3100</v>
      </c>
      <c r="F1811" t="s">
        <v>4348</v>
      </c>
      <c r="G1811" t="s">
        <v>27</v>
      </c>
      <c r="H1811" t="s">
        <v>28</v>
      </c>
      <c r="I1811">
        <v>25000000</v>
      </c>
      <c r="J1811">
        <v>2000</v>
      </c>
      <c r="K1811">
        <v>5</v>
      </c>
      <c r="L1811">
        <v>5.7</v>
      </c>
      <c r="M1811">
        <v>2.35</v>
      </c>
      <c r="N1811">
        <v>0</v>
      </c>
      <c r="P1811" t="s">
        <v>63</v>
      </c>
      <c r="Q1811" t="s">
        <v>89</v>
      </c>
      <c r="R1811" t="s">
        <v>32</v>
      </c>
    </row>
    <row r="1812" spans="1:18" x14ac:dyDescent="0.3">
      <c r="A1812" t="s">
        <v>2788</v>
      </c>
      <c r="B1812">
        <v>130</v>
      </c>
      <c r="C1812" t="s">
        <v>1563</v>
      </c>
      <c r="D1812">
        <v>44455658</v>
      </c>
      <c r="E1812" t="s">
        <v>718</v>
      </c>
      <c r="F1812" t="s">
        <v>4349</v>
      </c>
      <c r="G1812" t="s">
        <v>27</v>
      </c>
      <c r="H1812" t="s">
        <v>397</v>
      </c>
      <c r="I1812">
        <v>25000000</v>
      </c>
      <c r="J1812">
        <v>2010</v>
      </c>
      <c r="K1812">
        <v>888</v>
      </c>
      <c r="L1812">
        <v>7.1</v>
      </c>
      <c r="M1812">
        <v>2.35</v>
      </c>
      <c r="N1812">
        <v>0</v>
      </c>
      <c r="P1812" t="s">
        <v>63</v>
      </c>
      <c r="Q1812" t="s">
        <v>76</v>
      </c>
      <c r="R1812" t="s">
        <v>34</v>
      </c>
    </row>
    <row r="1813" spans="1:18" x14ac:dyDescent="0.3">
      <c r="A1813" t="s">
        <v>2048</v>
      </c>
      <c r="B1813">
        <v>94</v>
      </c>
      <c r="C1813" t="s">
        <v>278</v>
      </c>
      <c r="D1813">
        <v>43984230</v>
      </c>
      <c r="E1813" t="s">
        <v>4087</v>
      </c>
      <c r="F1813" t="s">
        <v>4350</v>
      </c>
      <c r="G1813" t="s">
        <v>27</v>
      </c>
      <c r="H1813" t="s">
        <v>28</v>
      </c>
      <c r="I1813">
        <v>25000000</v>
      </c>
      <c r="J1813">
        <v>2013</v>
      </c>
      <c r="K1813">
        <v>11000</v>
      </c>
      <c r="L1813">
        <v>5.6</v>
      </c>
      <c r="M1813">
        <v>1.85</v>
      </c>
      <c r="N1813">
        <v>2000</v>
      </c>
      <c r="P1813" t="s">
        <v>29</v>
      </c>
      <c r="Q1813" t="s">
        <v>30</v>
      </c>
      <c r="R1813" t="s">
        <v>34</v>
      </c>
    </row>
    <row r="1814" spans="1:18" x14ac:dyDescent="0.3">
      <c r="A1814" t="s">
        <v>2074</v>
      </c>
      <c r="B1814">
        <v>111</v>
      </c>
      <c r="C1814" t="s">
        <v>671</v>
      </c>
      <c r="D1814">
        <v>66489425</v>
      </c>
      <c r="E1814" t="s">
        <v>1075</v>
      </c>
      <c r="F1814" t="s">
        <v>4351</v>
      </c>
      <c r="G1814" t="s">
        <v>27</v>
      </c>
      <c r="H1814" t="s">
        <v>46</v>
      </c>
      <c r="I1814">
        <v>25000000</v>
      </c>
      <c r="J1814">
        <v>2004</v>
      </c>
      <c r="K1814">
        <v>826</v>
      </c>
      <c r="L1814">
        <v>7.8</v>
      </c>
      <c r="M1814">
        <v>2.35</v>
      </c>
      <c r="N1814">
        <v>10000</v>
      </c>
      <c r="P1814" t="s">
        <v>76</v>
      </c>
      <c r="Q1814" t="s">
        <v>39</v>
      </c>
      <c r="R1814" t="s">
        <v>47</v>
      </c>
    </row>
    <row r="1815" spans="1:18" x14ac:dyDescent="0.3">
      <c r="A1815" t="s">
        <v>169</v>
      </c>
      <c r="B1815">
        <v>110</v>
      </c>
      <c r="C1815" t="s">
        <v>2106</v>
      </c>
      <c r="D1815">
        <v>41067398</v>
      </c>
      <c r="E1815" t="s">
        <v>1082</v>
      </c>
      <c r="F1815" t="s">
        <v>4352</v>
      </c>
      <c r="G1815" t="s">
        <v>27</v>
      </c>
      <c r="H1815" t="s">
        <v>4353</v>
      </c>
      <c r="I1815">
        <v>2800000</v>
      </c>
      <c r="J1815">
        <v>2002</v>
      </c>
      <c r="K1815">
        <v>584</v>
      </c>
      <c r="L1815">
        <v>7.9</v>
      </c>
      <c r="M1815">
        <v>1.85</v>
      </c>
      <c r="N1815">
        <v>0</v>
      </c>
      <c r="P1815" t="s">
        <v>30</v>
      </c>
      <c r="Q1815" t="s">
        <v>53</v>
      </c>
      <c r="R1815" t="s">
        <v>40</v>
      </c>
    </row>
    <row r="1816" spans="1:18" x14ac:dyDescent="0.3">
      <c r="A1816" t="s">
        <v>866</v>
      </c>
      <c r="B1816">
        <v>30</v>
      </c>
      <c r="C1816" t="s">
        <v>4354</v>
      </c>
      <c r="D1816">
        <v>40218903</v>
      </c>
      <c r="E1816" t="s">
        <v>1396</v>
      </c>
      <c r="F1816" t="s">
        <v>4355</v>
      </c>
      <c r="G1816" t="s">
        <v>27</v>
      </c>
      <c r="H1816" t="s">
        <v>206</v>
      </c>
      <c r="I1816">
        <v>25000000</v>
      </c>
      <c r="J1816">
        <v>1985</v>
      </c>
      <c r="K1816">
        <v>312</v>
      </c>
      <c r="L1816">
        <v>6.9</v>
      </c>
      <c r="M1816">
        <v>1.85</v>
      </c>
      <c r="N1816">
        <v>15000</v>
      </c>
      <c r="P1816" t="s">
        <v>53</v>
      </c>
      <c r="Q1816" t="s">
        <v>30</v>
      </c>
      <c r="R1816" t="s">
        <v>53</v>
      </c>
    </row>
    <row r="1817" spans="1:18" x14ac:dyDescent="0.3">
      <c r="A1817" t="s">
        <v>1638</v>
      </c>
      <c r="B1817">
        <v>109</v>
      </c>
      <c r="C1817" t="s">
        <v>123</v>
      </c>
      <c r="D1817">
        <v>39880476</v>
      </c>
      <c r="E1817" t="s">
        <v>294</v>
      </c>
      <c r="F1817" t="s">
        <v>4356</v>
      </c>
      <c r="G1817" t="s">
        <v>27</v>
      </c>
      <c r="H1817" t="s">
        <v>46</v>
      </c>
      <c r="I1817">
        <v>25000000</v>
      </c>
      <c r="J1817">
        <v>2009</v>
      </c>
      <c r="K1817">
        <v>882</v>
      </c>
      <c r="L1817">
        <v>7.4</v>
      </c>
      <c r="M1817">
        <v>1.85</v>
      </c>
      <c r="N1817">
        <v>21000</v>
      </c>
      <c r="P1817" t="s">
        <v>30</v>
      </c>
      <c r="Q1817" t="s">
        <v>53</v>
      </c>
      <c r="R1817" t="s">
        <v>68</v>
      </c>
    </row>
    <row r="1818" spans="1:18" x14ac:dyDescent="0.3">
      <c r="A1818" t="s">
        <v>1768</v>
      </c>
      <c r="B1818">
        <v>123</v>
      </c>
      <c r="C1818" t="s">
        <v>594</v>
      </c>
      <c r="D1818">
        <v>39399750</v>
      </c>
      <c r="E1818" t="s">
        <v>4357</v>
      </c>
      <c r="F1818" t="s">
        <v>4358</v>
      </c>
      <c r="G1818" t="s">
        <v>27</v>
      </c>
      <c r="H1818" t="s">
        <v>28</v>
      </c>
      <c r="I1818">
        <v>17000000</v>
      </c>
      <c r="J1818">
        <v>2004</v>
      </c>
      <c r="K1818">
        <v>2000</v>
      </c>
      <c r="L1818">
        <v>7.7</v>
      </c>
      <c r="M1818">
        <v>2.35</v>
      </c>
      <c r="N1818">
        <v>14000</v>
      </c>
      <c r="P1818" t="s">
        <v>29</v>
      </c>
      <c r="Q1818" t="s">
        <v>76</v>
      </c>
      <c r="R1818" t="s">
        <v>53</v>
      </c>
    </row>
    <row r="1819" spans="1:18" x14ac:dyDescent="0.3">
      <c r="A1819" t="s">
        <v>2579</v>
      </c>
      <c r="B1819">
        <v>109</v>
      </c>
      <c r="C1819" t="s">
        <v>4359</v>
      </c>
      <c r="D1819">
        <v>38230435</v>
      </c>
      <c r="E1819" t="s">
        <v>2966</v>
      </c>
      <c r="F1819" t="s">
        <v>4360</v>
      </c>
      <c r="G1819" t="s">
        <v>27</v>
      </c>
      <c r="H1819" t="s">
        <v>46</v>
      </c>
      <c r="I1819">
        <v>25000000</v>
      </c>
      <c r="J1819">
        <v>2011</v>
      </c>
      <c r="K1819">
        <v>154</v>
      </c>
      <c r="L1819">
        <v>6.9</v>
      </c>
      <c r="M1819">
        <v>2.35</v>
      </c>
      <c r="N1819">
        <v>0</v>
      </c>
      <c r="P1819" t="s">
        <v>81</v>
      </c>
      <c r="Q1819" t="s">
        <v>63</v>
      </c>
      <c r="R1819" t="s">
        <v>32</v>
      </c>
    </row>
    <row r="1820" spans="1:18" x14ac:dyDescent="0.3">
      <c r="A1820" t="s">
        <v>4361</v>
      </c>
      <c r="B1820">
        <v>99</v>
      </c>
      <c r="C1820" t="s">
        <v>4362</v>
      </c>
      <c r="D1820">
        <v>39008741</v>
      </c>
      <c r="E1820" t="s">
        <v>1504</v>
      </c>
      <c r="F1820" t="s">
        <v>4363</v>
      </c>
      <c r="G1820" t="s">
        <v>27</v>
      </c>
      <c r="H1820" t="s">
        <v>28</v>
      </c>
      <c r="I1820">
        <v>25000000</v>
      </c>
      <c r="J1820">
        <v>2001</v>
      </c>
      <c r="K1820">
        <v>146</v>
      </c>
      <c r="L1820">
        <v>8.6999999999999993</v>
      </c>
      <c r="M1820">
        <v>1.85</v>
      </c>
      <c r="N1820">
        <v>459</v>
      </c>
      <c r="P1820" t="s">
        <v>63</v>
      </c>
      <c r="Q1820" t="s">
        <v>58</v>
      </c>
      <c r="R1820" t="s">
        <v>31</v>
      </c>
    </row>
    <row r="1821" spans="1:18" x14ac:dyDescent="0.3">
      <c r="A1821" t="s">
        <v>1605</v>
      </c>
      <c r="B1821">
        <v>106</v>
      </c>
      <c r="C1821" t="s">
        <v>4364</v>
      </c>
      <c r="D1821">
        <v>36833473</v>
      </c>
      <c r="E1821" t="s">
        <v>4365</v>
      </c>
      <c r="F1821" t="s">
        <v>4366</v>
      </c>
      <c r="G1821" t="s">
        <v>27</v>
      </c>
      <c r="H1821" t="s">
        <v>28</v>
      </c>
      <c r="I1821">
        <v>25000000</v>
      </c>
      <c r="J1821">
        <v>2012</v>
      </c>
      <c r="K1821">
        <v>597</v>
      </c>
      <c r="L1821">
        <v>6.7</v>
      </c>
      <c r="M1821">
        <v>2.35</v>
      </c>
      <c r="N1821">
        <v>0</v>
      </c>
      <c r="P1821" t="s">
        <v>30</v>
      </c>
      <c r="Q1821" t="s">
        <v>58</v>
      </c>
      <c r="R1821" t="s">
        <v>47</v>
      </c>
    </row>
    <row r="1822" spans="1:18" x14ac:dyDescent="0.3">
      <c r="A1822" t="s">
        <v>4367</v>
      </c>
      <c r="B1822">
        <v>89</v>
      </c>
      <c r="C1822" t="s">
        <v>384</v>
      </c>
      <c r="D1822">
        <v>48237389</v>
      </c>
      <c r="E1822" t="s">
        <v>4368</v>
      </c>
      <c r="F1822" t="s">
        <v>4369</v>
      </c>
      <c r="G1822" t="s">
        <v>27</v>
      </c>
      <c r="H1822" t="s">
        <v>28</v>
      </c>
      <c r="I1822">
        <v>30000000</v>
      </c>
      <c r="J1822">
        <v>2004</v>
      </c>
      <c r="K1822">
        <v>716</v>
      </c>
      <c r="L1822">
        <v>6</v>
      </c>
      <c r="M1822">
        <v>2.35</v>
      </c>
      <c r="N1822">
        <v>315</v>
      </c>
      <c r="P1822" t="s">
        <v>29</v>
      </c>
      <c r="Q1822" t="s">
        <v>63</v>
      </c>
      <c r="R1822" t="s">
        <v>53</v>
      </c>
    </row>
    <row r="1823" spans="1:18" x14ac:dyDescent="0.3">
      <c r="A1823" t="s">
        <v>2453</v>
      </c>
      <c r="B1823">
        <v>98</v>
      </c>
      <c r="C1823" t="s">
        <v>4233</v>
      </c>
      <c r="D1823">
        <v>36310118</v>
      </c>
      <c r="E1823" t="s">
        <v>1490</v>
      </c>
      <c r="F1823" t="s">
        <v>4370</v>
      </c>
      <c r="G1823" t="s">
        <v>27</v>
      </c>
      <c r="H1823" t="s">
        <v>28</v>
      </c>
      <c r="I1823">
        <v>26000000</v>
      </c>
      <c r="J1823">
        <v>1994</v>
      </c>
      <c r="K1823">
        <v>489</v>
      </c>
      <c r="L1823">
        <v>6.2</v>
      </c>
      <c r="M1823">
        <v>2.35</v>
      </c>
      <c r="N1823">
        <v>0</v>
      </c>
      <c r="P1823" t="s">
        <v>89</v>
      </c>
      <c r="Q1823" t="s">
        <v>53</v>
      </c>
      <c r="R1823" t="s">
        <v>33</v>
      </c>
    </row>
    <row r="1824" spans="1:18" x14ac:dyDescent="0.3">
      <c r="A1824" t="s">
        <v>2039</v>
      </c>
      <c r="B1824">
        <v>93</v>
      </c>
      <c r="C1824" t="s">
        <v>1468</v>
      </c>
      <c r="D1824">
        <v>36447959</v>
      </c>
      <c r="E1824" t="s">
        <v>1075</v>
      </c>
      <c r="F1824" t="s">
        <v>4371</v>
      </c>
      <c r="G1824" t="s">
        <v>27</v>
      </c>
      <c r="H1824" t="s">
        <v>28</v>
      </c>
      <c r="I1824">
        <v>25000000</v>
      </c>
      <c r="J1824">
        <v>1996</v>
      </c>
      <c r="K1824">
        <v>506</v>
      </c>
      <c r="L1824">
        <v>5.9</v>
      </c>
      <c r="M1824">
        <v>2.35</v>
      </c>
      <c r="N1824">
        <v>817</v>
      </c>
      <c r="P1824" t="s">
        <v>76</v>
      </c>
      <c r="Q1824" t="s">
        <v>76</v>
      </c>
      <c r="R1824" t="s">
        <v>63</v>
      </c>
    </row>
    <row r="1825" spans="1:18" x14ac:dyDescent="0.3">
      <c r="A1825" t="s">
        <v>4372</v>
      </c>
      <c r="B1825">
        <v>112</v>
      </c>
      <c r="C1825" t="s">
        <v>4373</v>
      </c>
      <c r="D1825">
        <v>45089048</v>
      </c>
      <c r="E1825" t="s">
        <v>1924</v>
      </c>
      <c r="F1825" t="s">
        <v>4374</v>
      </c>
      <c r="G1825" t="s">
        <v>27</v>
      </c>
      <c r="H1825" t="s">
        <v>28</v>
      </c>
      <c r="I1825">
        <v>26000000</v>
      </c>
      <c r="J1825">
        <v>1997</v>
      </c>
      <c r="K1825">
        <v>734</v>
      </c>
      <c r="L1825">
        <v>6.8</v>
      </c>
      <c r="M1825">
        <v>1.33</v>
      </c>
      <c r="N1825">
        <v>0</v>
      </c>
      <c r="P1825" t="s">
        <v>63</v>
      </c>
      <c r="Q1825" t="s">
        <v>34</v>
      </c>
      <c r="R1825" t="s">
        <v>48</v>
      </c>
    </row>
    <row r="1826" spans="1:18" x14ac:dyDescent="0.3">
      <c r="A1826" t="s">
        <v>4375</v>
      </c>
      <c r="B1826">
        <v>101</v>
      </c>
      <c r="C1826" t="s">
        <v>1807</v>
      </c>
      <c r="D1826">
        <v>35990505</v>
      </c>
      <c r="E1826" t="s">
        <v>1493</v>
      </c>
      <c r="F1826" t="s">
        <v>4376</v>
      </c>
      <c r="G1826" t="s">
        <v>27</v>
      </c>
      <c r="H1826" t="s">
        <v>46</v>
      </c>
      <c r="I1826">
        <v>25000000</v>
      </c>
      <c r="J1826">
        <v>2001</v>
      </c>
      <c r="K1826">
        <v>698</v>
      </c>
      <c r="L1826">
        <v>3.6</v>
      </c>
      <c r="M1826">
        <v>2.35</v>
      </c>
      <c r="N1826">
        <v>0</v>
      </c>
      <c r="P1826" t="s">
        <v>29</v>
      </c>
      <c r="Q1826" t="s">
        <v>53</v>
      </c>
      <c r="R1826" t="s">
        <v>53</v>
      </c>
    </row>
    <row r="1827" spans="1:18" x14ac:dyDescent="0.3">
      <c r="A1827" t="s">
        <v>4377</v>
      </c>
      <c r="B1827">
        <v>104</v>
      </c>
      <c r="C1827" t="s">
        <v>4378</v>
      </c>
      <c r="D1827">
        <v>35143332</v>
      </c>
      <c r="E1827" t="s">
        <v>1067</v>
      </c>
      <c r="F1827" t="s">
        <v>4379</v>
      </c>
      <c r="G1827" t="s">
        <v>27</v>
      </c>
      <c r="H1827" t="s">
        <v>28</v>
      </c>
      <c r="I1827">
        <v>25000000</v>
      </c>
      <c r="J1827">
        <v>2015</v>
      </c>
      <c r="K1827">
        <v>132</v>
      </c>
      <c r="L1827">
        <v>6.7</v>
      </c>
      <c r="M1827">
        <v>2.35</v>
      </c>
      <c r="N1827">
        <v>0</v>
      </c>
      <c r="P1827" t="s">
        <v>76</v>
      </c>
      <c r="Q1827" t="s">
        <v>34</v>
      </c>
      <c r="R1827" t="s">
        <v>105</v>
      </c>
    </row>
    <row r="1828" spans="1:18" x14ac:dyDescent="0.3">
      <c r="A1828" t="s">
        <v>1954</v>
      </c>
      <c r="B1828">
        <v>120</v>
      </c>
      <c r="C1828" t="s">
        <v>368</v>
      </c>
      <c r="D1828">
        <v>35000629</v>
      </c>
      <c r="E1828" t="s">
        <v>233</v>
      </c>
      <c r="F1828" t="s">
        <v>4380</v>
      </c>
      <c r="G1828" t="s">
        <v>27</v>
      </c>
      <c r="H1828" t="s">
        <v>28</v>
      </c>
      <c r="I1828">
        <v>25000000</v>
      </c>
      <c r="J1828">
        <v>1996</v>
      </c>
      <c r="K1828">
        <v>22000</v>
      </c>
      <c r="L1828">
        <v>6.3</v>
      </c>
      <c r="M1828">
        <v>1.85</v>
      </c>
      <c r="N1828">
        <v>0</v>
      </c>
      <c r="P1828" t="s">
        <v>29</v>
      </c>
      <c r="Q1828" t="s">
        <v>53</v>
      </c>
      <c r="R1828" t="s">
        <v>40</v>
      </c>
    </row>
    <row r="1829" spans="1:18" x14ac:dyDescent="0.3">
      <c r="A1829" t="s">
        <v>2005</v>
      </c>
      <c r="B1829">
        <v>135</v>
      </c>
      <c r="C1829" t="s">
        <v>214</v>
      </c>
      <c r="D1829">
        <v>34604054</v>
      </c>
      <c r="E1829" t="s">
        <v>4381</v>
      </c>
      <c r="F1829" t="s">
        <v>4382</v>
      </c>
      <c r="G1829" t="s">
        <v>27</v>
      </c>
      <c r="H1829" t="s">
        <v>28</v>
      </c>
      <c r="I1829">
        <v>23000000</v>
      </c>
      <c r="J1829">
        <v>2015</v>
      </c>
      <c r="K1829">
        <v>968</v>
      </c>
      <c r="L1829">
        <v>6.4</v>
      </c>
      <c r="M1829">
        <v>2.35</v>
      </c>
      <c r="N1829">
        <v>0</v>
      </c>
      <c r="P1829" t="s">
        <v>63</v>
      </c>
      <c r="Q1829" t="s">
        <v>34</v>
      </c>
      <c r="R1829" t="s">
        <v>40</v>
      </c>
    </row>
    <row r="1830" spans="1:18" x14ac:dyDescent="0.3">
      <c r="A1830" t="s">
        <v>4383</v>
      </c>
      <c r="B1830">
        <v>91</v>
      </c>
      <c r="C1830" t="s">
        <v>2478</v>
      </c>
      <c r="D1830">
        <v>41597830</v>
      </c>
      <c r="E1830" t="s">
        <v>2347</v>
      </c>
      <c r="F1830" t="s">
        <v>4384</v>
      </c>
      <c r="G1830" t="s">
        <v>27</v>
      </c>
      <c r="H1830" t="s">
        <v>160</v>
      </c>
      <c r="I1830">
        <v>25000000</v>
      </c>
      <c r="J1830">
        <v>2005</v>
      </c>
      <c r="K1830">
        <v>18000</v>
      </c>
      <c r="L1830">
        <v>6.4</v>
      </c>
      <c r="M1830">
        <v>2.35</v>
      </c>
      <c r="N1830">
        <v>2000</v>
      </c>
      <c r="P1830" t="s">
        <v>76</v>
      </c>
      <c r="Q1830" t="s">
        <v>76</v>
      </c>
      <c r="R1830" t="s">
        <v>32</v>
      </c>
    </row>
    <row r="1831" spans="1:18" x14ac:dyDescent="0.3">
      <c r="A1831" t="s">
        <v>1207</v>
      </c>
      <c r="B1831">
        <v>97</v>
      </c>
      <c r="C1831" t="s">
        <v>495</v>
      </c>
      <c r="D1831">
        <v>33687630</v>
      </c>
      <c r="E1831" t="s">
        <v>1253</v>
      </c>
      <c r="F1831" t="s">
        <v>4385</v>
      </c>
      <c r="G1831" t="s">
        <v>27</v>
      </c>
      <c r="H1831" t="s">
        <v>737</v>
      </c>
      <c r="I1831">
        <v>25000000</v>
      </c>
      <c r="J1831">
        <v>2004</v>
      </c>
      <c r="K1831">
        <v>766</v>
      </c>
      <c r="L1831">
        <v>5.7</v>
      </c>
      <c r="M1831">
        <v>2.35</v>
      </c>
      <c r="N1831">
        <v>845</v>
      </c>
      <c r="P1831" t="s">
        <v>63</v>
      </c>
      <c r="Q1831" t="s">
        <v>34</v>
      </c>
      <c r="R1831" t="s">
        <v>33</v>
      </c>
    </row>
    <row r="1832" spans="1:18" x14ac:dyDescent="0.3">
      <c r="A1832" t="s">
        <v>4386</v>
      </c>
      <c r="B1832">
        <v>133</v>
      </c>
      <c r="C1832" t="s">
        <v>4387</v>
      </c>
      <c r="D1832">
        <v>32553210</v>
      </c>
      <c r="E1832" t="s">
        <v>1987</v>
      </c>
      <c r="F1832" t="s">
        <v>4388</v>
      </c>
      <c r="G1832" t="s">
        <v>27</v>
      </c>
      <c r="H1832" t="s">
        <v>28</v>
      </c>
      <c r="I1832">
        <v>25000000</v>
      </c>
      <c r="J1832">
        <v>1993</v>
      </c>
      <c r="K1832">
        <v>4</v>
      </c>
      <c r="L1832">
        <v>6.2</v>
      </c>
      <c r="M1832">
        <v>1.85</v>
      </c>
      <c r="N1832">
        <v>188</v>
      </c>
      <c r="P1832" t="s">
        <v>53</v>
      </c>
      <c r="Q1832" t="s">
        <v>34</v>
      </c>
      <c r="R1832" t="s">
        <v>40</v>
      </c>
    </row>
    <row r="1833" spans="1:18" x14ac:dyDescent="0.3">
      <c r="A1833" t="s">
        <v>1579</v>
      </c>
      <c r="B1833">
        <v>123</v>
      </c>
      <c r="C1833" t="s">
        <v>4389</v>
      </c>
      <c r="D1833">
        <v>31526393</v>
      </c>
      <c r="E1833" t="s">
        <v>1409</v>
      </c>
      <c r="F1833" t="s">
        <v>4390</v>
      </c>
      <c r="G1833" t="s">
        <v>27</v>
      </c>
      <c r="H1833" t="s">
        <v>28</v>
      </c>
      <c r="I1833">
        <v>25000000</v>
      </c>
      <c r="J1833">
        <v>1988</v>
      </c>
      <c r="K1833">
        <v>402</v>
      </c>
      <c r="L1833">
        <v>6.6</v>
      </c>
      <c r="M1833">
        <v>1.85</v>
      </c>
      <c r="N1833">
        <v>359</v>
      </c>
      <c r="P1833" t="s">
        <v>53</v>
      </c>
      <c r="Q1833" t="s">
        <v>39</v>
      </c>
      <c r="R1833" t="s">
        <v>53</v>
      </c>
    </row>
    <row r="1834" spans="1:18" x14ac:dyDescent="0.3">
      <c r="A1834" t="s">
        <v>636</v>
      </c>
      <c r="B1834">
        <v>114</v>
      </c>
      <c r="C1834" t="s">
        <v>4391</v>
      </c>
      <c r="D1834">
        <v>41229</v>
      </c>
      <c r="E1834" t="s">
        <v>878</v>
      </c>
      <c r="F1834" t="s">
        <v>4392</v>
      </c>
      <c r="G1834" t="s">
        <v>27</v>
      </c>
      <c r="H1834" t="s">
        <v>28</v>
      </c>
      <c r="I1834">
        <v>25000000</v>
      </c>
      <c r="J1834">
        <v>2008</v>
      </c>
      <c r="K1834">
        <v>528</v>
      </c>
      <c r="L1834">
        <v>5.2</v>
      </c>
      <c r="M1834">
        <v>2.35</v>
      </c>
      <c r="N1834">
        <v>0</v>
      </c>
      <c r="P1834" t="s">
        <v>29</v>
      </c>
      <c r="Q1834" t="s">
        <v>30</v>
      </c>
      <c r="R1834" t="s">
        <v>68</v>
      </c>
    </row>
    <row r="1835" spans="1:18" x14ac:dyDescent="0.3">
      <c r="A1835" t="s">
        <v>1521</v>
      </c>
      <c r="B1835">
        <v>111</v>
      </c>
      <c r="C1835" t="s">
        <v>1906</v>
      </c>
      <c r="D1835">
        <v>31655091</v>
      </c>
      <c r="E1835" t="s">
        <v>4393</v>
      </c>
      <c r="F1835" t="s">
        <v>4394</v>
      </c>
      <c r="G1835" t="s">
        <v>27</v>
      </c>
      <c r="H1835" t="s">
        <v>28</v>
      </c>
      <c r="I1835">
        <v>25000000</v>
      </c>
      <c r="J1835">
        <v>2008</v>
      </c>
      <c r="K1835">
        <v>966</v>
      </c>
      <c r="L1835">
        <v>6.1</v>
      </c>
      <c r="M1835">
        <v>2.35</v>
      </c>
      <c r="N1835">
        <v>0</v>
      </c>
      <c r="P1835" t="s">
        <v>63</v>
      </c>
      <c r="Q1835" t="s">
        <v>53</v>
      </c>
      <c r="R1835" t="s">
        <v>39</v>
      </c>
    </row>
    <row r="1836" spans="1:18" x14ac:dyDescent="0.3">
      <c r="A1836" t="s">
        <v>1793</v>
      </c>
      <c r="B1836">
        <v>117</v>
      </c>
      <c r="C1836" t="s">
        <v>4395</v>
      </c>
      <c r="D1836">
        <v>30012990</v>
      </c>
      <c r="E1836" t="s">
        <v>843</v>
      </c>
      <c r="F1836" t="s">
        <v>4396</v>
      </c>
      <c r="G1836" t="s">
        <v>27</v>
      </c>
      <c r="H1836" t="s">
        <v>28</v>
      </c>
      <c r="I1836">
        <v>25000000</v>
      </c>
      <c r="J1836">
        <v>2008</v>
      </c>
      <c r="K1836">
        <v>264</v>
      </c>
      <c r="L1836">
        <v>7.1</v>
      </c>
      <c r="M1836">
        <v>2.35</v>
      </c>
      <c r="N1836">
        <v>0</v>
      </c>
      <c r="P1836" t="s">
        <v>63</v>
      </c>
      <c r="Q1836" t="s">
        <v>105</v>
      </c>
      <c r="R1836" t="s">
        <v>53</v>
      </c>
    </row>
    <row r="1837" spans="1:18" x14ac:dyDescent="0.3">
      <c r="A1837" t="s">
        <v>398</v>
      </c>
      <c r="B1837">
        <v>121</v>
      </c>
      <c r="C1837" t="s">
        <v>4397</v>
      </c>
      <c r="D1837">
        <v>32368960</v>
      </c>
      <c r="E1837" t="s">
        <v>718</v>
      </c>
      <c r="F1837" t="s">
        <v>4398</v>
      </c>
      <c r="G1837" t="s">
        <v>27</v>
      </c>
      <c r="H1837" t="s">
        <v>28</v>
      </c>
      <c r="I1837">
        <v>25000000</v>
      </c>
      <c r="J1837">
        <v>2014</v>
      </c>
      <c r="K1837">
        <v>439</v>
      </c>
      <c r="L1837">
        <v>7.2</v>
      </c>
      <c r="M1837">
        <v>1.85</v>
      </c>
      <c r="N1837">
        <v>0</v>
      </c>
      <c r="P1837" t="s">
        <v>63</v>
      </c>
      <c r="Q1837" t="s">
        <v>53</v>
      </c>
      <c r="R1837" t="s">
        <v>32</v>
      </c>
    </row>
    <row r="1838" spans="1:18" x14ac:dyDescent="0.3">
      <c r="A1838" t="s">
        <v>2377</v>
      </c>
      <c r="B1838">
        <v>139</v>
      </c>
      <c r="C1838" t="s">
        <v>2079</v>
      </c>
      <c r="D1838">
        <v>14500000</v>
      </c>
      <c r="E1838" t="s">
        <v>1075</v>
      </c>
      <c r="F1838" t="s">
        <v>4399</v>
      </c>
      <c r="G1838" t="s">
        <v>27</v>
      </c>
      <c r="H1838" t="s">
        <v>28</v>
      </c>
      <c r="I1838">
        <v>25000000</v>
      </c>
      <c r="J1838">
        <v>1992</v>
      </c>
      <c r="K1838">
        <v>394</v>
      </c>
      <c r="L1838">
        <v>6.5</v>
      </c>
      <c r="M1838">
        <v>2.35</v>
      </c>
      <c r="N1838">
        <v>15000</v>
      </c>
      <c r="P1838" t="s">
        <v>76</v>
      </c>
      <c r="Q1838" t="s">
        <v>31</v>
      </c>
      <c r="R1838" t="s">
        <v>34</v>
      </c>
    </row>
    <row r="1839" spans="1:18" x14ac:dyDescent="0.3">
      <c r="A1839" t="s">
        <v>4400</v>
      </c>
      <c r="B1839">
        <v>115</v>
      </c>
      <c r="C1839" t="s">
        <v>2469</v>
      </c>
      <c r="D1839">
        <v>29247405</v>
      </c>
      <c r="E1839" t="s">
        <v>878</v>
      </c>
      <c r="F1839" t="s">
        <v>4401</v>
      </c>
      <c r="G1839" t="s">
        <v>27</v>
      </c>
      <c r="H1839" t="s">
        <v>28</v>
      </c>
      <c r="I1839">
        <v>25000000</v>
      </c>
      <c r="J1839">
        <v>1993</v>
      </c>
      <c r="K1839">
        <v>989</v>
      </c>
      <c r="L1839">
        <v>6</v>
      </c>
      <c r="M1839">
        <v>2.35</v>
      </c>
      <c r="N1839">
        <v>0</v>
      </c>
      <c r="P1839" t="s">
        <v>29</v>
      </c>
      <c r="Q1839" t="s">
        <v>53</v>
      </c>
      <c r="R1839" t="s">
        <v>34</v>
      </c>
    </row>
    <row r="1840" spans="1:18" x14ac:dyDescent="0.3">
      <c r="A1840" t="s">
        <v>1125</v>
      </c>
      <c r="B1840">
        <v>22</v>
      </c>
      <c r="C1840" t="s">
        <v>679</v>
      </c>
      <c r="D1840">
        <v>30538669</v>
      </c>
      <c r="E1840" t="s">
        <v>878</v>
      </c>
      <c r="F1840" t="s">
        <v>4402</v>
      </c>
      <c r="G1840" t="s">
        <v>27</v>
      </c>
      <c r="H1840" t="s">
        <v>28</v>
      </c>
      <c r="I1840">
        <v>25000000</v>
      </c>
      <c r="J1840">
        <v>2011</v>
      </c>
      <c r="K1840">
        <v>794</v>
      </c>
      <c r="L1840">
        <v>7</v>
      </c>
      <c r="M1840">
        <v>1.85</v>
      </c>
      <c r="N1840">
        <v>0</v>
      </c>
      <c r="P1840" t="s">
        <v>29</v>
      </c>
      <c r="Q1840" t="s">
        <v>39</v>
      </c>
      <c r="R1840" t="s">
        <v>57</v>
      </c>
    </row>
    <row r="1841" spans="1:18" x14ac:dyDescent="0.3">
      <c r="A1841" t="s">
        <v>218</v>
      </c>
      <c r="B1841">
        <v>175</v>
      </c>
      <c r="C1841" t="s">
        <v>4403</v>
      </c>
      <c r="D1841">
        <v>25615792</v>
      </c>
      <c r="E1841" t="s">
        <v>718</v>
      </c>
      <c r="F1841" t="s">
        <v>4404</v>
      </c>
      <c r="G1841" t="s">
        <v>27</v>
      </c>
      <c r="H1841" t="s">
        <v>28</v>
      </c>
      <c r="I1841">
        <v>20000000</v>
      </c>
      <c r="J1841">
        <v>2013</v>
      </c>
      <c r="K1841">
        <v>693</v>
      </c>
      <c r="L1841">
        <v>7</v>
      </c>
      <c r="M1841">
        <v>2.35</v>
      </c>
      <c r="N1841">
        <v>0</v>
      </c>
      <c r="P1841" t="s">
        <v>63</v>
      </c>
      <c r="Q1841" t="s">
        <v>63</v>
      </c>
      <c r="R1841" t="s">
        <v>53</v>
      </c>
    </row>
    <row r="1842" spans="1:18" x14ac:dyDescent="0.3">
      <c r="A1842" t="s">
        <v>3986</v>
      </c>
      <c r="B1842">
        <v>85</v>
      </c>
      <c r="C1842" t="s">
        <v>1126</v>
      </c>
      <c r="D1842">
        <v>28341469</v>
      </c>
      <c r="E1842" t="s">
        <v>1970</v>
      </c>
      <c r="F1842" t="s">
        <v>4405</v>
      </c>
      <c r="G1842" t="s">
        <v>27</v>
      </c>
      <c r="H1842" t="s">
        <v>28</v>
      </c>
      <c r="I1842">
        <v>17000000</v>
      </c>
      <c r="J1842">
        <v>2004</v>
      </c>
      <c r="K1842">
        <v>1000</v>
      </c>
      <c r="L1842">
        <v>7.5</v>
      </c>
      <c r="M1842">
        <v>1.85</v>
      </c>
      <c r="N1842">
        <v>0</v>
      </c>
      <c r="P1842" t="s">
        <v>53</v>
      </c>
      <c r="Q1842" t="s">
        <v>53</v>
      </c>
      <c r="R1842" t="s">
        <v>34</v>
      </c>
    </row>
    <row r="1843" spans="1:18" x14ac:dyDescent="0.3">
      <c r="A1843" t="s">
        <v>564</v>
      </c>
      <c r="B1843">
        <v>90</v>
      </c>
      <c r="C1843" t="s">
        <v>4406</v>
      </c>
      <c r="D1843">
        <v>25590119</v>
      </c>
      <c r="E1843" t="s">
        <v>1564</v>
      </c>
      <c r="F1843" t="s">
        <v>4407</v>
      </c>
      <c r="G1843" t="s">
        <v>27</v>
      </c>
      <c r="H1843" t="s">
        <v>28</v>
      </c>
      <c r="I1843">
        <v>25000000</v>
      </c>
      <c r="J1843">
        <v>2014</v>
      </c>
      <c r="K1843">
        <v>547</v>
      </c>
      <c r="L1843">
        <v>6.6</v>
      </c>
      <c r="M1843">
        <v>1.85</v>
      </c>
      <c r="N1843">
        <v>0</v>
      </c>
      <c r="P1843" t="s">
        <v>53</v>
      </c>
      <c r="Q1843" t="s">
        <v>63</v>
      </c>
      <c r="R1843" t="s">
        <v>34</v>
      </c>
    </row>
    <row r="1844" spans="1:18" x14ac:dyDescent="0.3">
      <c r="A1844" t="s">
        <v>785</v>
      </c>
      <c r="B1844">
        <v>107</v>
      </c>
      <c r="C1844" t="s">
        <v>4408</v>
      </c>
      <c r="D1844">
        <v>24944213</v>
      </c>
      <c r="E1844" t="s">
        <v>63</v>
      </c>
      <c r="F1844" t="s">
        <v>4409</v>
      </c>
      <c r="G1844" t="s">
        <v>27</v>
      </c>
      <c r="H1844" t="s">
        <v>28</v>
      </c>
      <c r="I1844">
        <v>30000000</v>
      </c>
      <c r="J1844">
        <v>2003</v>
      </c>
      <c r="K1844">
        <v>232</v>
      </c>
      <c r="L1844">
        <v>8.8000000000000007</v>
      </c>
      <c r="M1844">
        <v>1.37</v>
      </c>
      <c r="N1844">
        <v>0</v>
      </c>
      <c r="P1844" t="s">
        <v>63</v>
      </c>
      <c r="Q1844" t="s">
        <v>57</v>
      </c>
      <c r="R1844" t="s">
        <v>40</v>
      </c>
    </row>
    <row r="1845" spans="1:18" x14ac:dyDescent="0.3">
      <c r="A1845" t="s">
        <v>4410</v>
      </c>
      <c r="B1845">
        <v>100</v>
      </c>
      <c r="C1845" t="s">
        <v>4411</v>
      </c>
      <c r="D1845">
        <v>33631221</v>
      </c>
      <c r="E1845" t="s">
        <v>988</v>
      </c>
      <c r="F1845" t="s">
        <v>4412</v>
      </c>
      <c r="G1845" t="s">
        <v>27</v>
      </c>
      <c r="H1845" t="s">
        <v>28</v>
      </c>
      <c r="I1845">
        <v>25000000</v>
      </c>
      <c r="J1845">
        <v>2014</v>
      </c>
      <c r="K1845">
        <v>285</v>
      </c>
      <c r="L1845">
        <v>7.4</v>
      </c>
      <c r="M1845">
        <v>1.85</v>
      </c>
      <c r="N1845">
        <v>0</v>
      </c>
      <c r="P1845" t="s">
        <v>53</v>
      </c>
      <c r="Q1845" t="s">
        <v>53</v>
      </c>
      <c r="R1845" t="s">
        <v>40</v>
      </c>
    </row>
    <row r="1846" spans="1:18" x14ac:dyDescent="0.3">
      <c r="A1846" t="s">
        <v>3629</v>
      </c>
      <c r="B1846">
        <v>129</v>
      </c>
      <c r="C1846" t="s">
        <v>4413</v>
      </c>
      <c r="D1846">
        <v>37738400</v>
      </c>
      <c r="E1846" t="s">
        <v>440</v>
      </c>
      <c r="F1846" t="s">
        <v>4414</v>
      </c>
      <c r="G1846" t="s">
        <v>27</v>
      </c>
      <c r="H1846" t="s">
        <v>46</v>
      </c>
      <c r="I1846">
        <v>20000000</v>
      </c>
      <c r="J1846">
        <v>2001</v>
      </c>
      <c r="K1846">
        <v>439</v>
      </c>
      <c r="L1846">
        <v>6.5</v>
      </c>
      <c r="M1846">
        <v>2.35</v>
      </c>
      <c r="N1846">
        <v>0</v>
      </c>
      <c r="P1846" t="s">
        <v>47</v>
      </c>
      <c r="Q1846" t="s">
        <v>53</v>
      </c>
      <c r="R1846" t="s">
        <v>39</v>
      </c>
    </row>
    <row r="1847" spans="1:18" x14ac:dyDescent="0.3">
      <c r="A1847" t="s">
        <v>4415</v>
      </c>
      <c r="B1847">
        <v>109</v>
      </c>
      <c r="C1847" t="s">
        <v>3264</v>
      </c>
      <c r="D1847">
        <v>24381334</v>
      </c>
      <c r="E1847" t="s">
        <v>2682</v>
      </c>
      <c r="F1847" t="s">
        <v>4416</v>
      </c>
      <c r="G1847" t="s">
        <v>27</v>
      </c>
      <c r="H1847" t="s">
        <v>28</v>
      </c>
      <c r="I1847">
        <v>25000000</v>
      </c>
      <c r="J1847">
        <v>2008</v>
      </c>
      <c r="K1847">
        <v>596</v>
      </c>
      <c r="L1847">
        <v>6.2</v>
      </c>
      <c r="M1847">
        <v>2.35</v>
      </c>
      <c r="N1847">
        <v>0</v>
      </c>
      <c r="P1847" t="s">
        <v>89</v>
      </c>
      <c r="Q1847" t="s">
        <v>53</v>
      </c>
      <c r="R1847" t="s">
        <v>40</v>
      </c>
    </row>
    <row r="1848" spans="1:18" x14ac:dyDescent="0.3">
      <c r="A1848" t="s">
        <v>2795</v>
      </c>
      <c r="B1848">
        <v>94</v>
      </c>
      <c r="C1848" t="s">
        <v>4417</v>
      </c>
      <c r="D1848">
        <v>21835784</v>
      </c>
      <c r="E1848" t="s">
        <v>4418</v>
      </c>
      <c r="F1848" t="s">
        <v>4419</v>
      </c>
      <c r="G1848" t="s">
        <v>27</v>
      </c>
      <c r="H1848" t="s">
        <v>28</v>
      </c>
      <c r="I1848">
        <v>25000000</v>
      </c>
      <c r="J1848">
        <v>1991</v>
      </c>
      <c r="K1848">
        <v>850</v>
      </c>
      <c r="L1848">
        <v>7.8</v>
      </c>
      <c r="M1848">
        <v>1.85</v>
      </c>
      <c r="N1848">
        <v>16000</v>
      </c>
      <c r="P1848" t="s">
        <v>30</v>
      </c>
      <c r="Q1848" t="s">
        <v>63</v>
      </c>
      <c r="R1848" t="s">
        <v>53</v>
      </c>
    </row>
    <row r="1849" spans="1:18" x14ac:dyDescent="0.3">
      <c r="A1849" t="s">
        <v>305</v>
      </c>
      <c r="B1849">
        <v>133</v>
      </c>
      <c r="C1849" t="s">
        <v>4420</v>
      </c>
      <c r="D1849">
        <v>15785632</v>
      </c>
      <c r="E1849" t="s">
        <v>1700</v>
      </c>
      <c r="F1849" t="s">
        <v>4421</v>
      </c>
      <c r="G1849" t="s">
        <v>27</v>
      </c>
      <c r="H1849" t="s">
        <v>28</v>
      </c>
      <c r="I1849">
        <v>25500000</v>
      </c>
      <c r="J1849">
        <v>1987</v>
      </c>
      <c r="K1849">
        <v>412</v>
      </c>
      <c r="L1849">
        <v>5.2</v>
      </c>
      <c r="M1849">
        <v>2.35</v>
      </c>
      <c r="N1849">
        <v>0</v>
      </c>
      <c r="P1849" t="s">
        <v>29</v>
      </c>
      <c r="Q1849" t="s">
        <v>57</v>
      </c>
      <c r="R1849" t="s">
        <v>39</v>
      </c>
    </row>
    <row r="1850" spans="1:18" x14ac:dyDescent="0.3">
      <c r="A1850" t="s">
        <v>4422</v>
      </c>
      <c r="B1850">
        <v>105</v>
      </c>
      <c r="C1850" t="s">
        <v>2626</v>
      </c>
      <c r="D1850">
        <v>21554585</v>
      </c>
      <c r="E1850" t="s">
        <v>4381</v>
      </c>
      <c r="F1850" t="s">
        <v>4423</v>
      </c>
      <c r="G1850" t="s">
        <v>27</v>
      </c>
      <c r="H1850" t="s">
        <v>28</v>
      </c>
      <c r="I1850">
        <v>30000000</v>
      </c>
      <c r="J1850">
        <v>2007</v>
      </c>
      <c r="K1850">
        <v>3000</v>
      </c>
      <c r="L1850">
        <v>6.5</v>
      </c>
      <c r="M1850">
        <v>2.35</v>
      </c>
      <c r="N1850">
        <v>43000</v>
      </c>
      <c r="P1850" t="s">
        <v>63</v>
      </c>
      <c r="Q1850" t="s">
        <v>53</v>
      </c>
      <c r="R1850" t="s">
        <v>53</v>
      </c>
    </row>
    <row r="1851" spans="1:18" x14ac:dyDescent="0.3">
      <c r="A1851" t="s">
        <v>1119</v>
      </c>
      <c r="B1851">
        <v>100</v>
      </c>
      <c r="C1851" t="s">
        <v>4424</v>
      </c>
      <c r="D1851">
        <v>22200000</v>
      </c>
      <c r="E1851" t="s">
        <v>718</v>
      </c>
      <c r="F1851" t="s">
        <v>4425</v>
      </c>
      <c r="G1851" t="s">
        <v>27</v>
      </c>
      <c r="H1851" t="s">
        <v>28</v>
      </c>
      <c r="I1851">
        <v>25000000</v>
      </c>
      <c r="J1851">
        <v>2014</v>
      </c>
      <c r="K1851">
        <v>587</v>
      </c>
      <c r="L1851">
        <v>6.5</v>
      </c>
      <c r="M1851">
        <v>1.85</v>
      </c>
      <c r="N1851">
        <v>736</v>
      </c>
      <c r="P1851" t="s">
        <v>63</v>
      </c>
      <c r="Q1851" t="s">
        <v>63</v>
      </c>
      <c r="R1851" t="s">
        <v>34</v>
      </c>
    </row>
    <row r="1852" spans="1:18" x14ac:dyDescent="0.3">
      <c r="A1852" t="s">
        <v>3368</v>
      </c>
      <c r="B1852">
        <v>113</v>
      </c>
      <c r="C1852" t="s">
        <v>4426</v>
      </c>
      <c r="D1852">
        <v>80014842</v>
      </c>
      <c r="E1852" t="s">
        <v>4427</v>
      </c>
      <c r="F1852" t="s">
        <v>4428</v>
      </c>
      <c r="G1852" t="s">
        <v>27</v>
      </c>
      <c r="H1852" t="s">
        <v>28</v>
      </c>
      <c r="I1852">
        <v>25000000</v>
      </c>
      <c r="J1852">
        <v>2001</v>
      </c>
      <c r="K1852">
        <v>130</v>
      </c>
      <c r="L1852">
        <v>5.2</v>
      </c>
      <c r="M1852">
        <v>2.35</v>
      </c>
      <c r="N1852">
        <v>874</v>
      </c>
      <c r="P1852" t="s">
        <v>29</v>
      </c>
      <c r="Q1852" t="s">
        <v>34</v>
      </c>
      <c r="R1852" t="s">
        <v>53</v>
      </c>
    </row>
    <row r="1853" spans="1:18" x14ac:dyDescent="0.3">
      <c r="A1853" t="s">
        <v>681</v>
      </c>
      <c r="B1853">
        <v>118</v>
      </c>
      <c r="C1853" t="s">
        <v>1245</v>
      </c>
      <c r="D1853">
        <v>23527955</v>
      </c>
      <c r="E1853" t="s">
        <v>4429</v>
      </c>
      <c r="F1853" t="s">
        <v>4430</v>
      </c>
      <c r="G1853" t="s">
        <v>27</v>
      </c>
      <c r="H1853" t="s">
        <v>28</v>
      </c>
      <c r="I1853">
        <v>25000000</v>
      </c>
      <c r="J1853">
        <v>2000</v>
      </c>
      <c r="K1853">
        <v>15000</v>
      </c>
      <c r="L1853">
        <v>7.2</v>
      </c>
      <c r="M1853">
        <v>2.35</v>
      </c>
      <c r="N1853">
        <v>0</v>
      </c>
      <c r="P1853" t="s">
        <v>29</v>
      </c>
      <c r="Q1853" t="s">
        <v>76</v>
      </c>
      <c r="R1853" t="s">
        <v>34</v>
      </c>
    </row>
    <row r="1854" spans="1:18" x14ac:dyDescent="0.3">
      <c r="A1854" t="s">
        <v>4431</v>
      </c>
      <c r="B1854">
        <v>110</v>
      </c>
      <c r="C1854" t="s">
        <v>3967</v>
      </c>
      <c r="D1854">
        <v>24042490</v>
      </c>
      <c r="E1854" t="s">
        <v>1987</v>
      </c>
      <c r="F1854" t="s">
        <v>4432</v>
      </c>
      <c r="G1854" t="s">
        <v>27</v>
      </c>
      <c r="H1854" t="s">
        <v>28</v>
      </c>
      <c r="I1854">
        <v>25000000</v>
      </c>
      <c r="J1854">
        <v>2003</v>
      </c>
      <c r="K1854">
        <v>934</v>
      </c>
      <c r="L1854">
        <v>7.1</v>
      </c>
      <c r="M1854">
        <v>2.35</v>
      </c>
      <c r="N1854">
        <v>10000</v>
      </c>
      <c r="P1854" t="s">
        <v>53</v>
      </c>
      <c r="Q1854" t="s">
        <v>89</v>
      </c>
      <c r="R1854" t="s">
        <v>40</v>
      </c>
    </row>
    <row r="1855" spans="1:18" x14ac:dyDescent="0.3">
      <c r="A1855" t="s">
        <v>3609</v>
      </c>
      <c r="B1855">
        <v>110</v>
      </c>
      <c r="C1855" t="s">
        <v>1492</v>
      </c>
      <c r="D1855">
        <v>22466994</v>
      </c>
      <c r="E1855" t="s">
        <v>4433</v>
      </c>
      <c r="F1855" t="s">
        <v>4434</v>
      </c>
      <c r="G1855" t="s">
        <v>27</v>
      </c>
      <c r="H1855" t="s">
        <v>737</v>
      </c>
      <c r="I1855">
        <v>25000000</v>
      </c>
      <c r="J1855">
        <v>2012</v>
      </c>
      <c r="K1855">
        <v>988</v>
      </c>
      <c r="L1855">
        <v>4.5</v>
      </c>
      <c r="M1855">
        <v>2.35</v>
      </c>
      <c r="N1855">
        <v>167</v>
      </c>
      <c r="P1855" t="s">
        <v>29</v>
      </c>
      <c r="Q1855" t="s">
        <v>76</v>
      </c>
      <c r="R1855" t="s">
        <v>53</v>
      </c>
    </row>
    <row r="1856" spans="1:18" x14ac:dyDescent="0.3">
      <c r="A1856" t="s">
        <v>4435</v>
      </c>
      <c r="B1856">
        <v>99</v>
      </c>
      <c r="C1856" t="s">
        <v>4436</v>
      </c>
      <c r="D1856">
        <v>17791031</v>
      </c>
      <c r="E1856" t="s">
        <v>843</v>
      </c>
      <c r="F1856" t="s">
        <v>4437</v>
      </c>
      <c r="G1856" t="s">
        <v>27</v>
      </c>
      <c r="H1856" t="s">
        <v>28</v>
      </c>
      <c r="I1856">
        <v>25000000</v>
      </c>
      <c r="J1856">
        <v>2011</v>
      </c>
      <c r="K1856">
        <v>216</v>
      </c>
      <c r="L1856">
        <v>5.7</v>
      </c>
      <c r="M1856">
        <v>1.85</v>
      </c>
      <c r="N1856">
        <v>20000</v>
      </c>
      <c r="P1856" t="s">
        <v>63</v>
      </c>
      <c r="Q1856" t="s">
        <v>53</v>
      </c>
      <c r="R1856" t="s">
        <v>34</v>
      </c>
    </row>
    <row r="1857" spans="1:18" x14ac:dyDescent="0.3">
      <c r="A1857" t="s">
        <v>2451</v>
      </c>
      <c r="B1857">
        <v>101</v>
      </c>
      <c r="C1857" t="s">
        <v>631</v>
      </c>
      <c r="D1857">
        <v>17718223</v>
      </c>
      <c r="E1857" t="s">
        <v>1613</v>
      </c>
      <c r="F1857" t="s">
        <v>4438</v>
      </c>
      <c r="G1857" t="s">
        <v>27</v>
      </c>
      <c r="H1857" t="s">
        <v>28</v>
      </c>
      <c r="I1857">
        <v>21150000</v>
      </c>
      <c r="J1857">
        <v>1993</v>
      </c>
      <c r="K1857">
        <v>570</v>
      </c>
      <c r="L1857">
        <v>6</v>
      </c>
      <c r="M1857">
        <v>1.85</v>
      </c>
      <c r="N1857">
        <v>3000</v>
      </c>
      <c r="P1857" t="s">
        <v>53</v>
      </c>
      <c r="Q1857" t="s">
        <v>76</v>
      </c>
      <c r="R1857" t="s">
        <v>32</v>
      </c>
    </row>
    <row r="1858" spans="1:18" x14ac:dyDescent="0.3">
      <c r="A1858" t="s">
        <v>1324</v>
      </c>
      <c r="B1858">
        <v>100</v>
      </c>
      <c r="C1858" t="s">
        <v>1481</v>
      </c>
      <c r="D1858">
        <v>15361537</v>
      </c>
      <c r="E1858" t="s">
        <v>1112</v>
      </c>
      <c r="F1858" t="s">
        <v>4439</v>
      </c>
      <c r="G1858" t="s">
        <v>27</v>
      </c>
      <c r="H1858" t="s">
        <v>160</v>
      </c>
      <c r="I1858">
        <v>27000000</v>
      </c>
      <c r="J1858">
        <v>2000</v>
      </c>
      <c r="K1858">
        <v>590</v>
      </c>
      <c r="L1858">
        <v>6.4</v>
      </c>
      <c r="M1858">
        <v>1.85</v>
      </c>
      <c r="N1858">
        <v>35000</v>
      </c>
      <c r="P1858" t="s">
        <v>76</v>
      </c>
      <c r="Q1858" t="s">
        <v>63</v>
      </c>
      <c r="R1858" t="s">
        <v>39</v>
      </c>
    </row>
    <row r="1859" spans="1:18" x14ac:dyDescent="0.3">
      <c r="A1859" t="s">
        <v>2849</v>
      </c>
      <c r="B1859">
        <v>103</v>
      </c>
      <c r="C1859" t="s">
        <v>1138</v>
      </c>
      <c r="D1859">
        <v>16647384</v>
      </c>
      <c r="E1859" t="s">
        <v>843</v>
      </c>
      <c r="F1859" t="s">
        <v>4440</v>
      </c>
      <c r="G1859" t="s">
        <v>27</v>
      </c>
      <c r="H1859" t="s">
        <v>28</v>
      </c>
      <c r="I1859">
        <v>25000000</v>
      </c>
      <c r="J1859">
        <v>1976</v>
      </c>
      <c r="K1859">
        <v>691</v>
      </c>
      <c r="L1859">
        <v>5.2</v>
      </c>
      <c r="M1859">
        <v>2.35</v>
      </c>
      <c r="N1859">
        <v>260</v>
      </c>
      <c r="P1859" t="s">
        <v>63</v>
      </c>
      <c r="Q1859" t="s">
        <v>39</v>
      </c>
      <c r="R1859" t="s">
        <v>39</v>
      </c>
    </row>
    <row r="1860" spans="1:18" x14ac:dyDescent="0.3">
      <c r="A1860" t="s">
        <v>1671</v>
      </c>
      <c r="B1860">
        <v>100</v>
      </c>
      <c r="C1860" t="s">
        <v>1574</v>
      </c>
      <c r="D1860">
        <v>16118077</v>
      </c>
      <c r="E1860" t="s">
        <v>4441</v>
      </c>
      <c r="F1860" t="s">
        <v>4442</v>
      </c>
      <c r="G1860" t="s">
        <v>27</v>
      </c>
      <c r="H1860" t="s">
        <v>28</v>
      </c>
      <c r="I1860">
        <v>25000000</v>
      </c>
      <c r="J1860">
        <v>2006</v>
      </c>
      <c r="K1860">
        <v>854</v>
      </c>
      <c r="L1860">
        <v>4.3</v>
      </c>
      <c r="M1860">
        <v>1.85</v>
      </c>
      <c r="N1860">
        <v>319</v>
      </c>
      <c r="P1860" t="s">
        <v>29</v>
      </c>
      <c r="Q1860" t="s">
        <v>68</v>
      </c>
      <c r="R1860" t="s">
        <v>34</v>
      </c>
    </row>
    <row r="1861" spans="1:18" x14ac:dyDescent="0.3">
      <c r="A1861" t="s">
        <v>540</v>
      </c>
      <c r="B1861">
        <v>95</v>
      </c>
      <c r="C1861" t="s">
        <v>322</v>
      </c>
      <c r="D1861">
        <v>15091542</v>
      </c>
      <c r="E1861" t="s">
        <v>1067</v>
      </c>
      <c r="F1861" t="s">
        <v>4443</v>
      </c>
      <c r="G1861" t="s">
        <v>27</v>
      </c>
      <c r="H1861" t="s">
        <v>28</v>
      </c>
      <c r="I1861">
        <v>30000000</v>
      </c>
      <c r="J1861">
        <v>2012</v>
      </c>
      <c r="K1861">
        <v>638</v>
      </c>
      <c r="L1861">
        <v>6.1</v>
      </c>
      <c r="M1861">
        <v>1.85</v>
      </c>
      <c r="N1861">
        <v>145</v>
      </c>
      <c r="P1861" t="s">
        <v>76</v>
      </c>
      <c r="Q1861" t="s">
        <v>31</v>
      </c>
      <c r="R1861" t="s">
        <v>34</v>
      </c>
    </row>
    <row r="1862" spans="1:18" x14ac:dyDescent="0.3">
      <c r="A1862" t="s">
        <v>2613</v>
      </c>
      <c r="B1862">
        <v>117</v>
      </c>
      <c r="C1862" t="s">
        <v>3238</v>
      </c>
      <c r="D1862">
        <v>15331289</v>
      </c>
      <c r="E1862" t="s">
        <v>3563</v>
      </c>
      <c r="F1862" t="s">
        <v>4444</v>
      </c>
      <c r="G1862" t="s">
        <v>27</v>
      </c>
      <c r="H1862" t="s">
        <v>28</v>
      </c>
      <c r="I1862">
        <v>23000000</v>
      </c>
      <c r="J1862">
        <v>2007</v>
      </c>
      <c r="K1862">
        <v>893</v>
      </c>
      <c r="L1862">
        <v>6.3</v>
      </c>
      <c r="M1862">
        <v>2.35</v>
      </c>
      <c r="N1862">
        <v>0</v>
      </c>
      <c r="P1862" t="s">
        <v>31</v>
      </c>
      <c r="Q1862" t="s">
        <v>53</v>
      </c>
      <c r="R1862" t="s">
        <v>34</v>
      </c>
    </row>
    <row r="1863" spans="1:18" x14ac:dyDescent="0.3">
      <c r="A1863" t="s">
        <v>3418</v>
      </c>
      <c r="B1863">
        <v>129</v>
      </c>
      <c r="C1863" t="s">
        <v>4445</v>
      </c>
      <c r="D1863">
        <v>15045676</v>
      </c>
      <c r="E1863" t="s">
        <v>4446</v>
      </c>
      <c r="F1863" t="s">
        <v>4447</v>
      </c>
      <c r="G1863" t="s">
        <v>27</v>
      </c>
      <c r="H1863" t="s">
        <v>28</v>
      </c>
      <c r="I1863">
        <v>25000000</v>
      </c>
      <c r="J1863">
        <v>2004</v>
      </c>
      <c r="K1863">
        <v>980</v>
      </c>
      <c r="L1863">
        <v>6.8</v>
      </c>
      <c r="M1863">
        <v>2.35</v>
      </c>
      <c r="N1863">
        <v>826</v>
      </c>
      <c r="P1863" t="s">
        <v>63</v>
      </c>
      <c r="Q1863" t="s">
        <v>47</v>
      </c>
      <c r="R1863" t="s">
        <v>34</v>
      </c>
    </row>
    <row r="1864" spans="1:18" x14ac:dyDescent="0.3">
      <c r="A1864" t="s">
        <v>4448</v>
      </c>
      <c r="B1864">
        <v>120</v>
      </c>
      <c r="C1864" t="s">
        <v>4449</v>
      </c>
      <c r="D1864">
        <v>17427926</v>
      </c>
      <c r="E1864" t="s">
        <v>843</v>
      </c>
      <c r="F1864" t="s">
        <v>4450</v>
      </c>
      <c r="G1864" t="s">
        <v>27</v>
      </c>
      <c r="H1864" t="s">
        <v>28</v>
      </c>
      <c r="I1864">
        <v>25000000</v>
      </c>
      <c r="J1864">
        <v>2013</v>
      </c>
      <c r="K1864">
        <v>95</v>
      </c>
      <c r="L1864">
        <v>4</v>
      </c>
      <c r="M1864">
        <v>1.85</v>
      </c>
      <c r="N1864">
        <v>0</v>
      </c>
      <c r="P1864" t="s">
        <v>63</v>
      </c>
      <c r="Q1864" t="s">
        <v>53</v>
      </c>
      <c r="R1864" t="s">
        <v>34</v>
      </c>
    </row>
    <row r="1865" spans="1:18" x14ac:dyDescent="0.3">
      <c r="A1865" t="s">
        <v>90</v>
      </c>
      <c r="B1865">
        <v>125</v>
      </c>
      <c r="C1865" t="s">
        <v>4451</v>
      </c>
      <c r="D1865">
        <v>14983572</v>
      </c>
      <c r="E1865" t="s">
        <v>4452</v>
      </c>
      <c r="F1865" t="s">
        <v>4453</v>
      </c>
      <c r="G1865" t="s">
        <v>27</v>
      </c>
      <c r="H1865" t="s">
        <v>46</v>
      </c>
      <c r="I1865">
        <v>25000000</v>
      </c>
      <c r="J1865">
        <v>2011</v>
      </c>
      <c r="K1865">
        <v>543</v>
      </c>
      <c r="L1865">
        <v>5.2</v>
      </c>
      <c r="M1865">
        <v>1.85</v>
      </c>
      <c r="N1865">
        <v>504</v>
      </c>
      <c r="P1865" t="s">
        <v>30</v>
      </c>
      <c r="Q1865" t="s">
        <v>76</v>
      </c>
      <c r="R1865" t="s">
        <v>34</v>
      </c>
    </row>
    <row r="1866" spans="1:18" x14ac:dyDescent="0.3">
      <c r="A1866" t="s">
        <v>4454</v>
      </c>
      <c r="B1866">
        <v>133</v>
      </c>
      <c r="C1866" t="s">
        <v>1472</v>
      </c>
      <c r="D1866">
        <v>14637490</v>
      </c>
      <c r="E1866" t="s">
        <v>824</v>
      </c>
      <c r="F1866" t="s">
        <v>4455</v>
      </c>
      <c r="G1866" t="s">
        <v>4456</v>
      </c>
      <c r="H1866" t="s">
        <v>28</v>
      </c>
      <c r="I1866">
        <v>25000000</v>
      </c>
      <c r="J1866">
        <v>2005</v>
      </c>
      <c r="K1866">
        <v>430</v>
      </c>
      <c r="L1866">
        <v>6.5</v>
      </c>
      <c r="M1866">
        <v>1.85</v>
      </c>
      <c r="N1866">
        <v>11000</v>
      </c>
      <c r="P1866" t="s">
        <v>29</v>
      </c>
      <c r="Q1866" t="s">
        <v>76</v>
      </c>
      <c r="R1866" t="s">
        <v>89</v>
      </c>
    </row>
    <row r="1867" spans="1:18" x14ac:dyDescent="0.3">
      <c r="A1867" t="s">
        <v>4457</v>
      </c>
      <c r="B1867">
        <v>116</v>
      </c>
      <c r="C1867" t="s">
        <v>4458</v>
      </c>
      <c r="D1867">
        <v>14589444</v>
      </c>
      <c r="E1867" t="s">
        <v>1613</v>
      </c>
      <c r="F1867" t="s">
        <v>4459</v>
      </c>
      <c r="G1867" t="s">
        <v>27</v>
      </c>
      <c r="H1867" t="s">
        <v>28</v>
      </c>
      <c r="I1867">
        <v>25000000</v>
      </c>
      <c r="J1867">
        <v>2004</v>
      </c>
      <c r="K1867">
        <v>252</v>
      </c>
      <c r="L1867">
        <v>7.5</v>
      </c>
      <c r="M1867">
        <v>2.35</v>
      </c>
      <c r="N1867">
        <v>0</v>
      </c>
      <c r="P1867" t="s">
        <v>53</v>
      </c>
      <c r="Q1867" t="s">
        <v>76</v>
      </c>
      <c r="R1867" t="s">
        <v>53</v>
      </c>
    </row>
    <row r="1868" spans="1:18" x14ac:dyDescent="0.3">
      <c r="A1868" t="s">
        <v>4460</v>
      </c>
      <c r="B1868">
        <v>129</v>
      </c>
      <c r="C1868" t="s">
        <v>4461</v>
      </c>
      <c r="D1868">
        <v>14095303</v>
      </c>
      <c r="E1868" t="s">
        <v>53</v>
      </c>
      <c r="F1868" t="s">
        <v>4462</v>
      </c>
      <c r="G1868" t="s">
        <v>27</v>
      </c>
      <c r="H1868" t="s">
        <v>28</v>
      </c>
      <c r="I1868">
        <v>25000000</v>
      </c>
      <c r="J1868">
        <v>1990</v>
      </c>
      <c r="K1868">
        <v>1000</v>
      </c>
      <c r="L1868">
        <v>7.1</v>
      </c>
      <c r="M1868">
        <v>2.35</v>
      </c>
      <c r="N1868">
        <v>13000</v>
      </c>
      <c r="P1868" t="s">
        <v>53</v>
      </c>
      <c r="Q1868" t="s">
        <v>40</v>
      </c>
      <c r="R1868" t="s">
        <v>48</v>
      </c>
    </row>
    <row r="1869" spans="1:18" x14ac:dyDescent="0.3">
      <c r="A1869" t="s">
        <v>870</v>
      </c>
      <c r="B1869">
        <v>93</v>
      </c>
      <c r="C1869" t="s">
        <v>2591</v>
      </c>
      <c r="D1869">
        <v>13973532</v>
      </c>
      <c r="E1869" t="s">
        <v>4345</v>
      </c>
      <c r="F1869" t="s">
        <v>4463</v>
      </c>
      <c r="G1869" t="s">
        <v>27</v>
      </c>
      <c r="H1869" t="s">
        <v>28</v>
      </c>
      <c r="I1869">
        <v>25000000</v>
      </c>
      <c r="J1869">
        <v>2003</v>
      </c>
      <c r="K1869">
        <v>898</v>
      </c>
      <c r="L1869">
        <v>6.9</v>
      </c>
      <c r="M1869">
        <v>2.35</v>
      </c>
      <c r="N1869">
        <v>0</v>
      </c>
      <c r="P1869" t="s">
        <v>63</v>
      </c>
      <c r="Q1869" t="s">
        <v>57</v>
      </c>
      <c r="R1869" t="s">
        <v>47</v>
      </c>
    </row>
    <row r="1870" spans="1:18" x14ac:dyDescent="0.3">
      <c r="A1870" t="s">
        <v>262</v>
      </c>
      <c r="B1870">
        <v>118</v>
      </c>
      <c r="C1870" t="s">
        <v>4464</v>
      </c>
      <c r="D1870">
        <v>1865774</v>
      </c>
      <c r="E1870" t="s">
        <v>53</v>
      </c>
      <c r="F1870" t="s">
        <v>4465</v>
      </c>
      <c r="G1870" t="s">
        <v>27</v>
      </c>
      <c r="H1870" t="s">
        <v>28</v>
      </c>
      <c r="I1870">
        <v>25000000</v>
      </c>
      <c r="J1870">
        <v>2005</v>
      </c>
      <c r="K1870">
        <v>601</v>
      </c>
      <c r="L1870">
        <v>8</v>
      </c>
      <c r="M1870">
        <v>2.35</v>
      </c>
      <c r="N1870">
        <v>12000</v>
      </c>
      <c r="P1870" t="s">
        <v>53</v>
      </c>
      <c r="Q1870" t="s">
        <v>89</v>
      </c>
      <c r="R1870" t="s">
        <v>76</v>
      </c>
    </row>
    <row r="1871" spans="1:18" x14ac:dyDescent="0.3">
      <c r="A1871" t="s">
        <v>2099</v>
      </c>
      <c r="B1871">
        <v>129</v>
      </c>
      <c r="C1871" t="s">
        <v>671</v>
      </c>
      <c r="D1871">
        <v>13920741</v>
      </c>
      <c r="E1871" t="s">
        <v>53</v>
      </c>
      <c r="F1871" t="s">
        <v>4466</v>
      </c>
      <c r="G1871" t="s">
        <v>27</v>
      </c>
      <c r="H1871" t="s">
        <v>737</v>
      </c>
      <c r="I1871">
        <v>13000000</v>
      </c>
      <c r="J1871">
        <v>1983</v>
      </c>
      <c r="K1871">
        <v>826</v>
      </c>
      <c r="L1871">
        <v>8.1999999999999993</v>
      </c>
      <c r="M1871">
        <v>1.85</v>
      </c>
      <c r="N1871">
        <v>28000</v>
      </c>
      <c r="P1871" t="s">
        <v>53</v>
      </c>
      <c r="Q1871" t="s">
        <v>58</v>
      </c>
      <c r="R1871" t="s">
        <v>34</v>
      </c>
    </row>
    <row r="1872" spans="1:18" x14ac:dyDescent="0.3">
      <c r="A1872" t="s">
        <v>3365</v>
      </c>
      <c r="B1872">
        <v>185</v>
      </c>
      <c r="C1872" t="s">
        <v>4165</v>
      </c>
      <c r="D1872">
        <v>18860403</v>
      </c>
      <c r="E1872" t="s">
        <v>2880</v>
      </c>
      <c r="F1872" t="s">
        <v>4467</v>
      </c>
      <c r="G1872" t="s">
        <v>27</v>
      </c>
      <c r="H1872" t="s">
        <v>28</v>
      </c>
      <c r="I1872">
        <v>26000000</v>
      </c>
      <c r="J1872">
        <v>1997</v>
      </c>
      <c r="K1872">
        <v>816</v>
      </c>
      <c r="L1872">
        <v>6.4</v>
      </c>
      <c r="M1872">
        <v>1.85</v>
      </c>
      <c r="N1872">
        <v>0</v>
      </c>
      <c r="P1872" t="s">
        <v>81</v>
      </c>
      <c r="Q1872" t="s">
        <v>53</v>
      </c>
      <c r="R1872" t="s">
        <v>40</v>
      </c>
    </row>
    <row r="1873" spans="1:18" x14ac:dyDescent="0.3">
      <c r="A1873" t="s">
        <v>1119</v>
      </c>
      <c r="B1873">
        <v>146</v>
      </c>
      <c r="C1873" t="s">
        <v>4468</v>
      </c>
      <c r="D1873">
        <v>13038660</v>
      </c>
      <c r="E1873" t="s">
        <v>51</v>
      </c>
      <c r="F1873" t="s">
        <v>4469</v>
      </c>
      <c r="G1873" t="s">
        <v>27</v>
      </c>
      <c r="H1873" t="s">
        <v>28</v>
      </c>
      <c r="I1873">
        <v>25000000</v>
      </c>
      <c r="J1873">
        <v>1987</v>
      </c>
      <c r="K1873">
        <v>523</v>
      </c>
      <c r="L1873">
        <v>7.9</v>
      </c>
      <c r="M1873">
        <v>1.85</v>
      </c>
      <c r="N1873">
        <v>29000</v>
      </c>
      <c r="P1873" t="s">
        <v>29</v>
      </c>
      <c r="Q1873" t="s">
        <v>53</v>
      </c>
      <c r="R1873" t="s">
        <v>53</v>
      </c>
    </row>
    <row r="1874" spans="1:18" x14ac:dyDescent="0.3">
      <c r="A1874" t="s">
        <v>2384</v>
      </c>
      <c r="B1874">
        <v>128</v>
      </c>
      <c r="C1874" t="s">
        <v>1574</v>
      </c>
      <c r="D1874">
        <v>28831145</v>
      </c>
      <c r="E1874" t="s">
        <v>138</v>
      </c>
      <c r="F1874" t="s">
        <v>4470</v>
      </c>
      <c r="G1874" t="s">
        <v>27</v>
      </c>
      <c r="H1874" t="s">
        <v>28</v>
      </c>
      <c r="I1874">
        <v>25000000</v>
      </c>
      <c r="J1874">
        <v>2012</v>
      </c>
      <c r="K1874">
        <v>854</v>
      </c>
      <c r="L1874">
        <v>6.7</v>
      </c>
      <c r="M1874">
        <v>2.35</v>
      </c>
      <c r="N1874">
        <v>19000</v>
      </c>
      <c r="P1874" t="s">
        <v>53</v>
      </c>
      <c r="Q1874" t="s">
        <v>53</v>
      </c>
      <c r="R1874" t="s">
        <v>47</v>
      </c>
    </row>
    <row r="1875" spans="1:18" x14ac:dyDescent="0.3">
      <c r="A1875" t="s">
        <v>4471</v>
      </c>
      <c r="B1875">
        <v>93</v>
      </c>
      <c r="C1875" t="s">
        <v>4472</v>
      </c>
      <c r="D1875">
        <v>11538204</v>
      </c>
      <c r="E1875" t="s">
        <v>4473</v>
      </c>
      <c r="F1875" t="s">
        <v>4474</v>
      </c>
      <c r="G1875" t="s">
        <v>27</v>
      </c>
      <c r="H1875" t="s">
        <v>28</v>
      </c>
      <c r="I1875">
        <v>16000000</v>
      </c>
      <c r="J1875">
        <v>1997</v>
      </c>
      <c r="K1875">
        <v>795</v>
      </c>
      <c r="L1875">
        <v>6.1</v>
      </c>
      <c r="M1875">
        <v>2.35</v>
      </c>
      <c r="N1875">
        <v>0</v>
      </c>
      <c r="P1875" t="s">
        <v>29</v>
      </c>
      <c r="Q1875" t="s">
        <v>30</v>
      </c>
      <c r="R1875" t="s">
        <v>53</v>
      </c>
    </row>
    <row r="1876" spans="1:18" x14ac:dyDescent="0.3">
      <c r="A1876" t="s">
        <v>1856</v>
      </c>
      <c r="B1876">
        <v>107</v>
      </c>
      <c r="C1876" t="s">
        <v>190</v>
      </c>
      <c r="D1876">
        <v>11008432</v>
      </c>
      <c r="E1876" t="s">
        <v>2880</v>
      </c>
      <c r="F1876" t="s">
        <v>4475</v>
      </c>
      <c r="G1876" t="s">
        <v>27</v>
      </c>
      <c r="H1876" t="s">
        <v>28</v>
      </c>
      <c r="I1876">
        <v>8000000</v>
      </c>
      <c r="J1876">
        <v>2007</v>
      </c>
      <c r="K1876">
        <v>3000</v>
      </c>
      <c r="L1876">
        <v>8.9</v>
      </c>
      <c r="M1876">
        <v>2.35</v>
      </c>
      <c r="N1876">
        <v>41000</v>
      </c>
      <c r="P1876" t="s">
        <v>81</v>
      </c>
      <c r="Q1876" t="s">
        <v>34</v>
      </c>
      <c r="R1876" t="s">
        <v>34</v>
      </c>
    </row>
    <row r="1877" spans="1:18" x14ac:dyDescent="0.3">
      <c r="A1877" t="s">
        <v>161</v>
      </c>
      <c r="B1877">
        <v>97</v>
      </c>
      <c r="C1877" t="s">
        <v>4476</v>
      </c>
      <c r="D1877">
        <v>12188642</v>
      </c>
      <c r="E1877" t="s">
        <v>53</v>
      </c>
      <c r="F1877" t="s">
        <v>4477</v>
      </c>
      <c r="G1877" t="s">
        <v>27</v>
      </c>
      <c r="H1877" t="s">
        <v>28</v>
      </c>
      <c r="I1877">
        <v>25000000</v>
      </c>
      <c r="J1877">
        <v>2002</v>
      </c>
      <c r="K1877">
        <v>17000</v>
      </c>
      <c r="L1877">
        <v>8.1</v>
      </c>
      <c r="M1877">
        <v>2.35</v>
      </c>
      <c r="N1877">
        <v>75000</v>
      </c>
      <c r="P1877" t="s">
        <v>53</v>
      </c>
      <c r="Q1877" t="s">
        <v>57</v>
      </c>
      <c r="R1877" t="s">
        <v>89</v>
      </c>
    </row>
    <row r="1878" spans="1:18" x14ac:dyDescent="0.3">
      <c r="A1878" t="s">
        <v>3351</v>
      </c>
      <c r="B1878">
        <v>101</v>
      </c>
      <c r="C1878" t="s">
        <v>1226</v>
      </c>
      <c r="D1878">
        <v>11100000</v>
      </c>
      <c r="E1878" t="s">
        <v>1759</v>
      </c>
      <c r="F1878" t="s">
        <v>4478</v>
      </c>
      <c r="G1878" t="s">
        <v>2722</v>
      </c>
      <c r="H1878" t="s">
        <v>3446</v>
      </c>
      <c r="I1878">
        <v>25000000</v>
      </c>
      <c r="J1878">
        <v>2003</v>
      </c>
      <c r="K1878">
        <v>2000</v>
      </c>
      <c r="L1878">
        <v>6.2</v>
      </c>
      <c r="M1878">
        <v>2.35</v>
      </c>
      <c r="N1878">
        <v>11000</v>
      </c>
      <c r="P1878" t="s">
        <v>81</v>
      </c>
      <c r="Q1878" t="s">
        <v>53</v>
      </c>
      <c r="R1878" t="s">
        <v>47</v>
      </c>
    </row>
    <row r="1879" spans="1:18" x14ac:dyDescent="0.3">
      <c r="A1879" t="s">
        <v>4479</v>
      </c>
      <c r="B1879">
        <v>82</v>
      </c>
      <c r="C1879" t="s">
        <v>4480</v>
      </c>
      <c r="D1879">
        <v>13651662</v>
      </c>
      <c r="E1879" t="s">
        <v>4481</v>
      </c>
      <c r="F1879" t="s">
        <v>4482</v>
      </c>
      <c r="G1879" t="s">
        <v>27</v>
      </c>
      <c r="H1879" t="s">
        <v>28</v>
      </c>
      <c r="I1879">
        <v>25000000</v>
      </c>
      <c r="J1879">
        <v>2002</v>
      </c>
      <c r="K1879">
        <v>65</v>
      </c>
      <c r="L1879">
        <v>4.9000000000000004</v>
      </c>
      <c r="M1879">
        <v>2.35</v>
      </c>
      <c r="N1879">
        <v>567</v>
      </c>
      <c r="P1879" t="s">
        <v>30</v>
      </c>
      <c r="Q1879" t="s">
        <v>68</v>
      </c>
      <c r="R1879" t="s">
        <v>31</v>
      </c>
    </row>
    <row r="1880" spans="1:18" x14ac:dyDescent="0.3">
      <c r="A1880" t="s">
        <v>4483</v>
      </c>
      <c r="B1880">
        <v>85</v>
      </c>
      <c r="C1880" t="s">
        <v>4484</v>
      </c>
      <c r="D1880">
        <v>11030963</v>
      </c>
      <c r="E1880" t="s">
        <v>4485</v>
      </c>
      <c r="F1880" t="s">
        <v>4486</v>
      </c>
      <c r="G1880" t="s">
        <v>27</v>
      </c>
      <c r="H1880" t="s">
        <v>46</v>
      </c>
      <c r="I1880">
        <v>25000000</v>
      </c>
      <c r="J1880">
        <v>2005</v>
      </c>
      <c r="K1880">
        <v>782</v>
      </c>
      <c r="L1880">
        <v>5.4</v>
      </c>
      <c r="M1880">
        <v>1.85</v>
      </c>
      <c r="N1880">
        <v>0</v>
      </c>
      <c r="P1880" t="s">
        <v>30</v>
      </c>
      <c r="Q1880" t="s">
        <v>48</v>
      </c>
      <c r="R1880" t="s">
        <v>34</v>
      </c>
    </row>
    <row r="1881" spans="1:18" x14ac:dyDescent="0.3">
      <c r="A1881" t="s">
        <v>3228</v>
      </c>
      <c r="B1881">
        <v>88</v>
      </c>
      <c r="C1881" t="s">
        <v>4487</v>
      </c>
      <c r="D1881">
        <v>10769960</v>
      </c>
      <c r="E1881" t="s">
        <v>2382</v>
      </c>
      <c r="F1881" t="s">
        <v>4488</v>
      </c>
      <c r="G1881" t="s">
        <v>27</v>
      </c>
      <c r="H1881" t="s">
        <v>28</v>
      </c>
      <c r="I1881">
        <v>25000000</v>
      </c>
      <c r="J1881">
        <v>2001</v>
      </c>
      <c r="K1881">
        <v>213</v>
      </c>
      <c r="L1881">
        <v>5.8</v>
      </c>
      <c r="M1881">
        <v>2.35</v>
      </c>
      <c r="N1881">
        <v>3000</v>
      </c>
      <c r="P1881" t="s">
        <v>29</v>
      </c>
      <c r="Q1881" t="s">
        <v>105</v>
      </c>
      <c r="R1881" t="s">
        <v>32</v>
      </c>
    </row>
    <row r="1882" spans="1:18" x14ac:dyDescent="0.3">
      <c r="A1882" t="s">
        <v>3001</v>
      </c>
      <c r="B1882">
        <v>119</v>
      </c>
      <c r="C1882" t="s">
        <v>4489</v>
      </c>
      <c r="D1882">
        <v>10911750</v>
      </c>
      <c r="E1882" t="s">
        <v>53</v>
      </c>
      <c r="F1882" t="s">
        <v>4490</v>
      </c>
      <c r="G1882" t="s">
        <v>27</v>
      </c>
      <c r="H1882" t="s">
        <v>28</v>
      </c>
      <c r="I1882">
        <v>30000000</v>
      </c>
      <c r="J1882">
        <v>2008</v>
      </c>
      <c r="K1882">
        <v>677</v>
      </c>
      <c r="L1882">
        <v>4.7</v>
      </c>
      <c r="M1882">
        <v>1.85</v>
      </c>
      <c r="N1882">
        <v>488</v>
      </c>
      <c r="P1882" t="s">
        <v>53</v>
      </c>
      <c r="Q1882" t="s">
        <v>47</v>
      </c>
      <c r="R1882" t="s">
        <v>40</v>
      </c>
    </row>
    <row r="1883" spans="1:18" x14ac:dyDescent="0.3">
      <c r="A1883" t="s">
        <v>4491</v>
      </c>
      <c r="B1883">
        <v>122</v>
      </c>
      <c r="C1883" t="s">
        <v>4492</v>
      </c>
      <c r="D1883">
        <v>10719367</v>
      </c>
      <c r="E1883" t="s">
        <v>258</v>
      </c>
      <c r="F1883" t="s">
        <v>4493</v>
      </c>
      <c r="G1883" t="s">
        <v>27</v>
      </c>
      <c r="H1883" t="s">
        <v>28</v>
      </c>
      <c r="I1883">
        <v>25000000</v>
      </c>
      <c r="J1883">
        <v>2005</v>
      </c>
      <c r="K1883">
        <v>1000</v>
      </c>
      <c r="L1883">
        <v>6</v>
      </c>
      <c r="M1883">
        <v>2.35</v>
      </c>
      <c r="N1883">
        <v>425</v>
      </c>
      <c r="P1883" t="s">
        <v>29</v>
      </c>
      <c r="Q1883" t="s">
        <v>40</v>
      </c>
      <c r="R1883" t="s">
        <v>32</v>
      </c>
    </row>
    <row r="1884" spans="1:18" x14ac:dyDescent="0.3">
      <c r="A1884" t="s">
        <v>4494</v>
      </c>
      <c r="B1884">
        <v>99</v>
      </c>
      <c r="C1884" t="s">
        <v>4495</v>
      </c>
      <c r="D1884">
        <v>10114315</v>
      </c>
      <c r="E1884" t="s">
        <v>1694</v>
      </c>
      <c r="F1884" t="s">
        <v>4496</v>
      </c>
      <c r="G1884" t="s">
        <v>27</v>
      </c>
      <c r="H1884" t="s">
        <v>28</v>
      </c>
      <c r="I1884">
        <v>25000000</v>
      </c>
      <c r="J1884">
        <v>2014</v>
      </c>
      <c r="K1884">
        <v>533</v>
      </c>
      <c r="L1884">
        <v>7</v>
      </c>
      <c r="M1884">
        <v>2.35</v>
      </c>
      <c r="N1884">
        <v>0</v>
      </c>
      <c r="P1884" t="s">
        <v>29</v>
      </c>
      <c r="Q1884" t="s">
        <v>53</v>
      </c>
      <c r="R1884" t="s">
        <v>105</v>
      </c>
    </row>
    <row r="1885" spans="1:18" x14ac:dyDescent="0.3">
      <c r="A1885" t="s">
        <v>4497</v>
      </c>
      <c r="B1885">
        <v>97</v>
      </c>
      <c r="C1885" t="s">
        <v>4498</v>
      </c>
      <c r="D1885">
        <v>49122319</v>
      </c>
      <c r="E1885" t="s">
        <v>1493</v>
      </c>
      <c r="F1885" t="s">
        <v>4499</v>
      </c>
      <c r="G1885" t="s">
        <v>27</v>
      </c>
      <c r="H1885" t="s">
        <v>28</v>
      </c>
      <c r="I1885">
        <v>25000000</v>
      </c>
      <c r="J1885">
        <v>2014</v>
      </c>
      <c r="K1885">
        <v>371</v>
      </c>
      <c r="L1885">
        <v>6</v>
      </c>
      <c r="M1885">
        <v>1.85</v>
      </c>
      <c r="N1885">
        <v>0</v>
      </c>
      <c r="P1885" t="s">
        <v>29</v>
      </c>
      <c r="Q1885" t="s">
        <v>53</v>
      </c>
      <c r="R1885" t="s">
        <v>31</v>
      </c>
    </row>
    <row r="1886" spans="1:18" x14ac:dyDescent="0.3">
      <c r="A1886" t="s">
        <v>1741</v>
      </c>
      <c r="B1886">
        <v>121</v>
      </c>
      <c r="C1886" t="s">
        <v>1006</v>
      </c>
      <c r="D1886">
        <v>10070000</v>
      </c>
      <c r="E1886" t="s">
        <v>1067</v>
      </c>
      <c r="F1886" t="s">
        <v>4500</v>
      </c>
      <c r="G1886" t="s">
        <v>27</v>
      </c>
      <c r="H1886" t="s">
        <v>28</v>
      </c>
      <c r="I1886">
        <v>25000000</v>
      </c>
      <c r="J1886">
        <v>2003</v>
      </c>
      <c r="K1886">
        <v>939</v>
      </c>
      <c r="L1886">
        <v>7.9</v>
      </c>
      <c r="M1886">
        <v>1.85</v>
      </c>
      <c r="N1886">
        <v>0</v>
      </c>
      <c r="P1886" t="s">
        <v>76</v>
      </c>
      <c r="Q1886" t="s">
        <v>53</v>
      </c>
      <c r="R1886" t="s">
        <v>32</v>
      </c>
    </row>
    <row r="1887" spans="1:18" x14ac:dyDescent="0.3">
      <c r="A1887" t="s">
        <v>607</v>
      </c>
      <c r="B1887">
        <v>95</v>
      </c>
      <c r="C1887" t="s">
        <v>4501</v>
      </c>
      <c r="D1887">
        <v>10324441</v>
      </c>
      <c r="E1887" t="s">
        <v>1067</v>
      </c>
      <c r="F1887" t="s">
        <v>4502</v>
      </c>
      <c r="G1887" t="s">
        <v>27</v>
      </c>
      <c r="H1887" t="s">
        <v>46</v>
      </c>
      <c r="I1887">
        <v>25000000</v>
      </c>
      <c r="J1887">
        <v>2003</v>
      </c>
      <c r="K1887">
        <v>521</v>
      </c>
      <c r="L1887">
        <v>8.1</v>
      </c>
      <c r="M1887">
        <v>2.35</v>
      </c>
      <c r="N1887">
        <v>21000</v>
      </c>
      <c r="P1887" t="s">
        <v>76</v>
      </c>
      <c r="Q1887" t="s">
        <v>76</v>
      </c>
      <c r="R1887" t="s">
        <v>34</v>
      </c>
    </row>
    <row r="1888" spans="1:18" x14ac:dyDescent="0.3">
      <c r="A1888" t="s">
        <v>3210</v>
      </c>
      <c r="B1888">
        <v>105</v>
      </c>
      <c r="C1888" t="s">
        <v>2546</v>
      </c>
      <c r="D1888">
        <v>7156933</v>
      </c>
      <c r="E1888" t="s">
        <v>2761</v>
      </c>
      <c r="F1888" t="s">
        <v>4503</v>
      </c>
      <c r="G1888" t="s">
        <v>27</v>
      </c>
      <c r="H1888" t="s">
        <v>46</v>
      </c>
      <c r="I1888">
        <v>25000000</v>
      </c>
      <c r="J1888">
        <v>2007</v>
      </c>
      <c r="K1888">
        <v>1000</v>
      </c>
      <c r="L1888">
        <v>6.2</v>
      </c>
      <c r="M1888">
        <v>2.35</v>
      </c>
      <c r="N1888">
        <v>0</v>
      </c>
      <c r="P1888" t="s">
        <v>29</v>
      </c>
      <c r="Q1888" t="s">
        <v>53</v>
      </c>
      <c r="R1888" t="s">
        <v>47</v>
      </c>
    </row>
    <row r="1889" spans="1:18" x14ac:dyDescent="0.3">
      <c r="A1889" t="s">
        <v>4504</v>
      </c>
      <c r="B1889">
        <v>108</v>
      </c>
      <c r="C1889" t="s">
        <v>4505</v>
      </c>
      <c r="D1889">
        <v>9286314</v>
      </c>
      <c r="E1889" t="s">
        <v>718</v>
      </c>
      <c r="F1889" t="s">
        <v>4506</v>
      </c>
      <c r="G1889" t="s">
        <v>27</v>
      </c>
      <c r="H1889" t="s">
        <v>28</v>
      </c>
      <c r="I1889">
        <v>26000000</v>
      </c>
      <c r="J1889">
        <v>2003</v>
      </c>
      <c r="K1889">
        <v>399</v>
      </c>
      <c r="L1889">
        <v>6.7</v>
      </c>
      <c r="M1889">
        <v>2.35</v>
      </c>
      <c r="N1889">
        <v>0</v>
      </c>
      <c r="P1889" t="s">
        <v>63</v>
      </c>
      <c r="Q1889" t="s">
        <v>31</v>
      </c>
      <c r="R1889" t="s">
        <v>48</v>
      </c>
    </row>
    <row r="1890" spans="1:18" x14ac:dyDescent="0.3">
      <c r="A1890" t="s">
        <v>4507</v>
      </c>
      <c r="B1890">
        <v>134</v>
      </c>
      <c r="C1890" t="s">
        <v>1140</v>
      </c>
      <c r="D1890">
        <v>56692</v>
      </c>
      <c r="E1890" t="s">
        <v>138</v>
      </c>
      <c r="F1890" t="s">
        <v>4508</v>
      </c>
      <c r="G1890" t="s">
        <v>27</v>
      </c>
      <c r="H1890" t="s">
        <v>28</v>
      </c>
      <c r="I1890">
        <v>25000000</v>
      </c>
      <c r="J1890">
        <v>2002</v>
      </c>
      <c r="K1890">
        <v>655</v>
      </c>
      <c r="L1890">
        <v>7.3</v>
      </c>
      <c r="M1890">
        <v>1.85</v>
      </c>
      <c r="N1890">
        <v>18000</v>
      </c>
      <c r="P1890" t="s">
        <v>53</v>
      </c>
      <c r="Q1890" t="s">
        <v>63</v>
      </c>
      <c r="R1890" t="s">
        <v>34</v>
      </c>
    </row>
    <row r="1891" spans="1:18" x14ac:dyDescent="0.3">
      <c r="A1891" t="s">
        <v>1671</v>
      </c>
      <c r="B1891">
        <v>115</v>
      </c>
      <c r="C1891" t="s">
        <v>4509</v>
      </c>
      <c r="D1891">
        <v>5654777</v>
      </c>
      <c r="E1891" t="s">
        <v>63</v>
      </c>
      <c r="F1891" t="s">
        <v>4510</v>
      </c>
      <c r="G1891" t="s">
        <v>27</v>
      </c>
      <c r="H1891" t="s">
        <v>28</v>
      </c>
      <c r="I1891">
        <v>17000000</v>
      </c>
      <c r="J1891">
        <v>2006</v>
      </c>
      <c r="K1891">
        <v>448</v>
      </c>
      <c r="L1891">
        <v>4.5999999999999996</v>
      </c>
      <c r="M1891">
        <v>2.35</v>
      </c>
      <c r="N1891">
        <v>660</v>
      </c>
      <c r="P1891" t="s">
        <v>63</v>
      </c>
      <c r="Q1891" t="s">
        <v>34</v>
      </c>
      <c r="R1891" t="s">
        <v>40</v>
      </c>
    </row>
    <row r="1892" spans="1:18" x14ac:dyDescent="0.3">
      <c r="A1892" t="s">
        <v>3142</v>
      </c>
      <c r="B1892">
        <v>107</v>
      </c>
      <c r="C1892" t="s">
        <v>4511</v>
      </c>
      <c r="D1892">
        <v>5516708</v>
      </c>
      <c r="E1892" t="s">
        <v>1504</v>
      </c>
      <c r="F1892" t="s">
        <v>4512</v>
      </c>
      <c r="G1892" t="s">
        <v>27</v>
      </c>
      <c r="H1892" t="s">
        <v>28</v>
      </c>
      <c r="I1892">
        <v>25000000</v>
      </c>
      <c r="J1892">
        <v>2007</v>
      </c>
      <c r="K1892">
        <v>962</v>
      </c>
      <c r="L1892">
        <v>6.1</v>
      </c>
      <c r="M1892">
        <v>2.35</v>
      </c>
      <c r="N1892">
        <v>0</v>
      </c>
      <c r="P1892" t="s">
        <v>63</v>
      </c>
      <c r="Q1892" t="s">
        <v>53</v>
      </c>
      <c r="R1892" t="s">
        <v>34</v>
      </c>
    </row>
    <row r="1893" spans="1:18" x14ac:dyDescent="0.3">
      <c r="A1893" t="s">
        <v>2451</v>
      </c>
      <c r="B1893">
        <v>86</v>
      </c>
      <c r="C1893" t="s">
        <v>4513</v>
      </c>
      <c r="D1893">
        <v>5128124</v>
      </c>
      <c r="E1893" t="s">
        <v>843</v>
      </c>
      <c r="F1893" t="s">
        <v>4514</v>
      </c>
      <c r="G1893" t="s">
        <v>27</v>
      </c>
      <c r="H1893" t="s">
        <v>28</v>
      </c>
      <c r="I1893">
        <v>28000000</v>
      </c>
      <c r="J1893">
        <v>2004</v>
      </c>
      <c r="K1893">
        <v>722</v>
      </c>
      <c r="L1893">
        <v>6.2</v>
      </c>
      <c r="M1893">
        <v>2.35</v>
      </c>
      <c r="N1893">
        <v>24000</v>
      </c>
      <c r="P1893" t="s">
        <v>63</v>
      </c>
      <c r="Q1893" t="s">
        <v>30</v>
      </c>
      <c r="R1893" t="s">
        <v>53</v>
      </c>
    </row>
    <row r="1894" spans="1:18" x14ac:dyDescent="0.3">
      <c r="A1894" t="s">
        <v>4515</v>
      </c>
      <c r="B1894">
        <v>101</v>
      </c>
      <c r="C1894" t="s">
        <v>253</v>
      </c>
      <c r="D1894">
        <v>34014398</v>
      </c>
      <c r="E1894" t="s">
        <v>4516</v>
      </c>
      <c r="F1894" t="s">
        <v>4517</v>
      </c>
      <c r="G1894" t="s">
        <v>27</v>
      </c>
      <c r="H1894" t="s">
        <v>46</v>
      </c>
      <c r="I1894">
        <v>25000000</v>
      </c>
      <c r="J1894">
        <v>2013</v>
      </c>
      <c r="K1894">
        <v>848</v>
      </c>
      <c r="L1894">
        <v>7.8</v>
      </c>
      <c r="M1894">
        <v>2.35</v>
      </c>
      <c r="N1894">
        <v>11000</v>
      </c>
      <c r="P1894" t="s">
        <v>29</v>
      </c>
      <c r="Q1894" t="s">
        <v>63</v>
      </c>
      <c r="R1894" t="s">
        <v>40</v>
      </c>
    </row>
    <row r="1895" spans="1:18" x14ac:dyDescent="0.3">
      <c r="A1895" t="s">
        <v>4518</v>
      </c>
      <c r="B1895">
        <v>96</v>
      </c>
      <c r="C1895" t="s">
        <v>4519</v>
      </c>
      <c r="D1895">
        <v>4064333</v>
      </c>
      <c r="E1895" t="s">
        <v>194</v>
      </c>
      <c r="F1895" t="s">
        <v>4520</v>
      </c>
      <c r="G1895" t="s">
        <v>27</v>
      </c>
      <c r="H1895" t="s">
        <v>397</v>
      </c>
      <c r="I1895">
        <v>25000000</v>
      </c>
      <c r="J1895">
        <v>2007</v>
      </c>
      <c r="K1895">
        <v>139</v>
      </c>
      <c r="L1895">
        <v>6.1</v>
      </c>
      <c r="M1895">
        <v>2.35</v>
      </c>
      <c r="N1895">
        <v>0</v>
      </c>
      <c r="P1895" t="s">
        <v>29</v>
      </c>
      <c r="Q1895" t="s">
        <v>76</v>
      </c>
      <c r="R1895" t="s">
        <v>76</v>
      </c>
    </row>
    <row r="1896" spans="1:18" x14ac:dyDescent="0.3">
      <c r="A1896" t="s">
        <v>4521</v>
      </c>
      <c r="B1896">
        <v>101</v>
      </c>
      <c r="C1896" t="s">
        <v>4522</v>
      </c>
      <c r="D1896">
        <v>4006906</v>
      </c>
      <c r="E1896" t="s">
        <v>4523</v>
      </c>
      <c r="F1896" t="s">
        <v>4524</v>
      </c>
      <c r="G1896" t="s">
        <v>27</v>
      </c>
      <c r="H1896" t="s">
        <v>28</v>
      </c>
      <c r="I1896">
        <v>25000000</v>
      </c>
      <c r="J1896">
        <v>1998</v>
      </c>
      <c r="K1896">
        <v>346</v>
      </c>
      <c r="L1896">
        <v>7.6</v>
      </c>
      <c r="M1896">
        <v>2.35</v>
      </c>
      <c r="N1896">
        <v>7000</v>
      </c>
      <c r="P1896" t="s">
        <v>31</v>
      </c>
      <c r="Q1896" t="s">
        <v>47</v>
      </c>
      <c r="R1896" t="s">
        <v>32</v>
      </c>
    </row>
    <row r="1897" spans="1:18" x14ac:dyDescent="0.3">
      <c r="A1897" t="s">
        <v>4525</v>
      </c>
      <c r="B1897">
        <v>100</v>
      </c>
      <c r="C1897" t="s">
        <v>4526</v>
      </c>
      <c r="D1897">
        <v>3073392</v>
      </c>
      <c r="E1897" t="s">
        <v>89</v>
      </c>
      <c r="F1897" t="s">
        <v>4527</v>
      </c>
      <c r="G1897" t="s">
        <v>27</v>
      </c>
      <c r="H1897" t="s">
        <v>28</v>
      </c>
      <c r="I1897">
        <v>25000000</v>
      </c>
      <c r="J1897">
        <v>1998</v>
      </c>
      <c r="K1897">
        <v>220</v>
      </c>
      <c r="L1897">
        <v>5.8</v>
      </c>
      <c r="M1897">
        <v>1.85</v>
      </c>
      <c r="N1897">
        <v>0</v>
      </c>
      <c r="P1897" t="s">
        <v>89</v>
      </c>
      <c r="Q1897" t="s">
        <v>30</v>
      </c>
      <c r="R1897" t="s">
        <v>76</v>
      </c>
    </row>
    <row r="1898" spans="1:18" x14ac:dyDescent="0.3">
      <c r="A1898" t="s">
        <v>2283</v>
      </c>
      <c r="B1898">
        <v>117</v>
      </c>
      <c r="C1898" t="s">
        <v>976</v>
      </c>
      <c r="D1898">
        <v>1550000</v>
      </c>
      <c r="E1898" t="s">
        <v>138</v>
      </c>
      <c r="F1898" t="s">
        <v>4528</v>
      </c>
      <c r="G1898" t="s">
        <v>27</v>
      </c>
      <c r="H1898" t="s">
        <v>28</v>
      </c>
      <c r="I1898">
        <v>14000000</v>
      </c>
      <c r="J1898">
        <v>1970</v>
      </c>
      <c r="K1898">
        <v>11000</v>
      </c>
      <c r="L1898">
        <v>6.5</v>
      </c>
      <c r="M1898">
        <v>2.35</v>
      </c>
      <c r="N1898">
        <v>29000</v>
      </c>
      <c r="P1898" t="s">
        <v>53</v>
      </c>
      <c r="Q1898" t="s">
        <v>53</v>
      </c>
      <c r="R1898" t="s">
        <v>39</v>
      </c>
    </row>
    <row r="1899" spans="1:18" x14ac:dyDescent="0.3">
      <c r="A1899" t="s">
        <v>3629</v>
      </c>
      <c r="B1899">
        <v>101</v>
      </c>
      <c r="C1899" t="s">
        <v>137</v>
      </c>
      <c r="D1899">
        <v>871527</v>
      </c>
      <c r="E1899" t="s">
        <v>294</v>
      </c>
      <c r="F1899" t="s">
        <v>4529</v>
      </c>
      <c r="G1899" t="s">
        <v>27</v>
      </c>
      <c r="H1899" t="s">
        <v>28</v>
      </c>
      <c r="I1899">
        <v>25000000</v>
      </c>
      <c r="J1899">
        <v>1997</v>
      </c>
      <c r="K1899">
        <v>14000</v>
      </c>
      <c r="L1899">
        <v>7.2</v>
      </c>
      <c r="M1899">
        <v>2.35</v>
      </c>
      <c r="N1899">
        <v>6000</v>
      </c>
      <c r="P1899" t="s">
        <v>30</v>
      </c>
      <c r="Q1899" t="s">
        <v>53</v>
      </c>
      <c r="R1899" t="s">
        <v>34</v>
      </c>
    </row>
    <row r="1900" spans="1:18" x14ac:dyDescent="0.3">
      <c r="A1900" t="s">
        <v>4530</v>
      </c>
      <c r="B1900">
        <v>98</v>
      </c>
      <c r="C1900" t="s">
        <v>4501</v>
      </c>
      <c r="D1900">
        <v>12495865</v>
      </c>
      <c r="E1900" t="s">
        <v>4531</v>
      </c>
      <c r="F1900" t="s">
        <v>4532</v>
      </c>
      <c r="G1900" t="s">
        <v>27</v>
      </c>
      <c r="H1900" t="s">
        <v>28</v>
      </c>
      <c r="I1900">
        <v>25000000</v>
      </c>
      <c r="J1900">
        <v>2011</v>
      </c>
      <c r="K1900">
        <v>521</v>
      </c>
      <c r="L1900">
        <v>7.8</v>
      </c>
      <c r="M1900">
        <v>2.35</v>
      </c>
      <c r="N1900">
        <v>0</v>
      </c>
      <c r="P1900" t="s">
        <v>81</v>
      </c>
      <c r="Q1900" t="s">
        <v>53</v>
      </c>
      <c r="R1900" t="s">
        <v>34</v>
      </c>
    </row>
    <row r="1901" spans="1:18" x14ac:dyDescent="0.3">
      <c r="A1901" t="s">
        <v>4533</v>
      </c>
      <c r="B1901">
        <v>146</v>
      </c>
      <c r="C1901" t="s">
        <v>847</v>
      </c>
      <c r="D1901">
        <v>777423</v>
      </c>
      <c r="E1901" t="s">
        <v>1253</v>
      </c>
      <c r="F1901" t="s">
        <v>4534</v>
      </c>
      <c r="G1901" t="s">
        <v>27</v>
      </c>
      <c r="H1901" t="s">
        <v>28</v>
      </c>
      <c r="I1901">
        <v>25000000</v>
      </c>
      <c r="J1901">
        <v>2009</v>
      </c>
      <c r="K1901">
        <v>798</v>
      </c>
      <c r="L1901">
        <v>4.7</v>
      </c>
      <c r="M1901">
        <v>2.35</v>
      </c>
      <c r="N1901">
        <v>0</v>
      </c>
      <c r="P1901" t="s">
        <v>63</v>
      </c>
      <c r="Q1901" t="s">
        <v>53</v>
      </c>
      <c r="R1901" t="s">
        <v>34</v>
      </c>
    </row>
    <row r="1902" spans="1:18" x14ac:dyDescent="0.3">
      <c r="A1902" t="s">
        <v>2576</v>
      </c>
      <c r="B1902">
        <v>102</v>
      </c>
      <c r="C1902" t="s">
        <v>2251</v>
      </c>
      <c r="D1902">
        <v>1186957</v>
      </c>
      <c r="E1902" t="s">
        <v>376</v>
      </c>
      <c r="F1902" t="s">
        <v>4535</v>
      </c>
      <c r="G1902" t="s">
        <v>27</v>
      </c>
      <c r="H1902" t="s">
        <v>28</v>
      </c>
      <c r="I1902">
        <v>17000000</v>
      </c>
      <c r="J1902">
        <v>1994</v>
      </c>
      <c r="K1902">
        <v>812</v>
      </c>
      <c r="L1902">
        <v>6.8</v>
      </c>
      <c r="M1902">
        <v>2.39</v>
      </c>
      <c r="N1902">
        <v>32000</v>
      </c>
      <c r="P1902" t="s">
        <v>29</v>
      </c>
      <c r="Q1902" t="s">
        <v>53</v>
      </c>
      <c r="R1902" t="s">
        <v>68</v>
      </c>
    </row>
    <row r="1903" spans="1:18" x14ac:dyDescent="0.3">
      <c r="A1903" t="s">
        <v>4536</v>
      </c>
      <c r="B1903">
        <v>97</v>
      </c>
      <c r="C1903" t="s">
        <v>874</v>
      </c>
      <c r="D1903">
        <v>85433</v>
      </c>
      <c r="E1903" t="s">
        <v>2975</v>
      </c>
      <c r="F1903" t="s">
        <v>4537</v>
      </c>
      <c r="G1903" t="s">
        <v>27</v>
      </c>
      <c r="H1903" t="s">
        <v>28</v>
      </c>
      <c r="I1903">
        <v>25000000</v>
      </c>
      <c r="J1903">
        <v>2001</v>
      </c>
      <c r="K1903">
        <v>8000</v>
      </c>
      <c r="L1903">
        <v>5.9</v>
      </c>
      <c r="M1903">
        <v>2.35</v>
      </c>
      <c r="N1903">
        <v>0</v>
      </c>
      <c r="P1903" t="s">
        <v>53</v>
      </c>
      <c r="Q1903" t="s">
        <v>58</v>
      </c>
      <c r="R1903" t="s">
        <v>89</v>
      </c>
    </row>
    <row r="1904" spans="1:18" x14ac:dyDescent="0.3">
      <c r="A1904" t="s">
        <v>1587</v>
      </c>
      <c r="B1904">
        <v>142</v>
      </c>
      <c r="C1904" t="s">
        <v>1574</v>
      </c>
      <c r="D1904">
        <v>1697956</v>
      </c>
      <c r="E1904" t="s">
        <v>63</v>
      </c>
      <c r="F1904" t="s">
        <v>4538</v>
      </c>
      <c r="G1904" t="s">
        <v>27</v>
      </c>
      <c r="H1904" t="s">
        <v>28</v>
      </c>
      <c r="I1904">
        <v>25000000</v>
      </c>
      <c r="J1904">
        <v>1996</v>
      </c>
      <c r="K1904">
        <v>854</v>
      </c>
      <c r="L1904">
        <v>7.2</v>
      </c>
      <c r="M1904">
        <v>2.35</v>
      </c>
      <c r="N1904">
        <v>0</v>
      </c>
      <c r="P1904" t="s">
        <v>63</v>
      </c>
      <c r="Q1904" t="s">
        <v>53</v>
      </c>
      <c r="R1904" t="s">
        <v>53</v>
      </c>
    </row>
    <row r="1905" spans="1:18" x14ac:dyDescent="0.3">
      <c r="A1905" t="s">
        <v>2828</v>
      </c>
      <c r="B1905">
        <v>98</v>
      </c>
      <c r="C1905" t="s">
        <v>3967</v>
      </c>
      <c r="D1905">
        <v>183662</v>
      </c>
      <c r="E1905" t="s">
        <v>864</v>
      </c>
      <c r="F1905" t="s">
        <v>4539</v>
      </c>
      <c r="G1905" t="s">
        <v>27</v>
      </c>
      <c r="H1905" t="s">
        <v>28</v>
      </c>
      <c r="I1905">
        <v>25000000</v>
      </c>
      <c r="J1905">
        <v>2014</v>
      </c>
      <c r="K1905">
        <v>934</v>
      </c>
      <c r="L1905">
        <v>8.6999999999999993</v>
      </c>
      <c r="M1905">
        <v>2.35</v>
      </c>
      <c r="N1905">
        <v>25000</v>
      </c>
      <c r="P1905" t="s">
        <v>81</v>
      </c>
      <c r="Q1905" t="s">
        <v>53</v>
      </c>
      <c r="R1905" t="s">
        <v>68</v>
      </c>
    </row>
    <row r="1906" spans="1:18" x14ac:dyDescent="0.3">
      <c r="A1906" t="s">
        <v>1696</v>
      </c>
      <c r="B1906">
        <v>219</v>
      </c>
      <c r="C1906" t="s">
        <v>2820</v>
      </c>
      <c r="D1906">
        <v>134904</v>
      </c>
      <c r="E1906" t="s">
        <v>4540</v>
      </c>
      <c r="F1906" t="s">
        <v>4541</v>
      </c>
      <c r="G1906" t="s">
        <v>27</v>
      </c>
      <c r="H1906" t="s">
        <v>28</v>
      </c>
      <c r="I1906">
        <v>25000000</v>
      </c>
      <c r="J1906">
        <v>2013</v>
      </c>
      <c r="K1906">
        <v>2000</v>
      </c>
      <c r="L1906">
        <v>5</v>
      </c>
      <c r="M1906">
        <v>1.85</v>
      </c>
      <c r="N1906">
        <v>542</v>
      </c>
      <c r="P1906" t="s">
        <v>29</v>
      </c>
      <c r="Q1906" t="s">
        <v>58</v>
      </c>
      <c r="R1906" t="s">
        <v>40</v>
      </c>
    </row>
    <row r="1907" spans="1:18" x14ac:dyDescent="0.3">
      <c r="A1907" t="s">
        <v>1018</v>
      </c>
      <c r="B1907">
        <v>109</v>
      </c>
      <c r="C1907" t="s">
        <v>4542</v>
      </c>
      <c r="D1907">
        <v>16969390</v>
      </c>
      <c r="E1907" t="s">
        <v>279</v>
      </c>
      <c r="F1907" t="s">
        <v>4543</v>
      </c>
      <c r="G1907" t="s">
        <v>27</v>
      </c>
      <c r="H1907" t="s">
        <v>28</v>
      </c>
      <c r="I1907">
        <v>25000000</v>
      </c>
      <c r="J1907">
        <v>2005</v>
      </c>
      <c r="K1907">
        <v>670</v>
      </c>
      <c r="L1907">
        <v>6.6</v>
      </c>
      <c r="M1907">
        <v>2.35</v>
      </c>
      <c r="N1907">
        <v>0</v>
      </c>
      <c r="P1907" t="s">
        <v>63</v>
      </c>
      <c r="Q1907" t="s">
        <v>58</v>
      </c>
      <c r="R1907" t="s">
        <v>105</v>
      </c>
    </row>
    <row r="1908" spans="1:18" x14ac:dyDescent="0.3">
      <c r="A1908" t="s">
        <v>4544</v>
      </c>
      <c r="B1908">
        <v>97</v>
      </c>
      <c r="C1908" t="s">
        <v>3254</v>
      </c>
      <c r="D1908">
        <v>129115</v>
      </c>
      <c r="E1908" t="s">
        <v>973</v>
      </c>
      <c r="F1908" t="s">
        <v>4545</v>
      </c>
      <c r="G1908" t="s">
        <v>27</v>
      </c>
      <c r="H1908" t="s">
        <v>458</v>
      </c>
      <c r="I1908">
        <v>33000000</v>
      </c>
      <c r="J1908">
        <v>2005</v>
      </c>
      <c r="K1908">
        <v>658</v>
      </c>
      <c r="L1908">
        <v>8.3000000000000007</v>
      </c>
      <c r="M1908">
        <v>1.85</v>
      </c>
      <c r="N1908">
        <v>19000</v>
      </c>
      <c r="P1908" t="s">
        <v>76</v>
      </c>
      <c r="Q1908" t="s">
        <v>53</v>
      </c>
      <c r="R1908" t="s">
        <v>34</v>
      </c>
    </row>
    <row r="1909" spans="1:18" x14ac:dyDescent="0.3">
      <c r="A1909" t="s">
        <v>4546</v>
      </c>
      <c r="B1909">
        <v>158</v>
      </c>
      <c r="C1909" t="s">
        <v>2550</v>
      </c>
      <c r="D1909">
        <v>34700000</v>
      </c>
      <c r="E1909" t="s">
        <v>696</v>
      </c>
      <c r="F1909" t="s">
        <v>4547</v>
      </c>
      <c r="G1909" t="s">
        <v>27</v>
      </c>
      <c r="H1909" t="s">
        <v>28</v>
      </c>
      <c r="I1909">
        <v>25000000</v>
      </c>
      <c r="J1909">
        <v>2016</v>
      </c>
      <c r="K1909">
        <v>643</v>
      </c>
      <c r="L1909">
        <v>6.7</v>
      </c>
      <c r="M1909">
        <v>1.85</v>
      </c>
      <c r="N1909">
        <v>0</v>
      </c>
      <c r="P1909" t="s">
        <v>29</v>
      </c>
      <c r="Q1909" t="s">
        <v>30</v>
      </c>
      <c r="R1909" t="s">
        <v>89</v>
      </c>
    </row>
    <row r="1910" spans="1:18" x14ac:dyDescent="0.3">
      <c r="A1910" t="s">
        <v>4548</v>
      </c>
      <c r="B1910">
        <v>85</v>
      </c>
      <c r="C1910" t="s">
        <v>4549</v>
      </c>
      <c r="D1910">
        <v>717753</v>
      </c>
      <c r="E1910" t="s">
        <v>2880</v>
      </c>
      <c r="F1910" t="s">
        <v>4550</v>
      </c>
      <c r="G1910" t="s">
        <v>27</v>
      </c>
      <c r="H1910" t="s">
        <v>28</v>
      </c>
      <c r="I1910">
        <v>15000000</v>
      </c>
      <c r="J1910">
        <v>1998</v>
      </c>
      <c r="K1910">
        <v>736</v>
      </c>
      <c r="L1910">
        <v>7.8</v>
      </c>
      <c r="M1910">
        <v>1.85</v>
      </c>
      <c r="N1910">
        <v>0</v>
      </c>
      <c r="P1910" t="s">
        <v>81</v>
      </c>
      <c r="Q1910" t="s">
        <v>53</v>
      </c>
      <c r="R1910" t="s">
        <v>39</v>
      </c>
    </row>
    <row r="1911" spans="1:18" x14ac:dyDescent="0.3">
      <c r="A1911" t="s">
        <v>4551</v>
      </c>
      <c r="B1911">
        <v>80</v>
      </c>
      <c r="C1911" t="s">
        <v>4552</v>
      </c>
      <c r="D1911">
        <v>109713132</v>
      </c>
      <c r="E1911" t="s">
        <v>250</v>
      </c>
      <c r="F1911" t="s">
        <v>4553</v>
      </c>
      <c r="G1911" t="s">
        <v>27</v>
      </c>
      <c r="H1911" t="s">
        <v>28</v>
      </c>
      <c r="I1911">
        <v>25000000</v>
      </c>
      <c r="J1911">
        <v>1994</v>
      </c>
      <c r="K1911">
        <v>635</v>
      </c>
      <c r="L1911">
        <v>6.5</v>
      </c>
      <c r="M1911">
        <v>2.35</v>
      </c>
      <c r="N1911">
        <v>0</v>
      </c>
      <c r="P1911" t="s">
        <v>29</v>
      </c>
      <c r="Q1911" t="s">
        <v>53</v>
      </c>
      <c r="R1911" t="s">
        <v>39</v>
      </c>
    </row>
    <row r="1912" spans="1:18" x14ac:dyDescent="0.3">
      <c r="A1912" t="s">
        <v>2424</v>
      </c>
      <c r="B1912">
        <v>86</v>
      </c>
      <c r="C1912" t="s">
        <v>4554</v>
      </c>
      <c r="D1912">
        <v>70269171</v>
      </c>
      <c r="E1912" t="s">
        <v>233</v>
      </c>
      <c r="F1912" t="s">
        <v>4555</v>
      </c>
      <c r="G1912" t="s">
        <v>27</v>
      </c>
      <c r="H1912" t="s">
        <v>28</v>
      </c>
      <c r="I1912">
        <v>25000000</v>
      </c>
      <c r="J1912">
        <v>2010</v>
      </c>
      <c r="K1912">
        <v>111</v>
      </c>
      <c r="L1912">
        <v>6.1</v>
      </c>
      <c r="M1912">
        <v>2.35</v>
      </c>
      <c r="N1912">
        <v>666</v>
      </c>
      <c r="P1912" t="s">
        <v>29</v>
      </c>
      <c r="Q1912" t="s">
        <v>40</v>
      </c>
      <c r="R1912" t="s">
        <v>40</v>
      </c>
    </row>
    <row r="1913" spans="1:18" x14ac:dyDescent="0.3">
      <c r="A1913" t="s">
        <v>4556</v>
      </c>
      <c r="B1913">
        <v>119</v>
      </c>
      <c r="C1913" t="s">
        <v>4557</v>
      </c>
      <c r="D1913">
        <v>28772222</v>
      </c>
      <c r="E1913" t="s">
        <v>53</v>
      </c>
      <c r="F1913" t="s">
        <v>4558</v>
      </c>
      <c r="G1913" t="s">
        <v>27</v>
      </c>
      <c r="H1913" t="s">
        <v>28</v>
      </c>
      <c r="I1913">
        <v>25000000</v>
      </c>
      <c r="J1913">
        <v>2010</v>
      </c>
      <c r="K1913">
        <v>535</v>
      </c>
      <c r="L1913">
        <v>8.1</v>
      </c>
      <c r="M1913">
        <v>2.35</v>
      </c>
      <c r="N1913">
        <v>16000</v>
      </c>
      <c r="P1913" t="s">
        <v>53</v>
      </c>
      <c r="Q1913" t="s">
        <v>34</v>
      </c>
      <c r="R1913" t="s">
        <v>89</v>
      </c>
    </row>
    <row r="1914" spans="1:18" x14ac:dyDescent="0.3">
      <c r="A1914" t="s">
        <v>3609</v>
      </c>
      <c r="B1914">
        <v>98</v>
      </c>
      <c r="C1914" t="s">
        <v>4222</v>
      </c>
      <c r="D1914">
        <v>101334374</v>
      </c>
      <c r="E1914" t="s">
        <v>167</v>
      </c>
      <c r="F1914" t="s">
        <v>4559</v>
      </c>
      <c r="G1914" t="s">
        <v>27</v>
      </c>
      <c r="H1914" t="s">
        <v>28</v>
      </c>
      <c r="I1914">
        <v>25000000</v>
      </c>
      <c r="J1914">
        <v>2010</v>
      </c>
      <c r="K1914">
        <v>503</v>
      </c>
      <c r="L1914">
        <v>5.2</v>
      </c>
      <c r="M1914">
        <v>1.85</v>
      </c>
      <c r="N1914">
        <v>187</v>
      </c>
      <c r="P1914" t="s">
        <v>30</v>
      </c>
      <c r="Q1914" t="s">
        <v>53</v>
      </c>
      <c r="R1914" t="s">
        <v>32</v>
      </c>
    </row>
    <row r="1915" spans="1:18" x14ac:dyDescent="0.3">
      <c r="A1915" t="s">
        <v>4560</v>
      </c>
      <c r="B1915">
        <v>97</v>
      </c>
      <c r="C1915" t="s">
        <v>4561</v>
      </c>
      <c r="D1915">
        <v>1512815</v>
      </c>
      <c r="E1915" t="s">
        <v>430</v>
      </c>
      <c r="F1915" t="s">
        <v>4562</v>
      </c>
      <c r="G1915" t="s">
        <v>27</v>
      </c>
      <c r="H1915" t="s">
        <v>28</v>
      </c>
      <c r="I1915">
        <v>25000000</v>
      </c>
      <c r="J1915">
        <v>2007</v>
      </c>
      <c r="K1915">
        <v>489</v>
      </c>
      <c r="L1915">
        <v>5.6</v>
      </c>
      <c r="M1915">
        <v>1.85</v>
      </c>
      <c r="N1915">
        <v>329</v>
      </c>
      <c r="P1915" t="s">
        <v>30</v>
      </c>
      <c r="Q1915" t="s">
        <v>63</v>
      </c>
      <c r="R1915" t="s">
        <v>105</v>
      </c>
    </row>
    <row r="1916" spans="1:18" x14ac:dyDescent="0.3">
      <c r="A1916" t="s">
        <v>4563</v>
      </c>
      <c r="B1916">
        <v>105</v>
      </c>
      <c r="C1916" t="s">
        <v>339</v>
      </c>
      <c r="D1916">
        <v>65182182</v>
      </c>
      <c r="E1916" t="s">
        <v>1072</v>
      </c>
      <c r="F1916" t="s">
        <v>4564</v>
      </c>
      <c r="G1916" t="s">
        <v>27</v>
      </c>
      <c r="H1916" t="s">
        <v>737</v>
      </c>
      <c r="I1916">
        <v>25000000</v>
      </c>
      <c r="J1916">
        <v>2002</v>
      </c>
      <c r="K1916">
        <v>953</v>
      </c>
      <c r="L1916">
        <v>5.8</v>
      </c>
      <c r="M1916">
        <v>2.35</v>
      </c>
      <c r="N1916">
        <v>0</v>
      </c>
      <c r="P1916" t="s">
        <v>29</v>
      </c>
      <c r="Q1916" t="s">
        <v>57</v>
      </c>
      <c r="R1916" t="s">
        <v>40</v>
      </c>
    </row>
    <row r="1917" spans="1:18" x14ac:dyDescent="0.3">
      <c r="A1917" t="s">
        <v>4565</v>
      </c>
      <c r="B1917">
        <v>124</v>
      </c>
      <c r="C1917" t="s">
        <v>1563</v>
      </c>
      <c r="D1917">
        <v>57262492</v>
      </c>
      <c r="E1917" t="s">
        <v>4345</v>
      </c>
      <c r="F1917" t="s">
        <v>4566</v>
      </c>
      <c r="G1917" t="s">
        <v>27</v>
      </c>
      <c r="H1917" t="s">
        <v>28</v>
      </c>
      <c r="I1917">
        <v>13500000</v>
      </c>
      <c r="J1917">
        <v>2004</v>
      </c>
      <c r="K1917">
        <v>888</v>
      </c>
      <c r="L1917">
        <v>6.6</v>
      </c>
      <c r="M1917">
        <v>1.85</v>
      </c>
      <c r="N1917">
        <v>0</v>
      </c>
      <c r="P1917" t="s">
        <v>63</v>
      </c>
      <c r="Q1917" t="s">
        <v>76</v>
      </c>
      <c r="R1917" t="s">
        <v>40</v>
      </c>
    </row>
    <row r="1918" spans="1:18" x14ac:dyDescent="0.3">
      <c r="A1918" t="s">
        <v>3351</v>
      </c>
      <c r="B1918">
        <v>97</v>
      </c>
      <c r="C1918" t="s">
        <v>4567</v>
      </c>
      <c r="D1918">
        <v>80000000</v>
      </c>
      <c r="E1918" t="s">
        <v>250</v>
      </c>
      <c r="F1918" t="s">
        <v>4568</v>
      </c>
      <c r="G1918" t="s">
        <v>27</v>
      </c>
      <c r="H1918" t="s">
        <v>28</v>
      </c>
      <c r="I1918">
        <v>20000000</v>
      </c>
      <c r="J1918">
        <v>2002</v>
      </c>
      <c r="K1918">
        <v>852</v>
      </c>
      <c r="L1918">
        <v>6.6</v>
      </c>
      <c r="M1918">
        <v>1.85</v>
      </c>
      <c r="N1918">
        <v>0</v>
      </c>
      <c r="P1918" t="s">
        <v>29</v>
      </c>
      <c r="Q1918" t="s">
        <v>47</v>
      </c>
      <c r="R1918" t="s">
        <v>34</v>
      </c>
    </row>
    <row r="1919" spans="1:18" x14ac:dyDescent="0.3">
      <c r="A1919" t="s">
        <v>4569</v>
      </c>
      <c r="B1919">
        <v>105</v>
      </c>
      <c r="C1919" t="s">
        <v>4570</v>
      </c>
      <c r="D1919">
        <v>74608545</v>
      </c>
      <c r="E1919" t="s">
        <v>843</v>
      </c>
      <c r="F1919" t="s">
        <v>4571</v>
      </c>
      <c r="G1919" t="s">
        <v>27</v>
      </c>
      <c r="H1919" t="s">
        <v>28</v>
      </c>
      <c r="I1919">
        <v>25000000</v>
      </c>
      <c r="J1919">
        <v>2006</v>
      </c>
      <c r="K1919">
        <v>619</v>
      </c>
      <c r="L1919">
        <v>5.5</v>
      </c>
      <c r="M1919">
        <v>1.85</v>
      </c>
      <c r="N1919">
        <v>0</v>
      </c>
      <c r="P1919" t="s">
        <v>63</v>
      </c>
      <c r="Q1919" t="s">
        <v>53</v>
      </c>
      <c r="R1919" t="s">
        <v>53</v>
      </c>
    </row>
    <row r="1920" spans="1:18" x14ac:dyDescent="0.3">
      <c r="A1920" t="s">
        <v>4572</v>
      </c>
      <c r="B1920">
        <v>104</v>
      </c>
      <c r="C1920" t="s">
        <v>4573</v>
      </c>
      <c r="D1920">
        <v>41895491</v>
      </c>
      <c r="E1920" t="s">
        <v>63</v>
      </c>
      <c r="F1920" t="s">
        <v>4574</v>
      </c>
      <c r="G1920" t="s">
        <v>27</v>
      </c>
      <c r="H1920" t="s">
        <v>3893</v>
      </c>
      <c r="I1920">
        <v>25000000</v>
      </c>
      <c r="J1920">
        <v>1988</v>
      </c>
      <c r="K1920">
        <v>774</v>
      </c>
      <c r="L1920">
        <v>5.5</v>
      </c>
      <c r="M1920">
        <v>1.85</v>
      </c>
      <c r="N1920">
        <v>671</v>
      </c>
      <c r="P1920" t="s">
        <v>63</v>
      </c>
      <c r="Q1920" t="s">
        <v>34</v>
      </c>
      <c r="R1920" t="s">
        <v>34</v>
      </c>
    </row>
    <row r="1921" spans="1:18" x14ac:dyDescent="0.3">
      <c r="A1921" t="s">
        <v>497</v>
      </c>
      <c r="B1921">
        <v>101</v>
      </c>
      <c r="C1921" t="s">
        <v>2267</v>
      </c>
      <c r="D1921">
        <v>39989008</v>
      </c>
      <c r="E1921" t="s">
        <v>820</v>
      </c>
      <c r="F1921" t="s">
        <v>4575</v>
      </c>
      <c r="G1921" t="s">
        <v>27</v>
      </c>
      <c r="H1921" t="s">
        <v>28</v>
      </c>
      <c r="I1921">
        <v>25000000</v>
      </c>
      <c r="J1921">
        <v>1996</v>
      </c>
      <c r="K1921">
        <v>11000</v>
      </c>
      <c r="L1921">
        <v>7</v>
      </c>
      <c r="M1921">
        <v>1.85</v>
      </c>
      <c r="N1921">
        <v>10000</v>
      </c>
      <c r="P1921" t="s">
        <v>81</v>
      </c>
      <c r="Q1921" t="s">
        <v>76</v>
      </c>
      <c r="R1921" t="s">
        <v>34</v>
      </c>
    </row>
    <row r="1922" spans="1:18" x14ac:dyDescent="0.3">
      <c r="A1922" t="s">
        <v>4576</v>
      </c>
      <c r="B1922">
        <v>101</v>
      </c>
      <c r="C1922" t="s">
        <v>4577</v>
      </c>
      <c r="D1922">
        <v>32662299</v>
      </c>
      <c r="E1922" t="s">
        <v>2655</v>
      </c>
      <c r="F1922" t="s">
        <v>4578</v>
      </c>
      <c r="G1922" t="s">
        <v>27</v>
      </c>
      <c r="H1922" t="s">
        <v>28</v>
      </c>
      <c r="I1922">
        <v>25000000</v>
      </c>
      <c r="J1922">
        <v>2005</v>
      </c>
      <c r="K1922">
        <v>1000</v>
      </c>
      <c r="L1922">
        <v>6.5</v>
      </c>
      <c r="M1922">
        <v>2.35</v>
      </c>
      <c r="N1922">
        <v>58000</v>
      </c>
      <c r="P1922" t="s">
        <v>53</v>
      </c>
      <c r="Q1922" t="s">
        <v>105</v>
      </c>
      <c r="R1922" t="s">
        <v>53</v>
      </c>
    </row>
    <row r="1923" spans="1:18" x14ac:dyDescent="0.3">
      <c r="A1923" t="s">
        <v>4579</v>
      </c>
      <c r="B1923">
        <v>114</v>
      </c>
      <c r="C1923" t="s">
        <v>4580</v>
      </c>
      <c r="D1923">
        <v>31452765</v>
      </c>
      <c r="E1923" t="s">
        <v>4345</v>
      </c>
      <c r="F1923" t="s">
        <v>4581</v>
      </c>
      <c r="G1923" t="s">
        <v>27</v>
      </c>
      <c r="H1923" t="s">
        <v>28</v>
      </c>
      <c r="I1923">
        <v>25000000</v>
      </c>
      <c r="J1923">
        <v>2009</v>
      </c>
      <c r="K1923">
        <v>270</v>
      </c>
      <c r="L1923">
        <v>5.8</v>
      </c>
      <c r="M1923">
        <v>2.35</v>
      </c>
      <c r="N1923">
        <v>0</v>
      </c>
      <c r="P1923" t="s">
        <v>63</v>
      </c>
      <c r="Q1923" t="s">
        <v>53</v>
      </c>
      <c r="R1923" t="s">
        <v>53</v>
      </c>
    </row>
    <row r="1924" spans="1:18" x14ac:dyDescent="0.3">
      <c r="A1924" t="s">
        <v>4582</v>
      </c>
      <c r="B1924">
        <v>105</v>
      </c>
      <c r="C1924" t="s">
        <v>481</v>
      </c>
      <c r="D1924">
        <v>25167270</v>
      </c>
      <c r="E1924" t="s">
        <v>89</v>
      </c>
      <c r="F1924" t="s">
        <v>4583</v>
      </c>
      <c r="G1924" t="s">
        <v>27</v>
      </c>
      <c r="H1924" t="s">
        <v>28</v>
      </c>
      <c r="I1924">
        <v>25000000</v>
      </c>
      <c r="J1924">
        <v>2008</v>
      </c>
      <c r="K1924">
        <v>562</v>
      </c>
      <c r="L1924">
        <v>5.6</v>
      </c>
      <c r="M1924">
        <v>2.35</v>
      </c>
      <c r="N1924">
        <v>0</v>
      </c>
      <c r="P1924" t="s">
        <v>89</v>
      </c>
      <c r="Q1924" t="s">
        <v>47</v>
      </c>
      <c r="R1924" t="s">
        <v>40</v>
      </c>
    </row>
    <row r="1925" spans="1:18" x14ac:dyDescent="0.3">
      <c r="A1925" t="s">
        <v>4584</v>
      </c>
      <c r="B1925">
        <v>90</v>
      </c>
      <c r="C1925" t="s">
        <v>4585</v>
      </c>
      <c r="D1925">
        <v>32416109</v>
      </c>
      <c r="E1925" t="s">
        <v>843</v>
      </c>
      <c r="F1925" t="s">
        <v>4586</v>
      </c>
      <c r="G1925" t="s">
        <v>27</v>
      </c>
      <c r="H1925" t="s">
        <v>28</v>
      </c>
      <c r="I1925">
        <v>25000000</v>
      </c>
      <c r="J1925">
        <v>2000</v>
      </c>
      <c r="K1925">
        <v>618</v>
      </c>
      <c r="L1925">
        <v>5.6</v>
      </c>
      <c r="M1925">
        <v>1.85</v>
      </c>
      <c r="N1925">
        <v>0</v>
      </c>
      <c r="P1925" t="s">
        <v>63</v>
      </c>
      <c r="Q1925" t="s">
        <v>53</v>
      </c>
      <c r="R1925" t="s">
        <v>40</v>
      </c>
    </row>
    <row r="1926" spans="1:18" x14ac:dyDescent="0.3">
      <c r="A1926" t="s">
        <v>4587</v>
      </c>
      <c r="B1926">
        <v>97</v>
      </c>
      <c r="C1926" t="s">
        <v>1120</v>
      </c>
      <c r="D1926">
        <v>20218</v>
      </c>
      <c r="E1926" t="s">
        <v>250</v>
      </c>
      <c r="F1926" t="s">
        <v>4588</v>
      </c>
      <c r="G1926" t="s">
        <v>27</v>
      </c>
      <c r="H1926" t="s">
        <v>28</v>
      </c>
      <c r="I1926">
        <v>25000000</v>
      </c>
      <c r="J1926">
        <v>2010</v>
      </c>
      <c r="K1926">
        <v>577</v>
      </c>
      <c r="L1926">
        <v>5.8</v>
      </c>
      <c r="M1926">
        <v>1.85</v>
      </c>
      <c r="N1926">
        <v>1000</v>
      </c>
      <c r="P1926" t="s">
        <v>29</v>
      </c>
      <c r="Q1926" t="s">
        <v>34</v>
      </c>
      <c r="R1926" t="s">
        <v>31</v>
      </c>
    </row>
    <row r="1927" spans="1:18" x14ac:dyDescent="0.3">
      <c r="A1927" t="s">
        <v>4589</v>
      </c>
      <c r="B1927">
        <v>144</v>
      </c>
      <c r="C1927" t="s">
        <v>4590</v>
      </c>
      <c r="D1927">
        <v>28871190</v>
      </c>
      <c r="E1927" t="s">
        <v>138</v>
      </c>
      <c r="F1927" t="s">
        <v>4591</v>
      </c>
      <c r="G1927" t="s">
        <v>27</v>
      </c>
      <c r="H1927" t="s">
        <v>46</v>
      </c>
      <c r="I1927">
        <v>25000000</v>
      </c>
      <c r="J1927">
        <v>2004</v>
      </c>
      <c r="K1927">
        <v>1000</v>
      </c>
      <c r="L1927">
        <v>7.6</v>
      </c>
      <c r="M1927">
        <v>2.35</v>
      </c>
      <c r="N1927">
        <v>0</v>
      </c>
      <c r="P1927" t="s">
        <v>53</v>
      </c>
      <c r="Q1927" t="s">
        <v>76</v>
      </c>
      <c r="R1927" t="s">
        <v>31</v>
      </c>
    </row>
    <row r="1928" spans="1:18" x14ac:dyDescent="0.3">
      <c r="A1928" t="s">
        <v>3006</v>
      </c>
      <c r="B1928">
        <v>114</v>
      </c>
      <c r="C1928" t="s">
        <v>4592</v>
      </c>
      <c r="D1928">
        <v>16964743</v>
      </c>
      <c r="E1928" t="s">
        <v>843</v>
      </c>
      <c r="F1928" t="s">
        <v>4593</v>
      </c>
      <c r="G1928" t="s">
        <v>27</v>
      </c>
      <c r="H1928" t="s">
        <v>28</v>
      </c>
      <c r="I1928">
        <v>14000000</v>
      </c>
      <c r="J1928">
        <v>1996</v>
      </c>
      <c r="K1928">
        <v>132</v>
      </c>
      <c r="L1928">
        <v>6.4</v>
      </c>
      <c r="M1928">
        <v>1.85</v>
      </c>
      <c r="N1928">
        <v>0</v>
      </c>
      <c r="P1928" t="s">
        <v>63</v>
      </c>
      <c r="Q1928" t="s">
        <v>48</v>
      </c>
      <c r="R1928" t="s">
        <v>105</v>
      </c>
    </row>
    <row r="1929" spans="1:18" x14ac:dyDescent="0.3">
      <c r="A1929" t="s">
        <v>3518</v>
      </c>
      <c r="B1929">
        <v>124</v>
      </c>
      <c r="C1929" t="s">
        <v>4594</v>
      </c>
      <c r="D1929">
        <v>16290976</v>
      </c>
      <c r="E1929" t="s">
        <v>1504</v>
      </c>
      <c r="F1929" t="s">
        <v>4595</v>
      </c>
      <c r="G1929" t="s">
        <v>27</v>
      </c>
      <c r="H1929" t="s">
        <v>737</v>
      </c>
      <c r="I1929">
        <v>25000000</v>
      </c>
      <c r="J1929">
        <v>2002</v>
      </c>
      <c r="K1929">
        <v>543</v>
      </c>
      <c r="L1929">
        <v>6.3</v>
      </c>
      <c r="M1929">
        <v>1.85</v>
      </c>
      <c r="N1929">
        <v>0</v>
      </c>
      <c r="P1929" t="s">
        <v>63</v>
      </c>
      <c r="Q1929" t="s">
        <v>63</v>
      </c>
      <c r="R1929" t="s">
        <v>34</v>
      </c>
    </row>
    <row r="1930" spans="1:18" x14ac:dyDescent="0.3">
      <c r="A1930" t="s">
        <v>4596</v>
      </c>
      <c r="B1930">
        <v>89</v>
      </c>
      <c r="C1930" t="s">
        <v>1316</v>
      </c>
      <c r="D1930">
        <v>13000000</v>
      </c>
      <c r="E1930" t="s">
        <v>2800</v>
      </c>
      <c r="F1930" t="s">
        <v>4597</v>
      </c>
      <c r="G1930" t="s">
        <v>27</v>
      </c>
      <c r="H1930" t="s">
        <v>28</v>
      </c>
      <c r="I1930">
        <v>25000000</v>
      </c>
      <c r="J1930">
        <v>2015</v>
      </c>
      <c r="K1930">
        <v>960</v>
      </c>
      <c r="L1930">
        <v>4.5999999999999996</v>
      </c>
      <c r="M1930">
        <v>2.35</v>
      </c>
      <c r="N1930">
        <v>686</v>
      </c>
      <c r="P1930" t="s">
        <v>29</v>
      </c>
      <c r="Q1930" t="s">
        <v>53</v>
      </c>
      <c r="R1930" t="s">
        <v>32</v>
      </c>
    </row>
    <row r="1931" spans="1:18" x14ac:dyDescent="0.3">
      <c r="A1931" t="s">
        <v>4598</v>
      </c>
      <c r="B1931">
        <v>160</v>
      </c>
      <c r="C1931" t="s">
        <v>4599</v>
      </c>
      <c r="D1931">
        <v>12372410</v>
      </c>
      <c r="E1931" t="s">
        <v>1067</v>
      </c>
      <c r="F1931" t="s">
        <v>4600</v>
      </c>
      <c r="G1931" t="s">
        <v>27</v>
      </c>
      <c r="H1931" t="s">
        <v>46</v>
      </c>
      <c r="I1931">
        <v>24000000</v>
      </c>
      <c r="J1931">
        <v>2007</v>
      </c>
      <c r="K1931">
        <v>702</v>
      </c>
      <c r="L1931">
        <v>6.5</v>
      </c>
      <c r="M1931">
        <v>2.35</v>
      </c>
      <c r="N1931">
        <v>0</v>
      </c>
      <c r="P1931" t="s">
        <v>76</v>
      </c>
      <c r="Q1931" t="s">
        <v>34</v>
      </c>
      <c r="R1931" t="s">
        <v>57</v>
      </c>
    </row>
    <row r="1932" spans="1:18" x14ac:dyDescent="0.3">
      <c r="A1932" t="s">
        <v>2426</v>
      </c>
      <c r="B1932">
        <v>93</v>
      </c>
      <c r="C1932" t="s">
        <v>4601</v>
      </c>
      <c r="D1932">
        <v>8427204</v>
      </c>
      <c r="E1932" t="s">
        <v>3004</v>
      </c>
      <c r="F1932" t="s">
        <v>4602</v>
      </c>
      <c r="G1932" t="s">
        <v>27</v>
      </c>
      <c r="H1932" t="s">
        <v>160</v>
      </c>
      <c r="I1932">
        <v>105000000</v>
      </c>
      <c r="J1932">
        <v>2011</v>
      </c>
      <c r="K1932">
        <v>249</v>
      </c>
      <c r="L1932">
        <v>7.5</v>
      </c>
      <c r="M1932">
        <v>1.85</v>
      </c>
      <c r="N1932">
        <v>18000</v>
      </c>
      <c r="P1932" t="s">
        <v>53</v>
      </c>
      <c r="Q1932" t="s">
        <v>63</v>
      </c>
      <c r="R1932" t="s">
        <v>39</v>
      </c>
    </row>
    <row r="1933" spans="1:18" x14ac:dyDescent="0.3">
      <c r="A1933" t="s">
        <v>2259</v>
      </c>
      <c r="B1933">
        <v>87</v>
      </c>
      <c r="C1933" t="s">
        <v>4603</v>
      </c>
      <c r="D1933">
        <v>9639242</v>
      </c>
      <c r="E1933" t="s">
        <v>2880</v>
      </c>
      <c r="F1933" t="s">
        <v>4604</v>
      </c>
      <c r="G1933" t="s">
        <v>27</v>
      </c>
      <c r="H1933" t="s">
        <v>354</v>
      </c>
      <c r="I1933">
        <v>24000000</v>
      </c>
      <c r="J1933">
        <v>1999</v>
      </c>
      <c r="K1933">
        <v>81</v>
      </c>
      <c r="L1933">
        <v>7.5</v>
      </c>
      <c r="M1933">
        <v>2.35</v>
      </c>
      <c r="N1933">
        <v>0</v>
      </c>
      <c r="P1933" t="s">
        <v>81</v>
      </c>
      <c r="Q1933" t="s">
        <v>39</v>
      </c>
      <c r="R1933" t="s">
        <v>57</v>
      </c>
    </row>
    <row r="1934" spans="1:18" x14ac:dyDescent="0.3">
      <c r="A1934" t="s">
        <v>2788</v>
      </c>
      <c r="B1934">
        <v>88</v>
      </c>
      <c r="C1934" t="s">
        <v>4605</v>
      </c>
      <c r="D1934">
        <v>25003072</v>
      </c>
      <c r="E1934" t="s">
        <v>4606</v>
      </c>
      <c r="F1934" t="s">
        <v>4607</v>
      </c>
      <c r="G1934" t="s">
        <v>27</v>
      </c>
      <c r="H1934" t="s">
        <v>46</v>
      </c>
      <c r="I1934">
        <v>25000000</v>
      </c>
      <c r="J1934">
        <v>2014</v>
      </c>
      <c r="K1934">
        <v>377</v>
      </c>
      <c r="L1934">
        <v>5.3</v>
      </c>
      <c r="M1934">
        <v>2.35</v>
      </c>
      <c r="N1934">
        <v>0</v>
      </c>
      <c r="P1934" t="s">
        <v>63</v>
      </c>
      <c r="Q1934" t="s">
        <v>57</v>
      </c>
      <c r="R1934" t="s">
        <v>76</v>
      </c>
    </row>
    <row r="1935" spans="1:18" x14ac:dyDescent="0.3">
      <c r="A1935" t="s">
        <v>2250</v>
      </c>
      <c r="B1935">
        <v>142</v>
      </c>
      <c r="C1935" t="s">
        <v>4608</v>
      </c>
      <c r="D1935">
        <v>6144806</v>
      </c>
      <c r="E1935" t="s">
        <v>521</v>
      </c>
      <c r="F1935" t="s">
        <v>4609</v>
      </c>
      <c r="G1935" t="s">
        <v>27</v>
      </c>
      <c r="H1935" t="s">
        <v>28</v>
      </c>
      <c r="I1935">
        <v>24000000</v>
      </c>
      <c r="J1935">
        <v>1985</v>
      </c>
      <c r="K1935">
        <v>401</v>
      </c>
      <c r="L1935">
        <v>7.5</v>
      </c>
      <c r="M1935">
        <v>1.85</v>
      </c>
      <c r="N1935">
        <v>0</v>
      </c>
      <c r="P1935" t="s">
        <v>29</v>
      </c>
      <c r="Q1935" t="s">
        <v>53</v>
      </c>
      <c r="R1935" t="s">
        <v>89</v>
      </c>
    </row>
    <row r="1936" spans="1:18" x14ac:dyDescent="0.3">
      <c r="A1936" t="s">
        <v>1324</v>
      </c>
      <c r="B1936">
        <v>92</v>
      </c>
      <c r="C1936" t="s">
        <v>4610</v>
      </c>
      <c r="D1936">
        <v>4308981</v>
      </c>
      <c r="E1936" t="s">
        <v>4611</v>
      </c>
      <c r="F1936" t="s">
        <v>4612</v>
      </c>
      <c r="G1936" t="s">
        <v>27</v>
      </c>
      <c r="H1936" t="s">
        <v>28</v>
      </c>
      <c r="I1936">
        <v>24000000</v>
      </c>
      <c r="J1936">
        <v>2010</v>
      </c>
      <c r="K1936">
        <v>555</v>
      </c>
      <c r="L1936">
        <v>3.3</v>
      </c>
      <c r="M1936">
        <v>1.85</v>
      </c>
      <c r="N1936">
        <v>0</v>
      </c>
      <c r="P1936" t="s">
        <v>63</v>
      </c>
      <c r="Q1936" t="s">
        <v>34</v>
      </c>
      <c r="R1936" t="s">
        <v>89</v>
      </c>
    </row>
    <row r="1937" spans="1:18" x14ac:dyDescent="0.3">
      <c r="A1937" t="s">
        <v>3507</v>
      </c>
      <c r="B1937">
        <v>117</v>
      </c>
      <c r="C1937" t="s">
        <v>4613</v>
      </c>
      <c r="D1937">
        <v>669276</v>
      </c>
      <c r="E1937" t="s">
        <v>63</v>
      </c>
      <c r="F1937" t="s">
        <v>4614</v>
      </c>
      <c r="G1937" t="s">
        <v>27</v>
      </c>
      <c r="H1937" t="s">
        <v>28</v>
      </c>
      <c r="I1937">
        <v>8200000</v>
      </c>
      <c r="J1937">
        <v>2005</v>
      </c>
      <c r="K1937">
        <v>713</v>
      </c>
      <c r="L1937">
        <v>5.7</v>
      </c>
      <c r="M1937">
        <v>2.35</v>
      </c>
      <c r="N1937">
        <v>0</v>
      </c>
      <c r="P1937" t="s">
        <v>63</v>
      </c>
      <c r="Q1937" t="s">
        <v>89</v>
      </c>
      <c r="R1937" t="s">
        <v>40</v>
      </c>
    </row>
    <row r="1938" spans="1:18" x14ac:dyDescent="0.3">
      <c r="A1938" t="s">
        <v>1953</v>
      </c>
      <c r="B1938">
        <v>111</v>
      </c>
      <c r="C1938" t="s">
        <v>1923</v>
      </c>
      <c r="D1938">
        <v>42880</v>
      </c>
      <c r="E1938" t="s">
        <v>4615</v>
      </c>
      <c r="F1938" t="s">
        <v>4616</v>
      </c>
      <c r="G1938" t="s">
        <v>27</v>
      </c>
      <c r="H1938" t="s">
        <v>206</v>
      </c>
      <c r="I1938">
        <v>24000000</v>
      </c>
      <c r="J1938">
        <v>2015</v>
      </c>
      <c r="K1938">
        <v>745</v>
      </c>
      <c r="L1938">
        <v>3.5</v>
      </c>
      <c r="M1938">
        <v>1.85</v>
      </c>
      <c r="N1938">
        <v>657</v>
      </c>
      <c r="P1938" t="s">
        <v>29</v>
      </c>
      <c r="Q1938" t="s">
        <v>53</v>
      </c>
      <c r="R1938" t="s">
        <v>39</v>
      </c>
    </row>
    <row r="1939" spans="1:18" x14ac:dyDescent="0.3">
      <c r="A1939" t="s">
        <v>2931</v>
      </c>
      <c r="B1939">
        <v>121</v>
      </c>
      <c r="C1939" t="s">
        <v>4617</v>
      </c>
      <c r="D1939">
        <v>23225911</v>
      </c>
      <c r="E1939" t="s">
        <v>973</v>
      </c>
      <c r="F1939" t="s">
        <v>4618</v>
      </c>
      <c r="G1939" t="s">
        <v>27</v>
      </c>
      <c r="H1939" t="s">
        <v>28</v>
      </c>
      <c r="I1939">
        <v>24000000</v>
      </c>
      <c r="J1939">
        <v>1986</v>
      </c>
      <c r="K1939">
        <v>442</v>
      </c>
      <c r="L1939">
        <v>9.3000000000000007</v>
      </c>
      <c r="M1939">
        <v>2.35</v>
      </c>
      <c r="N1939">
        <v>108000</v>
      </c>
      <c r="P1939" t="s">
        <v>76</v>
      </c>
      <c r="Q1939" t="s">
        <v>39</v>
      </c>
      <c r="R1939" t="s">
        <v>53</v>
      </c>
    </row>
    <row r="1940" spans="1:18" x14ac:dyDescent="0.3">
      <c r="A1940" t="s">
        <v>4619</v>
      </c>
      <c r="B1940">
        <v>98</v>
      </c>
      <c r="C1940" t="s">
        <v>3522</v>
      </c>
      <c r="D1940">
        <v>4710455</v>
      </c>
      <c r="E1940" t="s">
        <v>4620</v>
      </c>
      <c r="F1940" t="s">
        <v>4621</v>
      </c>
      <c r="G1940" t="s">
        <v>27</v>
      </c>
      <c r="H1940" t="s">
        <v>28</v>
      </c>
      <c r="I1940">
        <v>24000000</v>
      </c>
      <c r="J1940">
        <v>2012</v>
      </c>
      <c r="K1940">
        <v>852</v>
      </c>
      <c r="L1940">
        <v>4.8</v>
      </c>
      <c r="M1940">
        <v>1.85</v>
      </c>
      <c r="N1940">
        <v>387</v>
      </c>
      <c r="P1940" t="s">
        <v>30</v>
      </c>
      <c r="Q1940" t="s">
        <v>30</v>
      </c>
      <c r="R1940" t="s">
        <v>39</v>
      </c>
    </row>
    <row r="1941" spans="1:18" x14ac:dyDescent="0.3">
      <c r="A1941" t="s">
        <v>2554</v>
      </c>
      <c r="B1941">
        <v>107</v>
      </c>
      <c r="C1941" t="s">
        <v>4622</v>
      </c>
      <c r="D1941">
        <v>75590286</v>
      </c>
      <c r="E1941" t="s">
        <v>1916</v>
      </c>
      <c r="F1941" t="s">
        <v>4623</v>
      </c>
      <c r="G1941" t="s">
        <v>27</v>
      </c>
      <c r="H1941" t="s">
        <v>28</v>
      </c>
      <c r="I1941">
        <v>24000000</v>
      </c>
      <c r="J1941">
        <v>2011</v>
      </c>
      <c r="K1941">
        <v>571</v>
      </c>
      <c r="L1941">
        <v>6.9</v>
      </c>
      <c r="M1941">
        <v>2.35</v>
      </c>
      <c r="N1941">
        <v>3000</v>
      </c>
      <c r="P1941" t="s">
        <v>63</v>
      </c>
      <c r="Q1941" t="s">
        <v>34</v>
      </c>
      <c r="R1941" t="s">
        <v>40</v>
      </c>
    </row>
    <row r="1942" spans="1:18" x14ac:dyDescent="0.3">
      <c r="A1942" t="s">
        <v>4624</v>
      </c>
      <c r="B1942">
        <v>106</v>
      </c>
      <c r="C1942" t="s">
        <v>2267</v>
      </c>
      <c r="D1942">
        <v>218051260</v>
      </c>
      <c r="E1942" t="s">
        <v>1067</v>
      </c>
      <c r="F1942" t="s">
        <v>4625</v>
      </c>
      <c r="G1942" t="s">
        <v>27</v>
      </c>
      <c r="H1942" t="s">
        <v>28</v>
      </c>
      <c r="I1942">
        <v>24000000</v>
      </c>
      <c r="J1942">
        <v>1996</v>
      </c>
      <c r="K1942">
        <v>11000</v>
      </c>
      <c r="L1942">
        <v>6</v>
      </c>
      <c r="M1942">
        <v>2.35</v>
      </c>
      <c r="N1942">
        <v>0</v>
      </c>
      <c r="P1942" t="s">
        <v>76</v>
      </c>
      <c r="Q1942" t="s">
        <v>76</v>
      </c>
      <c r="R1942" t="s">
        <v>31</v>
      </c>
    </row>
    <row r="1943" spans="1:18" x14ac:dyDescent="0.3">
      <c r="A1943" t="s">
        <v>4031</v>
      </c>
      <c r="B1943">
        <v>136</v>
      </c>
      <c r="C1943" t="s">
        <v>4626</v>
      </c>
      <c r="D1943">
        <v>161487252</v>
      </c>
      <c r="E1943" t="s">
        <v>53</v>
      </c>
      <c r="F1943" t="s">
        <v>4627</v>
      </c>
      <c r="G1943" t="s">
        <v>27</v>
      </c>
      <c r="H1943" t="s">
        <v>28</v>
      </c>
      <c r="I1943">
        <v>24000000</v>
      </c>
      <c r="J1943">
        <v>1993</v>
      </c>
      <c r="K1943">
        <v>89</v>
      </c>
      <c r="L1943">
        <v>7.3</v>
      </c>
      <c r="M1943">
        <v>1.85</v>
      </c>
      <c r="N1943">
        <v>30000</v>
      </c>
      <c r="P1943" t="s">
        <v>53</v>
      </c>
      <c r="Q1943" t="s">
        <v>58</v>
      </c>
      <c r="R1943" t="s">
        <v>40</v>
      </c>
    </row>
    <row r="1944" spans="1:18" x14ac:dyDescent="0.3">
      <c r="A1944" t="s">
        <v>2415</v>
      </c>
      <c r="B1944">
        <v>97</v>
      </c>
      <c r="C1944" t="s">
        <v>4628</v>
      </c>
      <c r="D1944">
        <v>290158751</v>
      </c>
      <c r="E1944" t="s">
        <v>3582</v>
      </c>
      <c r="F1944" t="s">
        <v>4629</v>
      </c>
      <c r="G1944" t="s">
        <v>27</v>
      </c>
      <c r="H1944" t="s">
        <v>46</v>
      </c>
      <c r="I1944">
        <v>25000000</v>
      </c>
      <c r="J1944">
        <v>2008</v>
      </c>
      <c r="K1944">
        <v>172</v>
      </c>
      <c r="L1944">
        <v>6</v>
      </c>
      <c r="M1944">
        <v>2.35</v>
      </c>
      <c r="N1944">
        <v>901</v>
      </c>
      <c r="P1944" t="s">
        <v>63</v>
      </c>
      <c r="Q1944" t="s">
        <v>63</v>
      </c>
      <c r="R1944" t="s">
        <v>32</v>
      </c>
    </row>
    <row r="1945" spans="1:18" x14ac:dyDescent="0.3">
      <c r="A1945" t="s">
        <v>2290</v>
      </c>
      <c r="B1945">
        <v>7</v>
      </c>
      <c r="C1945" t="s">
        <v>4630</v>
      </c>
      <c r="D1945">
        <v>65807024</v>
      </c>
      <c r="E1945" t="s">
        <v>718</v>
      </c>
      <c r="F1945" t="s">
        <v>4631</v>
      </c>
      <c r="G1945" t="s">
        <v>27</v>
      </c>
      <c r="H1945" t="s">
        <v>28</v>
      </c>
      <c r="I1945">
        <v>24000000</v>
      </c>
      <c r="J1945">
        <v>2002</v>
      </c>
      <c r="K1945">
        <v>732</v>
      </c>
      <c r="L1945">
        <v>6.6</v>
      </c>
      <c r="M1945">
        <v>1.85</v>
      </c>
      <c r="N1945">
        <v>0</v>
      </c>
      <c r="P1945" t="s">
        <v>63</v>
      </c>
      <c r="Q1945" t="s">
        <v>30</v>
      </c>
      <c r="R1945" t="s">
        <v>40</v>
      </c>
    </row>
    <row r="1946" spans="1:18" x14ac:dyDescent="0.3">
      <c r="A1946" t="s">
        <v>3958</v>
      </c>
      <c r="B1946">
        <v>108</v>
      </c>
      <c r="C1946" t="s">
        <v>4632</v>
      </c>
      <c r="D1946">
        <v>86930411</v>
      </c>
      <c r="E1946" t="s">
        <v>4633</v>
      </c>
      <c r="F1946" t="s">
        <v>4634</v>
      </c>
      <c r="G1946" t="s">
        <v>27</v>
      </c>
      <c r="H1946" t="s">
        <v>28</v>
      </c>
      <c r="I1946">
        <v>24000000</v>
      </c>
      <c r="J1946">
        <v>1999</v>
      </c>
      <c r="K1946">
        <v>14000</v>
      </c>
      <c r="L1946">
        <v>7.5</v>
      </c>
      <c r="M1946">
        <v>2.35</v>
      </c>
      <c r="N1946">
        <v>15000</v>
      </c>
      <c r="P1946" t="s">
        <v>81</v>
      </c>
      <c r="Q1946" t="s">
        <v>57</v>
      </c>
      <c r="R1946" t="s">
        <v>40</v>
      </c>
    </row>
    <row r="1947" spans="1:18" x14ac:dyDescent="0.3">
      <c r="A1947" t="s">
        <v>2473</v>
      </c>
      <c r="B1947">
        <v>97</v>
      </c>
      <c r="C1947" t="s">
        <v>86</v>
      </c>
      <c r="D1947">
        <v>53302314</v>
      </c>
      <c r="E1947" t="s">
        <v>1860</v>
      </c>
      <c r="F1947" t="s">
        <v>4635</v>
      </c>
      <c r="G1947" t="s">
        <v>27</v>
      </c>
      <c r="H1947" t="s">
        <v>46</v>
      </c>
      <c r="I1947">
        <v>24000000</v>
      </c>
      <c r="J1947">
        <v>2012</v>
      </c>
      <c r="K1947">
        <v>10000</v>
      </c>
      <c r="L1947">
        <v>6.9</v>
      </c>
      <c r="M1947">
        <v>1.85</v>
      </c>
      <c r="N1947">
        <v>0</v>
      </c>
      <c r="P1947" t="s">
        <v>53</v>
      </c>
      <c r="Q1947" t="s">
        <v>30</v>
      </c>
      <c r="R1947" t="s">
        <v>40</v>
      </c>
    </row>
    <row r="1948" spans="1:18" x14ac:dyDescent="0.3">
      <c r="A1948" t="s">
        <v>4636</v>
      </c>
      <c r="B1948">
        <v>99</v>
      </c>
      <c r="C1948" t="s">
        <v>4637</v>
      </c>
      <c r="D1948">
        <v>40962534</v>
      </c>
      <c r="E1948" t="s">
        <v>718</v>
      </c>
      <c r="F1948" t="s">
        <v>4638</v>
      </c>
      <c r="G1948" t="s">
        <v>27</v>
      </c>
      <c r="H1948" t="s">
        <v>28</v>
      </c>
      <c r="I1948">
        <v>24000000</v>
      </c>
      <c r="J1948">
        <v>1996</v>
      </c>
      <c r="K1948">
        <v>7</v>
      </c>
      <c r="L1948">
        <v>6.8</v>
      </c>
      <c r="M1948">
        <v>2.35</v>
      </c>
      <c r="N1948">
        <v>0</v>
      </c>
      <c r="P1948" t="s">
        <v>63</v>
      </c>
      <c r="Q1948" t="s">
        <v>63</v>
      </c>
      <c r="R1948" t="s">
        <v>40</v>
      </c>
    </row>
    <row r="1949" spans="1:18" x14ac:dyDescent="0.3">
      <c r="A1949" t="s">
        <v>4639</v>
      </c>
      <c r="B1949">
        <v>103</v>
      </c>
      <c r="C1949" t="s">
        <v>2875</v>
      </c>
      <c r="D1949">
        <v>39235088</v>
      </c>
      <c r="E1949" t="s">
        <v>1463</v>
      </c>
      <c r="F1949" t="s">
        <v>4640</v>
      </c>
      <c r="G1949" t="s">
        <v>27</v>
      </c>
      <c r="H1949" t="s">
        <v>28</v>
      </c>
      <c r="I1949">
        <v>24000000</v>
      </c>
      <c r="J1949">
        <v>2011</v>
      </c>
      <c r="K1949">
        <v>861</v>
      </c>
      <c r="L1949">
        <v>8.3000000000000007</v>
      </c>
      <c r="M1949">
        <v>2.35</v>
      </c>
      <c r="N1949">
        <v>834</v>
      </c>
      <c r="P1949" t="s">
        <v>58</v>
      </c>
      <c r="Q1949" t="s">
        <v>76</v>
      </c>
      <c r="R1949" t="s">
        <v>32</v>
      </c>
    </row>
    <row r="1950" spans="1:18" x14ac:dyDescent="0.3">
      <c r="A1950" t="s">
        <v>4641</v>
      </c>
      <c r="B1950">
        <v>95</v>
      </c>
      <c r="C1950" t="s">
        <v>4642</v>
      </c>
      <c r="D1950">
        <v>27338033</v>
      </c>
      <c r="E1950" t="s">
        <v>2712</v>
      </c>
      <c r="F1950" t="s">
        <v>4643</v>
      </c>
      <c r="G1950" t="s">
        <v>27</v>
      </c>
      <c r="H1950" t="s">
        <v>28</v>
      </c>
      <c r="I1950">
        <v>24000000</v>
      </c>
      <c r="J1950">
        <v>2006</v>
      </c>
      <c r="K1950">
        <v>673</v>
      </c>
      <c r="L1950">
        <v>6.3</v>
      </c>
      <c r="M1950">
        <v>1.85</v>
      </c>
      <c r="N1950">
        <v>14000</v>
      </c>
      <c r="P1950" t="s">
        <v>53</v>
      </c>
      <c r="Q1950" t="s">
        <v>40</v>
      </c>
      <c r="R1950" t="s">
        <v>40</v>
      </c>
    </row>
    <row r="1951" spans="1:18" x14ac:dyDescent="0.3">
      <c r="A1951" t="s">
        <v>2090</v>
      </c>
      <c r="B1951">
        <v>93</v>
      </c>
      <c r="C1951" t="s">
        <v>2100</v>
      </c>
      <c r="D1951">
        <v>25556065</v>
      </c>
      <c r="E1951" t="s">
        <v>573</v>
      </c>
      <c r="F1951" t="s">
        <v>4644</v>
      </c>
      <c r="G1951" t="s">
        <v>27</v>
      </c>
      <c r="H1951" t="s">
        <v>28</v>
      </c>
      <c r="I1951">
        <v>24000000</v>
      </c>
      <c r="J1951">
        <v>1991</v>
      </c>
      <c r="K1951">
        <v>441</v>
      </c>
      <c r="L1951">
        <v>6.4</v>
      </c>
      <c r="M1951">
        <v>1.85</v>
      </c>
      <c r="N1951">
        <v>0</v>
      </c>
      <c r="P1951" t="s">
        <v>29</v>
      </c>
      <c r="Q1951" t="s">
        <v>32</v>
      </c>
      <c r="R1951" t="s">
        <v>63</v>
      </c>
    </row>
    <row r="1952" spans="1:18" x14ac:dyDescent="0.3">
      <c r="A1952" t="s">
        <v>3609</v>
      </c>
      <c r="B1952">
        <v>98</v>
      </c>
      <c r="C1952" t="s">
        <v>2650</v>
      </c>
      <c r="D1952">
        <v>15785632</v>
      </c>
      <c r="E1952" t="s">
        <v>4645</v>
      </c>
      <c r="F1952" t="s">
        <v>4646</v>
      </c>
      <c r="G1952" t="s">
        <v>27</v>
      </c>
      <c r="H1952" t="s">
        <v>28</v>
      </c>
      <c r="I1952">
        <v>24000000</v>
      </c>
      <c r="J1952">
        <v>2009</v>
      </c>
      <c r="K1952">
        <v>5000</v>
      </c>
      <c r="L1952">
        <v>5.6</v>
      </c>
      <c r="M1952">
        <v>2.35</v>
      </c>
      <c r="N1952">
        <v>10000</v>
      </c>
      <c r="P1952" t="s">
        <v>31</v>
      </c>
      <c r="Q1952" t="s">
        <v>34</v>
      </c>
      <c r="R1952" t="s">
        <v>31</v>
      </c>
    </row>
    <row r="1953" spans="1:18" x14ac:dyDescent="0.3">
      <c r="A1953" t="s">
        <v>4647</v>
      </c>
      <c r="B1953">
        <v>90</v>
      </c>
      <c r="C1953" t="s">
        <v>4648</v>
      </c>
      <c r="D1953">
        <v>21973182</v>
      </c>
      <c r="E1953" t="s">
        <v>194</v>
      </c>
      <c r="F1953" t="s">
        <v>4649</v>
      </c>
      <c r="G1953" t="s">
        <v>27</v>
      </c>
      <c r="H1953" t="s">
        <v>28</v>
      </c>
      <c r="I1953">
        <v>24000000</v>
      </c>
      <c r="J1953">
        <v>1984</v>
      </c>
      <c r="K1953">
        <v>876</v>
      </c>
      <c r="L1953">
        <v>6.3</v>
      </c>
      <c r="M1953">
        <v>2.35</v>
      </c>
      <c r="N1953">
        <v>0</v>
      </c>
      <c r="P1953" t="s">
        <v>29</v>
      </c>
      <c r="Q1953" t="s">
        <v>34</v>
      </c>
      <c r="R1953" t="s">
        <v>33</v>
      </c>
    </row>
    <row r="1954" spans="1:18" x14ac:dyDescent="0.3">
      <c r="A1954" t="s">
        <v>4650</v>
      </c>
      <c r="B1954">
        <v>107</v>
      </c>
      <c r="C1954" t="s">
        <v>4651</v>
      </c>
      <c r="D1954">
        <v>4756</v>
      </c>
      <c r="E1954" t="s">
        <v>4652</v>
      </c>
      <c r="F1954" t="s">
        <v>4653</v>
      </c>
      <c r="G1954" t="s">
        <v>27</v>
      </c>
      <c r="H1954" t="s">
        <v>397</v>
      </c>
      <c r="I1954">
        <v>23000000</v>
      </c>
      <c r="J1954">
        <v>2005</v>
      </c>
      <c r="K1954">
        <v>634</v>
      </c>
      <c r="L1954">
        <v>7.3</v>
      </c>
      <c r="M1954">
        <v>4</v>
      </c>
      <c r="N1954">
        <v>0</v>
      </c>
      <c r="P1954" t="s">
        <v>63</v>
      </c>
      <c r="Q1954" t="s">
        <v>63</v>
      </c>
      <c r="R1954" t="s">
        <v>40</v>
      </c>
    </row>
    <row r="1955" spans="1:18" x14ac:dyDescent="0.3">
      <c r="A1955" t="s">
        <v>4654</v>
      </c>
      <c r="B1955">
        <v>90</v>
      </c>
      <c r="C1955" t="s">
        <v>4655</v>
      </c>
      <c r="D1955">
        <v>18653615</v>
      </c>
      <c r="E1955" t="s">
        <v>63</v>
      </c>
      <c r="F1955" t="s">
        <v>4656</v>
      </c>
      <c r="G1955" t="s">
        <v>27</v>
      </c>
      <c r="H1955" t="s">
        <v>28</v>
      </c>
      <c r="I1955">
        <v>24000000</v>
      </c>
      <c r="J1955">
        <v>2001</v>
      </c>
      <c r="K1955">
        <v>444</v>
      </c>
      <c r="L1955">
        <v>6.6</v>
      </c>
      <c r="M1955">
        <v>2.35</v>
      </c>
      <c r="N1955">
        <v>0</v>
      </c>
      <c r="P1955" t="s">
        <v>63</v>
      </c>
      <c r="Q1955" t="s">
        <v>40</v>
      </c>
      <c r="R1955" t="s">
        <v>105</v>
      </c>
    </row>
    <row r="1956" spans="1:18" x14ac:dyDescent="0.3">
      <c r="A1956" t="s">
        <v>4657</v>
      </c>
      <c r="B1956">
        <v>120</v>
      </c>
      <c r="C1956" t="s">
        <v>3475</v>
      </c>
      <c r="D1956">
        <v>12189514</v>
      </c>
      <c r="E1956" t="s">
        <v>194</v>
      </c>
      <c r="F1956" t="s">
        <v>4658</v>
      </c>
      <c r="G1956" t="s">
        <v>27</v>
      </c>
      <c r="H1956" t="s">
        <v>28</v>
      </c>
      <c r="I1956">
        <v>28000000</v>
      </c>
      <c r="J1956">
        <v>2005</v>
      </c>
      <c r="K1956">
        <v>839</v>
      </c>
      <c r="L1956">
        <v>4.5999999999999996</v>
      </c>
      <c r="M1956">
        <v>1.85</v>
      </c>
      <c r="N1956">
        <v>564</v>
      </c>
      <c r="P1956" t="s">
        <v>29</v>
      </c>
      <c r="Q1956" t="s">
        <v>39</v>
      </c>
      <c r="R1956" t="s">
        <v>34</v>
      </c>
    </row>
    <row r="1957" spans="1:18" x14ac:dyDescent="0.3">
      <c r="A1957" t="s">
        <v>3816</v>
      </c>
      <c r="B1957">
        <v>115</v>
      </c>
      <c r="C1957" t="s">
        <v>4659</v>
      </c>
      <c r="D1957">
        <v>13019253</v>
      </c>
      <c r="E1957" t="s">
        <v>4660</v>
      </c>
      <c r="F1957" t="s">
        <v>4661</v>
      </c>
      <c r="G1957" t="s">
        <v>4662</v>
      </c>
      <c r="H1957" t="s">
        <v>46</v>
      </c>
      <c r="I1957">
        <v>24000000</v>
      </c>
      <c r="J1957">
        <v>2006</v>
      </c>
      <c r="K1957">
        <v>767</v>
      </c>
      <c r="L1957">
        <v>5.0999999999999996</v>
      </c>
      <c r="M1957">
        <v>2.35</v>
      </c>
      <c r="N1957">
        <v>498</v>
      </c>
      <c r="P1957" t="s">
        <v>30</v>
      </c>
      <c r="Q1957" t="s">
        <v>53</v>
      </c>
      <c r="R1957" t="s">
        <v>34</v>
      </c>
    </row>
    <row r="1958" spans="1:18" x14ac:dyDescent="0.3">
      <c r="A1958" t="s">
        <v>747</v>
      </c>
      <c r="B1958">
        <v>93</v>
      </c>
      <c r="C1958" t="s">
        <v>4663</v>
      </c>
      <c r="D1958">
        <v>18934858</v>
      </c>
      <c r="E1958" t="s">
        <v>53</v>
      </c>
      <c r="F1958" t="s">
        <v>4664</v>
      </c>
      <c r="G1958" t="s">
        <v>27</v>
      </c>
      <c r="H1958" t="s">
        <v>28</v>
      </c>
      <c r="I1958">
        <v>24000000</v>
      </c>
      <c r="J1958">
        <v>1995</v>
      </c>
      <c r="K1958">
        <v>595</v>
      </c>
      <c r="L1958">
        <v>5.6</v>
      </c>
      <c r="M1958">
        <v>2.35</v>
      </c>
      <c r="N1958">
        <v>377</v>
      </c>
      <c r="P1958" t="s">
        <v>53</v>
      </c>
      <c r="Q1958" t="s">
        <v>34</v>
      </c>
      <c r="R1958" t="s">
        <v>34</v>
      </c>
    </row>
    <row r="1959" spans="1:18" x14ac:dyDescent="0.3">
      <c r="A1959" t="s">
        <v>2788</v>
      </c>
      <c r="B1959">
        <v>99</v>
      </c>
      <c r="C1959" t="s">
        <v>4665</v>
      </c>
      <c r="D1959">
        <v>20763013</v>
      </c>
      <c r="E1959" t="s">
        <v>4666</v>
      </c>
      <c r="F1959" t="s">
        <v>4667</v>
      </c>
      <c r="G1959" t="s">
        <v>27</v>
      </c>
      <c r="H1959" t="s">
        <v>28</v>
      </c>
      <c r="I1959">
        <v>24000000</v>
      </c>
      <c r="J1959">
        <v>2005</v>
      </c>
      <c r="K1959">
        <v>464</v>
      </c>
      <c r="L1959">
        <v>5.3</v>
      </c>
      <c r="M1959">
        <v>2.35</v>
      </c>
      <c r="N1959">
        <v>246</v>
      </c>
      <c r="P1959" t="s">
        <v>30</v>
      </c>
      <c r="Q1959" t="s">
        <v>76</v>
      </c>
      <c r="R1959" t="s">
        <v>47</v>
      </c>
    </row>
    <row r="1960" spans="1:18" x14ac:dyDescent="0.3">
      <c r="A1960" t="s">
        <v>4668</v>
      </c>
      <c r="B1960">
        <v>107</v>
      </c>
      <c r="C1960" t="s">
        <v>4669</v>
      </c>
      <c r="D1960">
        <v>12782508</v>
      </c>
      <c r="E1960" t="s">
        <v>1148</v>
      </c>
      <c r="F1960" t="s">
        <v>4670</v>
      </c>
      <c r="G1960" t="s">
        <v>27</v>
      </c>
      <c r="H1960" t="s">
        <v>28</v>
      </c>
      <c r="I1960">
        <v>23600000</v>
      </c>
      <c r="J1960">
        <v>2008</v>
      </c>
      <c r="K1960">
        <v>837</v>
      </c>
      <c r="L1960">
        <v>7.5</v>
      </c>
      <c r="M1960">
        <v>2.35</v>
      </c>
      <c r="N1960">
        <v>0</v>
      </c>
      <c r="P1960" t="s">
        <v>53</v>
      </c>
      <c r="Q1960" t="s">
        <v>40</v>
      </c>
      <c r="R1960" t="s">
        <v>34</v>
      </c>
    </row>
    <row r="1961" spans="1:18" x14ac:dyDescent="0.3">
      <c r="A1961" t="s">
        <v>4671</v>
      </c>
      <c r="B1961">
        <v>110</v>
      </c>
      <c r="C1961" t="s">
        <v>4672</v>
      </c>
      <c r="D1961">
        <v>11508423</v>
      </c>
      <c r="E1961" t="s">
        <v>1648</v>
      </c>
      <c r="F1961" t="s">
        <v>4673</v>
      </c>
      <c r="G1961" t="s">
        <v>27</v>
      </c>
      <c r="H1961" t="s">
        <v>28</v>
      </c>
      <c r="I1961">
        <v>207000000</v>
      </c>
      <c r="J1961">
        <v>2005</v>
      </c>
      <c r="K1961">
        <v>664</v>
      </c>
      <c r="L1961">
        <v>5.6</v>
      </c>
      <c r="M1961">
        <v>1.85</v>
      </c>
      <c r="N1961">
        <v>0</v>
      </c>
      <c r="P1961" t="s">
        <v>53</v>
      </c>
      <c r="Q1961" t="s">
        <v>89</v>
      </c>
      <c r="R1961" t="s">
        <v>68</v>
      </c>
    </row>
    <row r="1962" spans="1:18" x14ac:dyDescent="0.3">
      <c r="A1962" t="s">
        <v>4386</v>
      </c>
      <c r="B1962">
        <v>101</v>
      </c>
      <c r="C1962" t="s">
        <v>4674</v>
      </c>
      <c r="D1962">
        <v>10660147</v>
      </c>
      <c r="E1962" t="s">
        <v>89</v>
      </c>
      <c r="F1962" t="s">
        <v>4675</v>
      </c>
      <c r="G1962" t="s">
        <v>27</v>
      </c>
      <c r="H1962" t="s">
        <v>28</v>
      </c>
      <c r="I1962">
        <v>20000000</v>
      </c>
      <c r="J1962">
        <v>2011</v>
      </c>
      <c r="K1962">
        <v>692</v>
      </c>
      <c r="L1962">
        <v>5.9</v>
      </c>
      <c r="M1962">
        <v>1.85</v>
      </c>
      <c r="N1962">
        <v>0</v>
      </c>
      <c r="P1962" t="s">
        <v>89</v>
      </c>
      <c r="Q1962" t="s">
        <v>63</v>
      </c>
      <c r="R1962" t="s">
        <v>34</v>
      </c>
    </row>
    <row r="1963" spans="1:18" x14ac:dyDescent="0.3">
      <c r="A1963" t="s">
        <v>2118</v>
      </c>
      <c r="B1963">
        <v>85</v>
      </c>
      <c r="C1963" t="s">
        <v>4676</v>
      </c>
      <c r="D1963">
        <v>7434726</v>
      </c>
      <c r="E1963" t="s">
        <v>718</v>
      </c>
      <c r="F1963" t="s">
        <v>4677</v>
      </c>
      <c r="G1963" t="s">
        <v>27</v>
      </c>
      <c r="H1963" t="s">
        <v>28</v>
      </c>
      <c r="I1963">
        <v>18000000</v>
      </c>
      <c r="J1963">
        <v>2005</v>
      </c>
      <c r="K1963">
        <v>374</v>
      </c>
      <c r="L1963">
        <v>4.7</v>
      </c>
      <c r="M1963">
        <v>1.85</v>
      </c>
      <c r="N1963">
        <v>378</v>
      </c>
      <c r="P1963" t="s">
        <v>63</v>
      </c>
      <c r="Q1963" t="s">
        <v>34</v>
      </c>
      <c r="R1963" t="s">
        <v>34</v>
      </c>
    </row>
    <row r="1964" spans="1:18" x14ac:dyDescent="0.3">
      <c r="A1964" t="s">
        <v>1847</v>
      </c>
      <c r="B1964">
        <v>132</v>
      </c>
      <c r="C1964" t="s">
        <v>4678</v>
      </c>
      <c r="D1964">
        <v>6777589</v>
      </c>
      <c r="E1964" t="s">
        <v>1490</v>
      </c>
      <c r="F1964" t="s">
        <v>4679</v>
      </c>
      <c r="G1964" t="s">
        <v>27</v>
      </c>
      <c r="H1964" t="s">
        <v>28</v>
      </c>
      <c r="I1964">
        <v>19000000</v>
      </c>
      <c r="J1964">
        <v>2012</v>
      </c>
      <c r="K1964">
        <v>155</v>
      </c>
      <c r="L1964">
        <v>4.8</v>
      </c>
      <c r="M1964">
        <v>2.35</v>
      </c>
      <c r="N1964">
        <v>0</v>
      </c>
      <c r="P1964" t="s">
        <v>89</v>
      </c>
      <c r="Q1964" t="s">
        <v>76</v>
      </c>
      <c r="R1964" t="s">
        <v>39</v>
      </c>
    </row>
    <row r="1965" spans="1:18" x14ac:dyDescent="0.3">
      <c r="A1965" t="s">
        <v>4136</v>
      </c>
      <c r="B1965">
        <v>88</v>
      </c>
      <c r="C1965" t="s">
        <v>4680</v>
      </c>
      <c r="D1965">
        <v>6109075</v>
      </c>
      <c r="E1965" t="s">
        <v>718</v>
      </c>
      <c r="F1965" t="s">
        <v>4681</v>
      </c>
      <c r="G1965" t="s">
        <v>27</v>
      </c>
      <c r="H1965" t="s">
        <v>28</v>
      </c>
      <c r="I1965">
        <v>23000000</v>
      </c>
      <c r="J1965">
        <v>1998</v>
      </c>
      <c r="K1965">
        <v>246</v>
      </c>
      <c r="L1965">
        <v>6.8</v>
      </c>
      <c r="M1965">
        <v>2.35</v>
      </c>
      <c r="N1965">
        <v>0</v>
      </c>
      <c r="P1965" t="s">
        <v>63</v>
      </c>
      <c r="Q1965" t="s">
        <v>53</v>
      </c>
      <c r="R1965" t="s">
        <v>53</v>
      </c>
    </row>
    <row r="1966" spans="1:18" x14ac:dyDescent="0.3">
      <c r="A1966" t="s">
        <v>101</v>
      </c>
      <c r="B1966">
        <v>90</v>
      </c>
      <c r="C1966" t="s">
        <v>4682</v>
      </c>
      <c r="D1966">
        <v>2708188</v>
      </c>
      <c r="E1966" t="s">
        <v>1333</v>
      </c>
      <c r="F1966" t="s">
        <v>4683</v>
      </c>
      <c r="G1966" t="s">
        <v>27</v>
      </c>
      <c r="H1966" t="s">
        <v>46</v>
      </c>
      <c r="I1966">
        <v>23000000</v>
      </c>
      <c r="J1966">
        <v>2008</v>
      </c>
      <c r="K1966">
        <v>637</v>
      </c>
      <c r="L1966">
        <v>5.4</v>
      </c>
      <c r="M1966">
        <v>2.35</v>
      </c>
      <c r="N1966">
        <v>503</v>
      </c>
      <c r="P1966" t="s">
        <v>29</v>
      </c>
      <c r="Q1966" t="s">
        <v>53</v>
      </c>
      <c r="R1966" t="s">
        <v>40</v>
      </c>
    </row>
    <row r="1967" spans="1:18" x14ac:dyDescent="0.3">
      <c r="A1967" t="s">
        <v>4684</v>
      </c>
      <c r="B1967">
        <v>145</v>
      </c>
      <c r="C1967" t="s">
        <v>4685</v>
      </c>
      <c r="D1967">
        <v>16123851</v>
      </c>
      <c r="E1967" t="s">
        <v>517</v>
      </c>
      <c r="F1967" t="s">
        <v>4686</v>
      </c>
      <c r="G1967" t="s">
        <v>27</v>
      </c>
      <c r="H1967" t="s">
        <v>28</v>
      </c>
      <c r="I1967">
        <v>12500000</v>
      </c>
      <c r="J1967">
        <v>2013</v>
      </c>
      <c r="K1967">
        <v>154</v>
      </c>
      <c r="L1967">
        <v>5.0999999999999996</v>
      </c>
      <c r="M1967">
        <v>1.85</v>
      </c>
      <c r="N1967">
        <v>215</v>
      </c>
      <c r="P1967" t="s">
        <v>63</v>
      </c>
      <c r="Q1967" t="s">
        <v>88</v>
      </c>
      <c r="R1967" t="s">
        <v>53</v>
      </c>
    </row>
    <row r="1968" spans="1:18" x14ac:dyDescent="0.3">
      <c r="A1968" t="s">
        <v>4299</v>
      </c>
      <c r="B1968">
        <v>110</v>
      </c>
      <c r="C1968" t="s">
        <v>4687</v>
      </c>
      <c r="D1968">
        <v>71975611</v>
      </c>
      <c r="E1968" t="s">
        <v>4688</v>
      </c>
      <c r="F1968" t="s">
        <v>4689</v>
      </c>
      <c r="G1968" t="s">
        <v>27</v>
      </c>
      <c r="H1968" t="s">
        <v>28</v>
      </c>
      <c r="I1968">
        <v>23000000</v>
      </c>
      <c r="J1968">
        <v>2009</v>
      </c>
      <c r="K1968">
        <v>434</v>
      </c>
      <c r="L1968">
        <v>7</v>
      </c>
      <c r="M1968">
        <v>2.35</v>
      </c>
      <c r="N1968">
        <v>43000</v>
      </c>
      <c r="P1968" t="s">
        <v>81</v>
      </c>
      <c r="Q1968" t="s">
        <v>53</v>
      </c>
      <c r="R1968" t="s">
        <v>47</v>
      </c>
    </row>
    <row r="1969" spans="1:18" x14ac:dyDescent="0.3">
      <c r="A1969" t="s">
        <v>4690</v>
      </c>
      <c r="B1969">
        <v>101</v>
      </c>
      <c r="C1969" t="s">
        <v>24</v>
      </c>
      <c r="D1969">
        <v>38119483</v>
      </c>
      <c r="E1969" t="s">
        <v>63</v>
      </c>
      <c r="F1969" t="s">
        <v>4691</v>
      </c>
      <c r="G1969" t="s">
        <v>27</v>
      </c>
      <c r="H1969" t="s">
        <v>28</v>
      </c>
      <c r="I1969">
        <v>23000000</v>
      </c>
      <c r="J1969">
        <v>2010</v>
      </c>
      <c r="K1969">
        <v>936</v>
      </c>
      <c r="L1969">
        <v>6.7</v>
      </c>
      <c r="M1969">
        <v>1.85</v>
      </c>
      <c r="N1969">
        <v>0</v>
      </c>
      <c r="P1969" t="s">
        <v>63</v>
      </c>
      <c r="Q1969" t="s">
        <v>76</v>
      </c>
      <c r="R1969" t="s">
        <v>89</v>
      </c>
    </row>
    <row r="1970" spans="1:18" x14ac:dyDescent="0.3">
      <c r="A1970" t="s">
        <v>4692</v>
      </c>
      <c r="B1970">
        <v>30</v>
      </c>
      <c r="C1970" t="s">
        <v>4693</v>
      </c>
      <c r="D1970">
        <v>4190530</v>
      </c>
      <c r="E1970" t="s">
        <v>2682</v>
      </c>
      <c r="F1970" t="s">
        <v>4694</v>
      </c>
      <c r="G1970" t="s">
        <v>27</v>
      </c>
      <c r="H1970" t="s">
        <v>28</v>
      </c>
      <c r="I1970">
        <v>23000000</v>
      </c>
      <c r="J1970">
        <v>2010</v>
      </c>
      <c r="K1970">
        <v>219</v>
      </c>
      <c r="L1970">
        <v>4</v>
      </c>
      <c r="M1970">
        <v>1.85</v>
      </c>
      <c r="N1970">
        <v>0</v>
      </c>
      <c r="P1970" t="s">
        <v>89</v>
      </c>
      <c r="Q1970" t="s">
        <v>53</v>
      </c>
      <c r="R1970" t="s">
        <v>40</v>
      </c>
    </row>
    <row r="1971" spans="1:18" x14ac:dyDescent="0.3">
      <c r="A1971" t="s">
        <v>4695</v>
      </c>
      <c r="B1971">
        <v>122</v>
      </c>
      <c r="C1971" t="s">
        <v>1497</v>
      </c>
      <c r="D1971">
        <v>217631306</v>
      </c>
      <c r="E1971" t="s">
        <v>53</v>
      </c>
      <c r="F1971" t="s">
        <v>4696</v>
      </c>
      <c r="G1971" t="s">
        <v>27</v>
      </c>
      <c r="H1971" t="s">
        <v>46</v>
      </c>
      <c r="I1971">
        <v>23000000</v>
      </c>
      <c r="J1971">
        <v>2010</v>
      </c>
      <c r="K1971">
        <v>466</v>
      </c>
      <c r="L1971">
        <v>7.3</v>
      </c>
      <c r="M1971">
        <v>2.35</v>
      </c>
      <c r="N1971">
        <v>0</v>
      </c>
      <c r="P1971" t="s">
        <v>53</v>
      </c>
      <c r="Q1971" t="s">
        <v>89</v>
      </c>
      <c r="R1971" t="s">
        <v>89</v>
      </c>
    </row>
    <row r="1972" spans="1:18" x14ac:dyDescent="0.3">
      <c r="A1972" t="s">
        <v>4521</v>
      </c>
      <c r="B1972">
        <v>107</v>
      </c>
      <c r="C1972" t="s">
        <v>4697</v>
      </c>
      <c r="D1972">
        <v>176483808</v>
      </c>
      <c r="E1972" t="s">
        <v>1860</v>
      </c>
      <c r="F1972" t="s">
        <v>4698</v>
      </c>
      <c r="G1972" t="s">
        <v>27</v>
      </c>
      <c r="H1972" t="s">
        <v>28</v>
      </c>
      <c r="I1972">
        <v>23000000</v>
      </c>
      <c r="J1972">
        <v>2009</v>
      </c>
      <c r="K1972">
        <v>246</v>
      </c>
      <c r="L1972">
        <v>6.8</v>
      </c>
      <c r="M1972">
        <v>2.35</v>
      </c>
      <c r="N1972">
        <v>14000</v>
      </c>
      <c r="P1972" t="s">
        <v>53</v>
      </c>
      <c r="Q1972" t="s">
        <v>63</v>
      </c>
      <c r="R1972" t="s">
        <v>34</v>
      </c>
    </row>
    <row r="1973" spans="1:18" x14ac:dyDescent="0.3">
      <c r="A1973" t="s">
        <v>1830</v>
      </c>
      <c r="B1973">
        <v>127</v>
      </c>
      <c r="C1973" t="s">
        <v>4699</v>
      </c>
      <c r="D1973">
        <v>144833357</v>
      </c>
      <c r="E1973" t="s">
        <v>1109</v>
      </c>
      <c r="F1973" t="s">
        <v>4700</v>
      </c>
      <c r="G1973" t="s">
        <v>27</v>
      </c>
      <c r="H1973" t="s">
        <v>28</v>
      </c>
      <c r="I1973">
        <v>25000000</v>
      </c>
      <c r="J1973">
        <v>2010</v>
      </c>
      <c r="K1973">
        <v>918</v>
      </c>
      <c r="L1973">
        <v>6.1</v>
      </c>
      <c r="M1973">
        <v>2.35</v>
      </c>
      <c r="N1973">
        <v>0</v>
      </c>
      <c r="P1973" t="s">
        <v>29</v>
      </c>
      <c r="Q1973" t="s">
        <v>48</v>
      </c>
      <c r="R1973" t="s">
        <v>32</v>
      </c>
    </row>
    <row r="1974" spans="1:18" x14ac:dyDescent="0.3">
      <c r="A1974" t="s">
        <v>4701</v>
      </c>
      <c r="B1974">
        <v>99</v>
      </c>
      <c r="C1974" t="s">
        <v>782</v>
      </c>
      <c r="D1974">
        <v>75597042</v>
      </c>
      <c r="E1974" t="s">
        <v>4702</v>
      </c>
      <c r="F1974" t="s">
        <v>4703</v>
      </c>
      <c r="G1974" t="s">
        <v>27</v>
      </c>
      <c r="H1974" t="s">
        <v>28</v>
      </c>
      <c r="I1974">
        <v>23000000</v>
      </c>
      <c r="J1974">
        <v>2013</v>
      </c>
      <c r="K1974">
        <v>1000</v>
      </c>
      <c r="L1974">
        <v>7.2</v>
      </c>
      <c r="M1974">
        <v>1.85</v>
      </c>
      <c r="N1974">
        <v>581</v>
      </c>
      <c r="P1974" t="s">
        <v>29</v>
      </c>
      <c r="Q1974" t="s">
        <v>31</v>
      </c>
      <c r="R1974" t="s">
        <v>40</v>
      </c>
    </row>
    <row r="1975" spans="1:18" x14ac:dyDescent="0.3">
      <c r="A1975" t="s">
        <v>4704</v>
      </c>
      <c r="B1975">
        <v>104</v>
      </c>
      <c r="C1975" t="s">
        <v>1144</v>
      </c>
      <c r="D1975">
        <v>90636983</v>
      </c>
      <c r="E1975" t="s">
        <v>4705</v>
      </c>
      <c r="F1975" t="s">
        <v>4706</v>
      </c>
      <c r="G1975" t="s">
        <v>27</v>
      </c>
      <c r="H1975" t="s">
        <v>4707</v>
      </c>
      <c r="I1975">
        <v>23000000</v>
      </c>
      <c r="J1975">
        <v>2011</v>
      </c>
      <c r="K1975">
        <v>947</v>
      </c>
      <c r="L1975">
        <v>7</v>
      </c>
      <c r="M1975">
        <v>2.35</v>
      </c>
      <c r="N1975">
        <v>0</v>
      </c>
      <c r="P1975" t="s">
        <v>76</v>
      </c>
      <c r="Q1975" t="s">
        <v>34</v>
      </c>
      <c r="R1975" t="s">
        <v>47</v>
      </c>
    </row>
    <row r="1976" spans="1:18" x14ac:dyDescent="0.3">
      <c r="A1976" t="s">
        <v>122</v>
      </c>
      <c r="B1976">
        <v>140</v>
      </c>
      <c r="C1976" t="s">
        <v>4708</v>
      </c>
      <c r="D1976">
        <v>70960517</v>
      </c>
      <c r="E1976" t="s">
        <v>820</v>
      </c>
      <c r="F1976" t="s">
        <v>4709</v>
      </c>
      <c r="G1976" t="s">
        <v>27</v>
      </c>
      <c r="H1976" t="s">
        <v>28</v>
      </c>
      <c r="I1976">
        <v>23000000</v>
      </c>
      <c r="J1976">
        <v>1970</v>
      </c>
      <c r="K1976">
        <v>499</v>
      </c>
      <c r="L1976">
        <v>7.1</v>
      </c>
      <c r="M1976">
        <v>2.35</v>
      </c>
      <c r="N1976">
        <v>5000</v>
      </c>
      <c r="P1976" t="s">
        <v>81</v>
      </c>
      <c r="Q1976" t="s">
        <v>53</v>
      </c>
      <c r="R1976" t="s">
        <v>31</v>
      </c>
    </row>
    <row r="1977" spans="1:18" x14ac:dyDescent="0.3">
      <c r="A1977" t="s">
        <v>4710</v>
      </c>
      <c r="B1977">
        <v>133</v>
      </c>
      <c r="C1977" t="s">
        <v>4711</v>
      </c>
      <c r="D1977">
        <v>55762229</v>
      </c>
      <c r="E1977" t="s">
        <v>2880</v>
      </c>
      <c r="F1977" t="s">
        <v>4712</v>
      </c>
      <c r="G1977" t="s">
        <v>736</v>
      </c>
      <c r="H1977" t="s">
        <v>737</v>
      </c>
      <c r="I1977">
        <v>23000000</v>
      </c>
      <c r="J1977">
        <v>2014</v>
      </c>
      <c r="K1977">
        <v>223</v>
      </c>
      <c r="L1977">
        <v>6.9</v>
      </c>
      <c r="M1977">
        <v>2.35</v>
      </c>
      <c r="N1977">
        <v>0</v>
      </c>
      <c r="P1977" t="s">
        <v>81</v>
      </c>
      <c r="Q1977" t="s">
        <v>39</v>
      </c>
      <c r="R1977" t="s">
        <v>53</v>
      </c>
    </row>
    <row r="1978" spans="1:18" x14ac:dyDescent="0.3">
      <c r="A1978" t="s">
        <v>4713</v>
      </c>
      <c r="B1978">
        <v>271</v>
      </c>
      <c r="C1978" t="s">
        <v>4714</v>
      </c>
      <c r="D1978">
        <v>54235441</v>
      </c>
      <c r="E1978" t="s">
        <v>1197</v>
      </c>
      <c r="F1978" t="s">
        <v>4715</v>
      </c>
      <c r="G1978" t="s">
        <v>27</v>
      </c>
      <c r="H1978" t="s">
        <v>28</v>
      </c>
      <c r="I1978">
        <v>23000000</v>
      </c>
      <c r="J1978">
        <v>2014</v>
      </c>
      <c r="K1978">
        <v>20</v>
      </c>
      <c r="L1978">
        <v>7.3</v>
      </c>
      <c r="M1978">
        <v>1.85</v>
      </c>
      <c r="N1978">
        <v>19000</v>
      </c>
      <c r="P1978" t="s">
        <v>29</v>
      </c>
      <c r="Q1978" t="s">
        <v>39</v>
      </c>
      <c r="R1978" t="s">
        <v>89</v>
      </c>
    </row>
    <row r="1979" spans="1:18" x14ac:dyDescent="0.3">
      <c r="A1979" t="s">
        <v>4716</v>
      </c>
      <c r="B1979">
        <v>112</v>
      </c>
      <c r="C1979" t="s">
        <v>847</v>
      </c>
      <c r="D1979">
        <v>50728000</v>
      </c>
      <c r="E1979" t="s">
        <v>843</v>
      </c>
      <c r="F1979" t="s">
        <v>4717</v>
      </c>
      <c r="G1979" t="s">
        <v>27</v>
      </c>
      <c r="H1979" t="s">
        <v>46</v>
      </c>
      <c r="I1979">
        <v>23000000</v>
      </c>
      <c r="J1979">
        <v>1988</v>
      </c>
      <c r="K1979">
        <v>798</v>
      </c>
      <c r="L1979">
        <v>6.3</v>
      </c>
      <c r="M1979">
        <v>1.85</v>
      </c>
      <c r="N1979">
        <v>853</v>
      </c>
      <c r="P1979" t="s">
        <v>63</v>
      </c>
      <c r="Q1979" t="s">
        <v>34</v>
      </c>
      <c r="R1979" t="s">
        <v>40</v>
      </c>
    </row>
    <row r="1980" spans="1:18" x14ac:dyDescent="0.3">
      <c r="A1980" t="s">
        <v>4718</v>
      </c>
      <c r="B1980">
        <v>99</v>
      </c>
      <c r="C1980" t="s">
        <v>414</v>
      </c>
      <c r="D1980">
        <v>40270895</v>
      </c>
      <c r="E1980" t="s">
        <v>1860</v>
      </c>
      <c r="F1980" t="s">
        <v>4719</v>
      </c>
      <c r="G1980" t="s">
        <v>27</v>
      </c>
      <c r="H1980" t="s">
        <v>28</v>
      </c>
      <c r="I1980">
        <v>23000000</v>
      </c>
      <c r="J1980">
        <v>2012</v>
      </c>
      <c r="K1980">
        <v>14000</v>
      </c>
      <c r="L1980">
        <v>8.1999999999999993</v>
      </c>
      <c r="M1980">
        <v>2.35</v>
      </c>
      <c r="N1980">
        <v>77000</v>
      </c>
      <c r="P1980" t="s">
        <v>53</v>
      </c>
      <c r="Q1980" t="s">
        <v>32</v>
      </c>
      <c r="R1980" t="s">
        <v>40</v>
      </c>
    </row>
    <row r="1981" spans="1:18" x14ac:dyDescent="0.3">
      <c r="A1981" t="s">
        <v>2677</v>
      </c>
      <c r="B1981">
        <v>100</v>
      </c>
      <c r="C1981" t="s">
        <v>4720</v>
      </c>
      <c r="D1981">
        <v>59696176</v>
      </c>
      <c r="E1981" t="s">
        <v>4721</v>
      </c>
      <c r="F1981" t="s">
        <v>4722</v>
      </c>
      <c r="G1981" t="s">
        <v>27</v>
      </c>
      <c r="H1981" t="s">
        <v>28</v>
      </c>
      <c r="I1981">
        <v>23000000</v>
      </c>
      <c r="J1981">
        <v>1986</v>
      </c>
      <c r="K1981">
        <v>702</v>
      </c>
      <c r="L1981">
        <v>7.1</v>
      </c>
      <c r="M1981">
        <v>2.35</v>
      </c>
      <c r="N1981">
        <v>0</v>
      </c>
      <c r="P1981" t="s">
        <v>81</v>
      </c>
      <c r="Q1981" t="s">
        <v>53</v>
      </c>
      <c r="R1981" t="s">
        <v>53</v>
      </c>
    </row>
    <row r="1982" spans="1:18" x14ac:dyDescent="0.3">
      <c r="A1982" t="s">
        <v>2105</v>
      </c>
      <c r="B1982">
        <v>92</v>
      </c>
      <c r="C1982" t="s">
        <v>4723</v>
      </c>
      <c r="D1982">
        <v>51483949</v>
      </c>
      <c r="E1982" t="s">
        <v>988</v>
      </c>
      <c r="F1982" t="s">
        <v>4724</v>
      </c>
      <c r="G1982" t="s">
        <v>27</v>
      </c>
      <c r="H1982" t="s">
        <v>28</v>
      </c>
      <c r="I1982">
        <v>23000000</v>
      </c>
      <c r="J1982">
        <v>2006</v>
      </c>
      <c r="K1982">
        <v>17000</v>
      </c>
      <c r="L1982">
        <v>7.7</v>
      </c>
      <c r="M1982">
        <v>2.35</v>
      </c>
      <c r="N1982">
        <v>0</v>
      </c>
      <c r="P1982" t="s">
        <v>53</v>
      </c>
      <c r="Q1982" t="s">
        <v>53</v>
      </c>
      <c r="R1982" t="s">
        <v>40</v>
      </c>
    </row>
    <row r="1983" spans="1:18" x14ac:dyDescent="0.3">
      <c r="A1983" t="s">
        <v>526</v>
      </c>
      <c r="B1983">
        <v>105</v>
      </c>
      <c r="C1983" t="s">
        <v>976</v>
      </c>
      <c r="D1983">
        <v>36020063</v>
      </c>
      <c r="E1983" t="s">
        <v>1667</v>
      </c>
      <c r="F1983" t="s">
        <v>4725</v>
      </c>
      <c r="G1983" t="s">
        <v>27</v>
      </c>
      <c r="H1983" t="s">
        <v>28</v>
      </c>
      <c r="I1983">
        <v>19430000</v>
      </c>
      <c r="J1983">
        <v>2015</v>
      </c>
      <c r="K1983">
        <v>11000</v>
      </c>
      <c r="L1983">
        <v>6.5</v>
      </c>
      <c r="M1983">
        <v>2.35</v>
      </c>
      <c r="N1983">
        <v>982</v>
      </c>
      <c r="P1983" t="s">
        <v>53</v>
      </c>
      <c r="Q1983" t="s">
        <v>76</v>
      </c>
      <c r="R1983" t="s">
        <v>53</v>
      </c>
    </row>
    <row r="1984" spans="1:18" x14ac:dyDescent="0.3">
      <c r="A1984" t="s">
        <v>892</v>
      </c>
      <c r="B1984">
        <v>110</v>
      </c>
      <c r="C1984" t="s">
        <v>4726</v>
      </c>
      <c r="D1984">
        <v>33313582</v>
      </c>
      <c r="E1984" t="s">
        <v>4727</v>
      </c>
      <c r="F1984" t="s">
        <v>4728</v>
      </c>
      <c r="G1984" t="s">
        <v>27</v>
      </c>
      <c r="H1984" t="s">
        <v>28</v>
      </c>
      <c r="I1984">
        <v>11000000</v>
      </c>
      <c r="J1984">
        <v>1997</v>
      </c>
      <c r="K1984">
        <v>151</v>
      </c>
      <c r="L1984">
        <v>4.9000000000000004</v>
      </c>
      <c r="M1984">
        <v>2.35</v>
      </c>
      <c r="N1984">
        <v>261</v>
      </c>
      <c r="P1984" t="s">
        <v>53</v>
      </c>
      <c r="Q1984" t="s">
        <v>53</v>
      </c>
      <c r="R1984" t="s">
        <v>40</v>
      </c>
    </row>
    <row r="1985" spans="1:18" x14ac:dyDescent="0.3">
      <c r="A1985" t="s">
        <v>941</v>
      </c>
      <c r="B1985">
        <v>116</v>
      </c>
      <c r="C1985" t="s">
        <v>4729</v>
      </c>
      <c r="D1985">
        <v>25842000</v>
      </c>
      <c r="E1985" t="s">
        <v>965</v>
      </c>
      <c r="F1985" t="s">
        <v>4730</v>
      </c>
      <c r="G1985" t="s">
        <v>27</v>
      </c>
      <c r="H1985" t="s">
        <v>28</v>
      </c>
      <c r="I1985">
        <v>23000000</v>
      </c>
      <c r="J1985">
        <v>2016</v>
      </c>
      <c r="K1985">
        <v>459</v>
      </c>
      <c r="L1985">
        <v>6.4</v>
      </c>
      <c r="M1985">
        <v>2.35</v>
      </c>
      <c r="N1985">
        <v>0</v>
      </c>
      <c r="P1985" t="s">
        <v>53</v>
      </c>
      <c r="Q1985" t="s">
        <v>31</v>
      </c>
      <c r="R1985" t="s">
        <v>47</v>
      </c>
    </row>
    <row r="1986" spans="1:18" x14ac:dyDescent="0.3">
      <c r="A1986" t="s">
        <v>3006</v>
      </c>
      <c r="B1986">
        <v>88</v>
      </c>
      <c r="C1986" t="s">
        <v>4731</v>
      </c>
      <c r="D1986">
        <v>22264487</v>
      </c>
      <c r="E1986" t="s">
        <v>2682</v>
      </c>
      <c r="F1986" t="s">
        <v>4732</v>
      </c>
      <c r="G1986" t="s">
        <v>27</v>
      </c>
      <c r="H1986" t="s">
        <v>28</v>
      </c>
      <c r="I1986">
        <v>23000000</v>
      </c>
      <c r="J1986">
        <v>2014</v>
      </c>
      <c r="K1986">
        <v>624</v>
      </c>
      <c r="L1986">
        <v>5.9</v>
      </c>
      <c r="M1986">
        <v>1.85</v>
      </c>
      <c r="N1986">
        <v>17000</v>
      </c>
      <c r="P1986" t="s">
        <v>89</v>
      </c>
      <c r="Q1986" t="s">
        <v>40</v>
      </c>
      <c r="R1986" t="s">
        <v>68</v>
      </c>
    </row>
    <row r="1987" spans="1:18" x14ac:dyDescent="0.3">
      <c r="A1987" t="s">
        <v>4031</v>
      </c>
      <c r="B1987">
        <v>111</v>
      </c>
      <c r="C1987" t="s">
        <v>4733</v>
      </c>
      <c r="D1987">
        <v>30659817</v>
      </c>
      <c r="E1987" t="s">
        <v>718</v>
      </c>
      <c r="F1987" t="s">
        <v>4734</v>
      </c>
      <c r="G1987" t="s">
        <v>27</v>
      </c>
      <c r="H1987" t="s">
        <v>28</v>
      </c>
      <c r="I1987">
        <v>23000000</v>
      </c>
      <c r="J1987">
        <v>2000</v>
      </c>
      <c r="K1987">
        <v>826</v>
      </c>
      <c r="L1987">
        <v>6.2</v>
      </c>
      <c r="M1987">
        <v>2.35</v>
      </c>
      <c r="N1987">
        <v>491</v>
      </c>
      <c r="P1987" t="s">
        <v>63</v>
      </c>
      <c r="Q1987" t="s">
        <v>76</v>
      </c>
      <c r="R1987" t="s">
        <v>40</v>
      </c>
    </row>
    <row r="1988" spans="1:18" x14ac:dyDescent="0.3">
      <c r="A1988" t="s">
        <v>681</v>
      </c>
      <c r="B1988">
        <v>117</v>
      </c>
      <c r="C1988" t="s">
        <v>4735</v>
      </c>
      <c r="D1988">
        <v>5773519</v>
      </c>
      <c r="E1988" t="s">
        <v>478</v>
      </c>
      <c r="F1988" t="s">
        <v>4736</v>
      </c>
      <c r="G1988" t="s">
        <v>27</v>
      </c>
      <c r="H1988" t="s">
        <v>28</v>
      </c>
      <c r="I1988">
        <v>25000000</v>
      </c>
      <c r="J1988">
        <v>1984</v>
      </c>
      <c r="K1988">
        <v>252</v>
      </c>
      <c r="L1988">
        <v>5.8</v>
      </c>
      <c r="M1988">
        <v>2.35</v>
      </c>
      <c r="N1988">
        <v>7000</v>
      </c>
      <c r="P1988" t="s">
        <v>29</v>
      </c>
      <c r="Q1988" t="s">
        <v>53</v>
      </c>
      <c r="R1988" t="s">
        <v>53</v>
      </c>
    </row>
    <row r="1989" spans="1:18" x14ac:dyDescent="0.3">
      <c r="A1989" t="s">
        <v>3298</v>
      </c>
      <c r="B1989">
        <v>95</v>
      </c>
      <c r="C1989" t="s">
        <v>4737</v>
      </c>
      <c r="D1989">
        <v>3108216</v>
      </c>
      <c r="E1989" t="s">
        <v>1253</v>
      </c>
      <c r="F1989" t="s">
        <v>4738</v>
      </c>
      <c r="G1989" t="s">
        <v>27</v>
      </c>
      <c r="H1989" t="s">
        <v>28</v>
      </c>
      <c r="I1989">
        <v>22700000</v>
      </c>
      <c r="J1989">
        <v>2003</v>
      </c>
      <c r="K1989">
        <v>132</v>
      </c>
      <c r="L1989">
        <v>6.7</v>
      </c>
      <c r="M1989">
        <v>1.78</v>
      </c>
      <c r="N1989">
        <v>348</v>
      </c>
      <c r="P1989" t="s">
        <v>63</v>
      </c>
      <c r="Q1989" t="s">
        <v>53</v>
      </c>
      <c r="R1989" t="s">
        <v>31</v>
      </c>
    </row>
    <row r="1990" spans="1:18" x14ac:dyDescent="0.3">
      <c r="A1990" t="s">
        <v>4739</v>
      </c>
      <c r="B1990">
        <v>95</v>
      </c>
      <c r="C1990" t="s">
        <v>404</v>
      </c>
      <c r="D1990">
        <v>19351569</v>
      </c>
      <c r="E1990" t="s">
        <v>250</v>
      </c>
      <c r="F1990" t="s">
        <v>4740</v>
      </c>
      <c r="G1990" t="s">
        <v>27</v>
      </c>
      <c r="H1990" t="s">
        <v>46</v>
      </c>
      <c r="I1990">
        <v>22500000</v>
      </c>
      <c r="J1990">
        <v>1991</v>
      </c>
      <c r="K1990">
        <v>9000</v>
      </c>
      <c r="L1990">
        <v>5.9</v>
      </c>
      <c r="M1990">
        <v>2.35</v>
      </c>
      <c r="N1990">
        <v>0</v>
      </c>
      <c r="P1990" t="s">
        <v>29</v>
      </c>
      <c r="Q1990" t="s">
        <v>89</v>
      </c>
      <c r="R1990" t="s">
        <v>31</v>
      </c>
    </row>
    <row r="1991" spans="1:18" x14ac:dyDescent="0.3">
      <c r="A1991" t="s">
        <v>1255</v>
      </c>
      <c r="B1991">
        <v>127</v>
      </c>
      <c r="C1991" t="s">
        <v>4741</v>
      </c>
      <c r="D1991">
        <v>49002815</v>
      </c>
      <c r="E1991" t="s">
        <v>3394</v>
      </c>
      <c r="F1991" t="s">
        <v>4742</v>
      </c>
      <c r="G1991" t="s">
        <v>27</v>
      </c>
      <c r="H1991" t="s">
        <v>28</v>
      </c>
      <c r="I1991">
        <v>22000000</v>
      </c>
      <c r="J1991">
        <v>1998</v>
      </c>
      <c r="K1991">
        <v>54</v>
      </c>
      <c r="L1991">
        <v>7.3</v>
      </c>
      <c r="M1991">
        <v>2.35</v>
      </c>
      <c r="N1991">
        <v>32000</v>
      </c>
      <c r="P1991" t="s">
        <v>30</v>
      </c>
      <c r="Q1991" t="s">
        <v>76</v>
      </c>
      <c r="R1991" t="s">
        <v>39</v>
      </c>
    </row>
    <row r="1992" spans="1:18" x14ac:dyDescent="0.3">
      <c r="A1992" t="s">
        <v>1366</v>
      </c>
      <c r="B1992">
        <v>105</v>
      </c>
      <c r="C1992" t="s">
        <v>3099</v>
      </c>
      <c r="D1992">
        <v>19283782</v>
      </c>
      <c r="E1992" t="s">
        <v>117</v>
      </c>
      <c r="F1992" t="s">
        <v>4743</v>
      </c>
      <c r="G1992" t="s">
        <v>27</v>
      </c>
      <c r="H1992" t="s">
        <v>28</v>
      </c>
      <c r="I1992">
        <v>23000000</v>
      </c>
      <c r="J1992">
        <v>2000</v>
      </c>
      <c r="K1992">
        <v>593</v>
      </c>
      <c r="L1992">
        <v>4.8</v>
      </c>
      <c r="M1992">
        <v>2.35</v>
      </c>
      <c r="N1992">
        <v>739</v>
      </c>
      <c r="P1992" t="s">
        <v>30</v>
      </c>
      <c r="Q1992" t="s">
        <v>39</v>
      </c>
      <c r="R1992" t="s">
        <v>40</v>
      </c>
    </row>
    <row r="1993" spans="1:18" x14ac:dyDescent="0.3">
      <c r="A1993" t="s">
        <v>3707</v>
      </c>
      <c r="B1993">
        <v>104</v>
      </c>
      <c r="C1993" t="s">
        <v>1708</v>
      </c>
      <c r="D1993">
        <v>30059386</v>
      </c>
      <c r="E1993" t="s">
        <v>1745</v>
      </c>
      <c r="F1993" t="s">
        <v>4744</v>
      </c>
      <c r="G1993" t="s">
        <v>27</v>
      </c>
      <c r="H1993" t="s">
        <v>114</v>
      </c>
      <c r="I1993">
        <v>22000000</v>
      </c>
      <c r="J1993">
        <v>2008</v>
      </c>
      <c r="K1993">
        <v>841</v>
      </c>
      <c r="L1993">
        <v>4.0999999999999996</v>
      </c>
      <c r="M1993">
        <v>2.35</v>
      </c>
      <c r="N1993">
        <v>206</v>
      </c>
      <c r="P1993" t="s">
        <v>29</v>
      </c>
      <c r="Q1993" t="s">
        <v>53</v>
      </c>
      <c r="R1993" t="s">
        <v>31</v>
      </c>
    </row>
    <row r="1994" spans="1:18" x14ac:dyDescent="0.3">
      <c r="A1994" t="s">
        <v>4745</v>
      </c>
      <c r="B1994">
        <v>95</v>
      </c>
      <c r="C1994" t="s">
        <v>4746</v>
      </c>
      <c r="D1994">
        <v>35799026</v>
      </c>
      <c r="E1994" t="s">
        <v>843</v>
      </c>
      <c r="F1994" t="s">
        <v>4747</v>
      </c>
      <c r="G1994" t="s">
        <v>27</v>
      </c>
      <c r="H1994" t="s">
        <v>397</v>
      </c>
      <c r="I1994">
        <v>20000000</v>
      </c>
      <c r="J1994">
        <v>2000</v>
      </c>
      <c r="K1994">
        <v>506</v>
      </c>
      <c r="L1994">
        <v>4.9000000000000004</v>
      </c>
      <c r="M1994">
        <v>1.85</v>
      </c>
      <c r="N1994">
        <v>295</v>
      </c>
      <c r="P1994" t="s">
        <v>63</v>
      </c>
      <c r="Q1994" t="s">
        <v>30</v>
      </c>
      <c r="R1994" t="s">
        <v>53</v>
      </c>
    </row>
    <row r="1995" spans="1:18" x14ac:dyDescent="0.3">
      <c r="A1995" t="s">
        <v>3377</v>
      </c>
      <c r="B1995">
        <v>121</v>
      </c>
      <c r="C1995" t="s">
        <v>3471</v>
      </c>
      <c r="D1995">
        <v>17951431</v>
      </c>
      <c r="E1995" t="s">
        <v>820</v>
      </c>
      <c r="F1995" t="s">
        <v>4748</v>
      </c>
      <c r="G1995" t="s">
        <v>27</v>
      </c>
      <c r="H1995" t="s">
        <v>28</v>
      </c>
      <c r="I1995">
        <v>22000000</v>
      </c>
      <c r="J1995">
        <v>2009</v>
      </c>
      <c r="K1995">
        <v>521</v>
      </c>
      <c r="L1995">
        <v>7.9</v>
      </c>
      <c r="M1995">
        <v>2.35</v>
      </c>
      <c r="N1995">
        <v>11000</v>
      </c>
      <c r="P1995" t="s">
        <v>81</v>
      </c>
      <c r="Q1995" t="s">
        <v>53</v>
      </c>
      <c r="R1995" t="s">
        <v>34</v>
      </c>
    </row>
    <row r="1996" spans="1:18" x14ac:dyDescent="0.3">
      <c r="A1996" t="s">
        <v>4749</v>
      </c>
      <c r="B1996">
        <v>92</v>
      </c>
      <c r="C1996" t="s">
        <v>3035</v>
      </c>
      <c r="D1996">
        <v>29997095</v>
      </c>
      <c r="E1996" t="s">
        <v>3757</v>
      </c>
      <c r="F1996" t="s">
        <v>3758</v>
      </c>
      <c r="G1996" t="s">
        <v>27</v>
      </c>
      <c r="H1996" t="s">
        <v>28</v>
      </c>
      <c r="I1996">
        <v>35000000</v>
      </c>
      <c r="J1996">
        <v>2001</v>
      </c>
      <c r="K1996">
        <v>923</v>
      </c>
      <c r="L1996">
        <v>5.6</v>
      </c>
      <c r="M1996">
        <v>2.35</v>
      </c>
      <c r="N1996">
        <v>4000</v>
      </c>
      <c r="P1996" t="s">
        <v>29</v>
      </c>
      <c r="Q1996" t="s">
        <v>47</v>
      </c>
      <c r="R1996" t="s">
        <v>105</v>
      </c>
    </row>
    <row r="1997" spans="1:18" x14ac:dyDescent="0.3">
      <c r="A1997" t="s">
        <v>752</v>
      </c>
      <c r="B1997">
        <v>80</v>
      </c>
      <c r="C1997" t="s">
        <v>4750</v>
      </c>
      <c r="D1997">
        <v>14252830</v>
      </c>
      <c r="E1997" t="s">
        <v>957</v>
      </c>
      <c r="F1997" t="s">
        <v>4751</v>
      </c>
      <c r="G1997" t="s">
        <v>27</v>
      </c>
      <c r="H1997" t="s">
        <v>160</v>
      </c>
      <c r="I1997">
        <v>22000000</v>
      </c>
      <c r="J1997">
        <v>1999</v>
      </c>
      <c r="K1997">
        <v>912</v>
      </c>
      <c r="L1997">
        <v>5.2</v>
      </c>
      <c r="M1997">
        <v>1.85</v>
      </c>
      <c r="N1997">
        <v>0</v>
      </c>
      <c r="P1997" t="s">
        <v>29</v>
      </c>
      <c r="Q1997" t="s">
        <v>105</v>
      </c>
      <c r="R1997" t="s">
        <v>105</v>
      </c>
    </row>
    <row r="1998" spans="1:18" x14ac:dyDescent="0.3">
      <c r="A1998" t="s">
        <v>4752</v>
      </c>
      <c r="B1998">
        <v>107</v>
      </c>
      <c r="C1998" t="s">
        <v>4753</v>
      </c>
      <c r="D1998">
        <v>19783777</v>
      </c>
      <c r="E1998" t="s">
        <v>517</v>
      </c>
      <c r="F1998" t="s">
        <v>4754</v>
      </c>
      <c r="G1998" t="s">
        <v>27</v>
      </c>
      <c r="H1998" t="s">
        <v>28</v>
      </c>
      <c r="I1998">
        <v>22000000</v>
      </c>
      <c r="J1998">
        <v>2004</v>
      </c>
      <c r="K1998">
        <v>30</v>
      </c>
      <c r="L1998">
        <v>4.0999999999999996</v>
      </c>
      <c r="M1998">
        <v>2.35</v>
      </c>
      <c r="N1998">
        <v>83</v>
      </c>
      <c r="P1998" t="s">
        <v>63</v>
      </c>
      <c r="Q1998" t="s">
        <v>76</v>
      </c>
      <c r="R1998" t="s">
        <v>40</v>
      </c>
    </row>
    <row r="1999" spans="1:18" x14ac:dyDescent="0.3">
      <c r="A1999" t="s">
        <v>716</v>
      </c>
      <c r="B1999">
        <v>91</v>
      </c>
      <c r="C1999" t="s">
        <v>4663</v>
      </c>
      <c r="D1999">
        <v>13555988</v>
      </c>
      <c r="E1999" t="s">
        <v>1104</v>
      </c>
      <c r="F1999" t="s">
        <v>4755</v>
      </c>
      <c r="G1999" t="s">
        <v>27</v>
      </c>
      <c r="H1999" t="s">
        <v>737</v>
      </c>
      <c r="I1999">
        <v>22000000</v>
      </c>
      <c r="J1999">
        <v>1999</v>
      </c>
      <c r="K1999">
        <v>595</v>
      </c>
      <c r="L1999">
        <v>6.6</v>
      </c>
      <c r="M1999">
        <v>2.35</v>
      </c>
      <c r="N1999">
        <v>0</v>
      </c>
      <c r="P1999" t="s">
        <v>53</v>
      </c>
      <c r="Q1999" t="s">
        <v>63</v>
      </c>
      <c r="R1999" t="s">
        <v>63</v>
      </c>
    </row>
    <row r="2000" spans="1:18" x14ac:dyDescent="0.3">
      <c r="A2000" t="s">
        <v>1509</v>
      </c>
      <c r="B2000">
        <v>117</v>
      </c>
      <c r="C2000" t="s">
        <v>881</v>
      </c>
      <c r="D2000">
        <v>12784713</v>
      </c>
      <c r="E2000" t="s">
        <v>4756</v>
      </c>
      <c r="F2000" t="s">
        <v>4757</v>
      </c>
      <c r="G2000" t="s">
        <v>27</v>
      </c>
      <c r="H2000" t="s">
        <v>160</v>
      </c>
      <c r="I2000">
        <v>22000000</v>
      </c>
      <c r="J2000">
        <v>1978</v>
      </c>
      <c r="K2000">
        <v>11000</v>
      </c>
      <c r="L2000">
        <v>2.9</v>
      </c>
      <c r="M2000">
        <v>2.35</v>
      </c>
      <c r="N2000">
        <v>937</v>
      </c>
      <c r="P2000" t="s">
        <v>29</v>
      </c>
      <c r="Q2000" t="s">
        <v>76</v>
      </c>
      <c r="R2000" t="s">
        <v>53</v>
      </c>
    </row>
    <row r="2001" spans="1:18" x14ac:dyDescent="0.3">
      <c r="A2001" t="s">
        <v>1894</v>
      </c>
      <c r="B2001">
        <v>107</v>
      </c>
      <c r="C2001" t="s">
        <v>1660</v>
      </c>
      <c r="D2001">
        <v>10696210</v>
      </c>
      <c r="E2001" t="s">
        <v>1253</v>
      </c>
      <c r="F2001" t="s">
        <v>4758</v>
      </c>
      <c r="G2001" t="s">
        <v>27</v>
      </c>
      <c r="H2001" t="s">
        <v>28</v>
      </c>
      <c r="I2001">
        <v>22000000</v>
      </c>
      <c r="J2001">
        <v>2000</v>
      </c>
      <c r="K2001">
        <v>1000</v>
      </c>
      <c r="L2001">
        <v>7.2</v>
      </c>
      <c r="M2001">
        <v>2.35</v>
      </c>
      <c r="N2001">
        <v>21000</v>
      </c>
      <c r="P2001" t="s">
        <v>63</v>
      </c>
      <c r="Q2001" t="s">
        <v>30</v>
      </c>
      <c r="R2001" t="s">
        <v>48</v>
      </c>
    </row>
    <row r="2002" spans="1:18" x14ac:dyDescent="0.3">
      <c r="A2002" t="s">
        <v>4759</v>
      </c>
      <c r="B2002">
        <v>131</v>
      </c>
      <c r="C2002" t="s">
        <v>4760</v>
      </c>
      <c r="D2002">
        <v>5974653</v>
      </c>
      <c r="E2002" t="s">
        <v>1075</v>
      </c>
      <c r="F2002" t="s">
        <v>4761</v>
      </c>
      <c r="G2002" t="s">
        <v>27</v>
      </c>
      <c r="H2002" t="s">
        <v>28</v>
      </c>
      <c r="I2002">
        <v>22000000</v>
      </c>
      <c r="J2002">
        <v>1999</v>
      </c>
      <c r="K2002">
        <v>31</v>
      </c>
      <c r="L2002">
        <v>6.5</v>
      </c>
      <c r="M2002">
        <v>1.85</v>
      </c>
      <c r="N2002">
        <v>507</v>
      </c>
      <c r="P2002" t="s">
        <v>76</v>
      </c>
      <c r="Q2002" t="s">
        <v>53</v>
      </c>
      <c r="R2002" t="s">
        <v>39</v>
      </c>
    </row>
    <row r="2003" spans="1:18" x14ac:dyDescent="0.3">
      <c r="A2003" t="s">
        <v>1974</v>
      </c>
      <c r="B2003">
        <v>122</v>
      </c>
      <c r="C2003" t="s">
        <v>1303</v>
      </c>
      <c r="D2003">
        <v>5000000</v>
      </c>
      <c r="E2003" t="s">
        <v>31</v>
      </c>
      <c r="F2003" t="s">
        <v>4762</v>
      </c>
      <c r="G2003" t="s">
        <v>27</v>
      </c>
      <c r="H2003" t="s">
        <v>46</v>
      </c>
      <c r="I2003">
        <v>22000000</v>
      </c>
      <c r="J2003">
        <v>2011</v>
      </c>
      <c r="K2003">
        <v>878</v>
      </c>
      <c r="L2003">
        <v>6.8</v>
      </c>
      <c r="M2003">
        <v>1.85</v>
      </c>
      <c r="N2003">
        <v>0</v>
      </c>
      <c r="P2003" t="s">
        <v>31</v>
      </c>
      <c r="Q2003" t="s">
        <v>39</v>
      </c>
      <c r="R2003" t="s">
        <v>53</v>
      </c>
    </row>
    <row r="2004" spans="1:18" x14ac:dyDescent="0.3">
      <c r="A2004" t="s">
        <v>1537</v>
      </c>
      <c r="B2004">
        <v>88</v>
      </c>
      <c r="C2004" t="s">
        <v>4763</v>
      </c>
      <c r="D2004">
        <v>9694105</v>
      </c>
      <c r="E2004" t="s">
        <v>820</v>
      </c>
      <c r="F2004" t="s">
        <v>4764</v>
      </c>
      <c r="G2004" t="s">
        <v>27</v>
      </c>
      <c r="H2004" t="s">
        <v>3410</v>
      </c>
      <c r="I2004">
        <v>22000000</v>
      </c>
      <c r="J2004">
        <v>2010</v>
      </c>
      <c r="K2004">
        <v>266</v>
      </c>
      <c r="L2004">
        <v>7.2</v>
      </c>
      <c r="M2004">
        <v>2.35</v>
      </c>
      <c r="N2004">
        <v>942</v>
      </c>
      <c r="P2004" t="s">
        <v>81</v>
      </c>
      <c r="Q2004" t="s">
        <v>76</v>
      </c>
      <c r="R2004" t="s">
        <v>34</v>
      </c>
    </row>
    <row r="2005" spans="1:18" x14ac:dyDescent="0.3">
      <c r="A2005" t="s">
        <v>4765</v>
      </c>
      <c r="B2005">
        <v>134</v>
      </c>
      <c r="C2005" t="s">
        <v>4766</v>
      </c>
      <c r="D2005">
        <v>16027866</v>
      </c>
      <c r="E2005" t="s">
        <v>53</v>
      </c>
      <c r="F2005" t="s">
        <v>4767</v>
      </c>
      <c r="G2005" t="s">
        <v>27</v>
      </c>
      <c r="H2005" t="s">
        <v>28</v>
      </c>
      <c r="I2005">
        <v>21000000</v>
      </c>
      <c r="J2005">
        <v>2004</v>
      </c>
      <c r="K2005">
        <v>234</v>
      </c>
      <c r="L2005">
        <v>6.8</v>
      </c>
      <c r="M2005">
        <v>1.85</v>
      </c>
      <c r="N2005">
        <v>0</v>
      </c>
      <c r="P2005" t="s">
        <v>53</v>
      </c>
      <c r="Q2005" t="s">
        <v>34</v>
      </c>
      <c r="R2005" t="s">
        <v>32</v>
      </c>
    </row>
    <row r="2006" spans="1:18" x14ac:dyDescent="0.3">
      <c r="A2006" t="s">
        <v>3541</v>
      </c>
      <c r="B2006">
        <v>117</v>
      </c>
      <c r="C2006" t="s">
        <v>2836</v>
      </c>
      <c r="D2006">
        <v>4829497</v>
      </c>
      <c r="E2006" t="s">
        <v>4768</v>
      </c>
      <c r="F2006" t="s">
        <v>4769</v>
      </c>
      <c r="G2006" t="s">
        <v>27</v>
      </c>
      <c r="H2006" t="s">
        <v>737</v>
      </c>
      <c r="I2006">
        <v>22000000</v>
      </c>
      <c r="J2006">
        <v>1998</v>
      </c>
      <c r="K2006">
        <v>463</v>
      </c>
      <c r="L2006">
        <v>7.8</v>
      </c>
      <c r="M2006">
        <v>2.35</v>
      </c>
      <c r="N2006">
        <v>31000</v>
      </c>
      <c r="P2006" t="s">
        <v>76</v>
      </c>
      <c r="Q2006" t="s">
        <v>40</v>
      </c>
      <c r="R2006" t="s">
        <v>40</v>
      </c>
    </row>
    <row r="2007" spans="1:18" x14ac:dyDescent="0.3">
      <c r="A2007" t="s">
        <v>4770</v>
      </c>
      <c r="B2007">
        <v>80</v>
      </c>
      <c r="C2007" t="s">
        <v>4771</v>
      </c>
      <c r="D2007">
        <v>4398392</v>
      </c>
      <c r="E2007" t="s">
        <v>973</v>
      </c>
      <c r="F2007" t="s">
        <v>4772</v>
      </c>
      <c r="G2007" t="s">
        <v>736</v>
      </c>
      <c r="H2007" t="s">
        <v>737</v>
      </c>
      <c r="I2007">
        <v>22000000</v>
      </c>
      <c r="J2007">
        <v>1993</v>
      </c>
      <c r="K2007">
        <v>749</v>
      </c>
      <c r="L2007">
        <v>6.7</v>
      </c>
      <c r="M2007">
        <v>1.85</v>
      </c>
      <c r="N2007">
        <v>6000</v>
      </c>
      <c r="P2007" t="s">
        <v>76</v>
      </c>
      <c r="Q2007" t="s">
        <v>68</v>
      </c>
      <c r="R2007" t="s">
        <v>34</v>
      </c>
    </row>
    <row r="2008" spans="1:18" x14ac:dyDescent="0.3">
      <c r="A2008" t="s">
        <v>4086</v>
      </c>
      <c r="B2008">
        <v>85</v>
      </c>
      <c r="C2008" t="s">
        <v>4773</v>
      </c>
      <c r="D2008">
        <v>1050445</v>
      </c>
      <c r="E2008" t="s">
        <v>1401</v>
      </c>
      <c r="F2008" t="s">
        <v>4774</v>
      </c>
      <c r="G2008" t="s">
        <v>27</v>
      </c>
      <c r="H2008" t="s">
        <v>28</v>
      </c>
      <c r="I2008">
        <v>26000000</v>
      </c>
      <c r="J2008">
        <v>2004</v>
      </c>
      <c r="K2008">
        <v>173</v>
      </c>
      <c r="L2008">
        <v>6.1</v>
      </c>
      <c r="M2008">
        <v>1.85</v>
      </c>
      <c r="N2008">
        <v>0</v>
      </c>
      <c r="P2008" t="s">
        <v>30</v>
      </c>
      <c r="Q2008" t="s">
        <v>63</v>
      </c>
      <c r="R2008" t="s">
        <v>68</v>
      </c>
    </row>
    <row r="2009" spans="1:18" x14ac:dyDescent="0.3">
      <c r="A2009" t="s">
        <v>4775</v>
      </c>
      <c r="B2009">
        <v>138</v>
      </c>
      <c r="C2009" t="s">
        <v>3323</v>
      </c>
      <c r="D2009">
        <v>13746550</v>
      </c>
      <c r="E2009" t="s">
        <v>1253</v>
      </c>
      <c r="F2009" t="s">
        <v>4776</v>
      </c>
      <c r="G2009" t="s">
        <v>27</v>
      </c>
      <c r="H2009" t="s">
        <v>737</v>
      </c>
      <c r="I2009">
        <v>40000000</v>
      </c>
      <c r="J2009">
        <v>2010</v>
      </c>
      <c r="K2009">
        <v>581</v>
      </c>
      <c r="L2009">
        <v>7.1</v>
      </c>
      <c r="M2009">
        <v>2.35</v>
      </c>
      <c r="N2009">
        <v>0</v>
      </c>
      <c r="P2009" t="s">
        <v>63</v>
      </c>
      <c r="Q2009" t="s">
        <v>76</v>
      </c>
      <c r="R2009" t="s">
        <v>63</v>
      </c>
    </row>
    <row r="2010" spans="1:18" x14ac:dyDescent="0.3">
      <c r="A2010" t="s">
        <v>4777</v>
      </c>
      <c r="B2010">
        <v>121</v>
      </c>
      <c r="C2010" t="s">
        <v>4778</v>
      </c>
      <c r="D2010">
        <v>20668843</v>
      </c>
      <c r="E2010" t="s">
        <v>2182</v>
      </c>
      <c r="F2010" t="s">
        <v>4779</v>
      </c>
      <c r="G2010" t="s">
        <v>2722</v>
      </c>
      <c r="H2010" t="s">
        <v>3446</v>
      </c>
      <c r="I2010">
        <v>22000000</v>
      </c>
      <c r="J2010">
        <v>2004</v>
      </c>
      <c r="K2010">
        <v>9</v>
      </c>
      <c r="L2010">
        <v>5.7</v>
      </c>
      <c r="M2010">
        <v>2.35</v>
      </c>
      <c r="N2010">
        <v>636</v>
      </c>
      <c r="P2010" t="s">
        <v>63</v>
      </c>
      <c r="Q2010" t="s">
        <v>47</v>
      </c>
      <c r="R2010" t="s">
        <v>76</v>
      </c>
    </row>
    <row r="2011" spans="1:18" x14ac:dyDescent="0.3">
      <c r="A2011" t="s">
        <v>3673</v>
      </c>
      <c r="B2011">
        <v>134</v>
      </c>
      <c r="C2011" t="s">
        <v>4780</v>
      </c>
      <c r="D2011">
        <v>2963012</v>
      </c>
      <c r="E2011" t="s">
        <v>1602</v>
      </c>
      <c r="F2011" t="s">
        <v>4781</v>
      </c>
      <c r="G2011" t="s">
        <v>27</v>
      </c>
      <c r="H2011" t="s">
        <v>28</v>
      </c>
      <c r="I2011">
        <v>22000000</v>
      </c>
      <c r="J2011">
        <v>2009</v>
      </c>
      <c r="K2011">
        <v>15</v>
      </c>
      <c r="L2011">
        <v>2.9</v>
      </c>
      <c r="M2011">
        <v>2.35</v>
      </c>
      <c r="N2011">
        <v>90</v>
      </c>
      <c r="P2011" t="s">
        <v>30</v>
      </c>
      <c r="Q2011" t="s">
        <v>53</v>
      </c>
      <c r="R2011" t="s">
        <v>89</v>
      </c>
    </row>
    <row r="2012" spans="1:18" x14ac:dyDescent="0.3">
      <c r="A2012" t="s">
        <v>3670</v>
      </c>
      <c r="B2012">
        <v>100</v>
      </c>
      <c r="C2012" t="s">
        <v>196</v>
      </c>
      <c r="D2012">
        <v>1796024</v>
      </c>
      <c r="E2012" t="s">
        <v>254</v>
      </c>
      <c r="F2012" t="s">
        <v>4782</v>
      </c>
      <c r="G2012" t="s">
        <v>27</v>
      </c>
      <c r="H2012" t="s">
        <v>46</v>
      </c>
      <c r="I2012">
        <v>22000000</v>
      </c>
      <c r="J2012">
        <v>2005</v>
      </c>
      <c r="K2012">
        <v>11000</v>
      </c>
      <c r="L2012">
        <v>5.2</v>
      </c>
      <c r="M2012">
        <v>1.85</v>
      </c>
      <c r="N2012">
        <v>200</v>
      </c>
      <c r="P2012" t="s">
        <v>30</v>
      </c>
      <c r="Q2012" t="s">
        <v>40</v>
      </c>
      <c r="R2012" t="s">
        <v>40</v>
      </c>
    </row>
    <row r="2013" spans="1:18" x14ac:dyDescent="0.3">
      <c r="A2013" t="s">
        <v>2027</v>
      </c>
      <c r="B2013">
        <v>100</v>
      </c>
      <c r="C2013" t="s">
        <v>617</v>
      </c>
      <c r="D2013">
        <v>634277</v>
      </c>
      <c r="E2013" t="s">
        <v>1067</v>
      </c>
      <c r="F2013" t="s">
        <v>4783</v>
      </c>
      <c r="G2013" t="s">
        <v>27</v>
      </c>
      <c r="H2013" t="s">
        <v>3410</v>
      </c>
      <c r="I2013">
        <v>22000000</v>
      </c>
      <c r="J2013">
        <v>1998</v>
      </c>
      <c r="K2013">
        <v>870</v>
      </c>
      <c r="L2013">
        <v>5.3</v>
      </c>
      <c r="M2013">
        <v>2.35</v>
      </c>
      <c r="N2013">
        <v>24000</v>
      </c>
      <c r="P2013" t="s">
        <v>76</v>
      </c>
      <c r="Q2013" t="s">
        <v>68</v>
      </c>
      <c r="R2013" t="s">
        <v>40</v>
      </c>
    </row>
    <row r="2014" spans="1:18" x14ac:dyDescent="0.3">
      <c r="A2014" t="s">
        <v>115</v>
      </c>
      <c r="B2014">
        <v>119</v>
      </c>
      <c r="C2014" t="s">
        <v>4784</v>
      </c>
      <c r="D2014">
        <v>11326836</v>
      </c>
      <c r="E2014" t="s">
        <v>4785</v>
      </c>
      <c r="F2014" t="s">
        <v>4786</v>
      </c>
      <c r="G2014" t="s">
        <v>3477</v>
      </c>
      <c r="H2014" t="s">
        <v>458</v>
      </c>
      <c r="I2014">
        <v>126000000</v>
      </c>
      <c r="J2014">
        <v>1980</v>
      </c>
      <c r="K2014">
        <v>128</v>
      </c>
      <c r="L2014">
        <v>6.2</v>
      </c>
      <c r="M2014">
        <v>1.85</v>
      </c>
      <c r="N2014">
        <v>0</v>
      </c>
      <c r="P2014" t="s">
        <v>29</v>
      </c>
      <c r="Q2014" t="s">
        <v>53</v>
      </c>
      <c r="R2014" t="s">
        <v>48</v>
      </c>
    </row>
    <row r="2015" spans="1:18" x14ac:dyDescent="0.3">
      <c r="A2015" t="s">
        <v>811</v>
      </c>
      <c r="B2015">
        <v>137</v>
      </c>
      <c r="C2015" t="s">
        <v>2890</v>
      </c>
      <c r="D2015">
        <v>49024969</v>
      </c>
      <c r="E2015" t="s">
        <v>521</v>
      </c>
      <c r="F2015" t="s">
        <v>4787</v>
      </c>
      <c r="G2015" t="s">
        <v>27</v>
      </c>
      <c r="H2015" t="s">
        <v>28</v>
      </c>
      <c r="I2015">
        <v>30000000</v>
      </c>
      <c r="J2015">
        <v>1995</v>
      </c>
      <c r="K2015">
        <v>68</v>
      </c>
      <c r="L2015">
        <v>7.3</v>
      </c>
      <c r="M2015">
        <v>1.85</v>
      </c>
      <c r="N2015">
        <v>690</v>
      </c>
      <c r="P2015" t="s">
        <v>29</v>
      </c>
      <c r="Q2015" t="s">
        <v>53</v>
      </c>
      <c r="R2015" t="s">
        <v>33</v>
      </c>
    </row>
    <row r="2016" spans="1:18" x14ac:dyDescent="0.3">
      <c r="A2016" t="s">
        <v>3399</v>
      </c>
      <c r="B2016">
        <v>119</v>
      </c>
      <c r="C2016" t="s">
        <v>4718</v>
      </c>
      <c r="D2016">
        <v>22294341</v>
      </c>
      <c r="E2016" t="s">
        <v>405</v>
      </c>
      <c r="F2016" t="s">
        <v>4788</v>
      </c>
      <c r="G2016" t="s">
        <v>27</v>
      </c>
      <c r="H2016" t="s">
        <v>28</v>
      </c>
      <c r="I2016">
        <v>22000000</v>
      </c>
      <c r="J2016">
        <v>1991</v>
      </c>
      <c r="K2016">
        <v>535</v>
      </c>
      <c r="L2016">
        <v>6.5</v>
      </c>
      <c r="M2016">
        <v>1.85</v>
      </c>
      <c r="N2016">
        <v>0</v>
      </c>
      <c r="P2016" t="s">
        <v>29</v>
      </c>
      <c r="Q2016" t="s">
        <v>63</v>
      </c>
      <c r="R2016" t="s">
        <v>34</v>
      </c>
    </row>
    <row r="2017" spans="1:18" x14ac:dyDescent="0.3">
      <c r="A2017" t="s">
        <v>169</v>
      </c>
      <c r="B2017">
        <v>139</v>
      </c>
      <c r="C2017" t="s">
        <v>4476</v>
      </c>
      <c r="D2017">
        <v>24362501</v>
      </c>
      <c r="E2017" t="s">
        <v>51</v>
      </c>
      <c r="F2017" t="s">
        <v>4789</v>
      </c>
      <c r="G2017" t="s">
        <v>27</v>
      </c>
      <c r="H2017" t="s">
        <v>737</v>
      </c>
      <c r="I2017">
        <v>22000000</v>
      </c>
      <c r="J2017">
        <v>2000</v>
      </c>
      <c r="K2017">
        <v>17000</v>
      </c>
      <c r="L2017">
        <v>4.0999999999999996</v>
      </c>
      <c r="M2017">
        <v>2.35</v>
      </c>
      <c r="N2017">
        <v>437</v>
      </c>
      <c r="P2017" t="s">
        <v>29</v>
      </c>
      <c r="Q2017" t="s">
        <v>53</v>
      </c>
      <c r="R2017" t="s">
        <v>32</v>
      </c>
    </row>
    <row r="2018" spans="1:18" x14ac:dyDescent="0.3">
      <c r="A2018" t="s">
        <v>2708</v>
      </c>
      <c r="B2018">
        <v>114</v>
      </c>
      <c r="C2018" t="s">
        <v>1395</v>
      </c>
      <c r="D2018">
        <v>16684352</v>
      </c>
      <c r="E2018" t="s">
        <v>138</v>
      </c>
      <c r="F2018" t="s">
        <v>4790</v>
      </c>
      <c r="G2018" t="s">
        <v>27</v>
      </c>
      <c r="H2018" t="s">
        <v>28</v>
      </c>
      <c r="I2018">
        <v>22000000</v>
      </c>
      <c r="J2018">
        <v>2011</v>
      </c>
      <c r="K2018">
        <v>10000</v>
      </c>
      <c r="L2018">
        <v>7.7</v>
      </c>
      <c r="M2018">
        <v>1.85</v>
      </c>
      <c r="N2018">
        <v>0</v>
      </c>
      <c r="P2018" t="s">
        <v>53</v>
      </c>
      <c r="Q2018" t="s">
        <v>58</v>
      </c>
      <c r="R2018" t="s">
        <v>39</v>
      </c>
    </row>
    <row r="2019" spans="1:18" x14ac:dyDescent="0.3">
      <c r="A2019" t="s">
        <v>2613</v>
      </c>
      <c r="B2019">
        <v>120</v>
      </c>
      <c r="C2019" t="s">
        <v>3499</v>
      </c>
      <c r="D2019">
        <v>46700000</v>
      </c>
      <c r="E2019" t="s">
        <v>3394</v>
      </c>
      <c r="F2019" t="s">
        <v>4791</v>
      </c>
      <c r="G2019" t="s">
        <v>27</v>
      </c>
      <c r="H2019" t="s">
        <v>28</v>
      </c>
      <c r="I2019">
        <v>22000000</v>
      </c>
      <c r="J2019">
        <v>2000</v>
      </c>
      <c r="K2019">
        <v>664</v>
      </c>
      <c r="L2019">
        <v>6.1</v>
      </c>
      <c r="M2019">
        <v>2.35</v>
      </c>
      <c r="N2019">
        <v>27000</v>
      </c>
      <c r="P2019" t="s">
        <v>30</v>
      </c>
      <c r="Q2019" t="s">
        <v>34</v>
      </c>
      <c r="R2019" t="s">
        <v>34</v>
      </c>
    </row>
    <row r="2020" spans="1:18" x14ac:dyDescent="0.3">
      <c r="A2020" t="s">
        <v>1652</v>
      </c>
      <c r="B2020">
        <v>98</v>
      </c>
      <c r="C2020" t="s">
        <v>3174</v>
      </c>
      <c r="D2020">
        <v>52008288</v>
      </c>
      <c r="E2020" t="s">
        <v>942</v>
      </c>
      <c r="F2020" t="s">
        <v>4792</v>
      </c>
      <c r="G2020" t="s">
        <v>27</v>
      </c>
      <c r="H2020" t="s">
        <v>28</v>
      </c>
      <c r="I2020">
        <v>22000000</v>
      </c>
      <c r="J2020">
        <v>2001</v>
      </c>
      <c r="K2020">
        <v>683</v>
      </c>
      <c r="L2020">
        <v>7.3</v>
      </c>
      <c r="M2020">
        <v>2.35</v>
      </c>
      <c r="N2020">
        <v>0</v>
      </c>
      <c r="P2020" t="s">
        <v>30</v>
      </c>
      <c r="Q2020" t="s">
        <v>30</v>
      </c>
      <c r="R2020" t="s">
        <v>40</v>
      </c>
    </row>
    <row r="2021" spans="1:18" x14ac:dyDescent="0.3">
      <c r="A2021" t="s">
        <v>703</v>
      </c>
      <c r="B2021">
        <v>106</v>
      </c>
      <c r="C2021" t="s">
        <v>453</v>
      </c>
      <c r="D2021">
        <v>8579684</v>
      </c>
      <c r="E2021" t="s">
        <v>1860</v>
      </c>
      <c r="F2021" t="s">
        <v>4793</v>
      </c>
      <c r="G2021" t="s">
        <v>27</v>
      </c>
      <c r="H2021" t="s">
        <v>28</v>
      </c>
      <c r="I2021">
        <v>23500000</v>
      </c>
      <c r="J2021">
        <v>2013</v>
      </c>
      <c r="K2021">
        <v>897</v>
      </c>
      <c r="L2021">
        <v>7.2</v>
      </c>
      <c r="M2021">
        <v>2.35</v>
      </c>
      <c r="N2021">
        <v>0</v>
      </c>
      <c r="P2021" t="s">
        <v>53</v>
      </c>
      <c r="Q2021" t="s">
        <v>63</v>
      </c>
      <c r="R2021" t="s">
        <v>68</v>
      </c>
    </row>
    <row r="2022" spans="1:18" x14ac:dyDescent="0.3">
      <c r="A2022" t="s">
        <v>520</v>
      </c>
      <c r="B2022">
        <v>98</v>
      </c>
      <c r="C2022" t="s">
        <v>417</v>
      </c>
      <c r="D2022">
        <v>42660000</v>
      </c>
      <c r="E2022" t="s">
        <v>947</v>
      </c>
      <c r="F2022" t="s">
        <v>948</v>
      </c>
      <c r="G2022" t="s">
        <v>27</v>
      </c>
      <c r="H2022" t="s">
        <v>28</v>
      </c>
      <c r="I2022">
        <v>22000000</v>
      </c>
      <c r="J2022">
        <v>2016</v>
      </c>
      <c r="K2022">
        <v>851</v>
      </c>
      <c r="L2022">
        <v>5.3</v>
      </c>
      <c r="M2022">
        <v>1.85</v>
      </c>
      <c r="N2022">
        <v>37000</v>
      </c>
      <c r="P2022" t="s">
        <v>29</v>
      </c>
      <c r="Q2022" t="s">
        <v>30</v>
      </c>
      <c r="R2022" t="s">
        <v>47</v>
      </c>
    </row>
    <row r="2023" spans="1:18" x14ac:dyDescent="0.3">
      <c r="A2023" t="s">
        <v>897</v>
      </c>
      <c r="B2023">
        <v>107</v>
      </c>
      <c r="C2023" t="s">
        <v>1939</v>
      </c>
      <c r="D2023">
        <v>40219708</v>
      </c>
      <c r="E2023" t="s">
        <v>2471</v>
      </c>
      <c r="F2023" t="s">
        <v>4794</v>
      </c>
      <c r="G2023" t="s">
        <v>27</v>
      </c>
      <c r="H2023" t="s">
        <v>28</v>
      </c>
      <c r="I2023">
        <v>25000000</v>
      </c>
      <c r="J2023">
        <v>2001</v>
      </c>
      <c r="K2023">
        <v>617</v>
      </c>
      <c r="L2023">
        <v>6.1</v>
      </c>
      <c r="M2023">
        <v>2.35</v>
      </c>
      <c r="N2023">
        <v>0</v>
      </c>
      <c r="P2023" t="s">
        <v>89</v>
      </c>
      <c r="Q2023" t="s">
        <v>57</v>
      </c>
      <c r="R2023" t="s">
        <v>68</v>
      </c>
    </row>
    <row r="2024" spans="1:18" x14ac:dyDescent="0.3">
      <c r="A2024" t="s">
        <v>4551</v>
      </c>
      <c r="B2024">
        <v>88</v>
      </c>
      <c r="C2024" t="s">
        <v>4795</v>
      </c>
      <c r="D2024">
        <v>132088910</v>
      </c>
      <c r="E2024" t="s">
        <v>4796</v>
      </c>
      <c r="F2024" t="s">
        <v>4797</v>
      </c>
      <c r="G2024" t="s">
        <v>27</v>
      </c>
      <c r="H2024" t="s">
        <v>28</v>
      </c>
      <c r="I2024">
        <v>22000000</v>
      </c>
      <c r="J2024">
        <v>2013</v>
      </c>
      <c r="K2024">
        <v>807</v>
      </c>
      <c r="L2024">
        <v>5.8</v>
      </c>
      <c r="M2024">
        <v>1.85</v>
      </c>
      <c r="N2024">
        <v>0</v>
      </c>
      <c r="P2024" t="s">
        <v>29</v>
      </c>
      <c r="Q2024" t="s">
        <v>53</v>
      </c>
      <c r="R2024" t="s">
        <v>68</v>
      </c>
    </row>
    <row r="2025" spans="1:18" x14ac:dyDescent="0.3">
      <c r="A2025" t="s">
        <v>2125</v>
      </c>
      <c r="B2025">
        <v>137</v>
      </c>
      <c r="C2025" t="s">
        <v>4093</v>
      </c>
      <c r="D2025">
        <v>36581633</v>
      </c>
      <c r="E2025" t="s">
        <v>843</v>
      </c>
      <c r="F2025" t="s">
        <v>4798</v>
      </c>
      <c r="G2025" t="s">
        <v>27</v>
      </c>
      <c r="H2025" t="s">
        <v>28</v>
      </c>
      <c r="I2025">
        <v>25000000</v>
      </c>
      <c r="J2025">
        <v>1999</v>
      </c>
      <c r="K2025">
        <v>2000</v>
      </c>
      <c r="L2025">
        <v>5.7</v>
      </c>
      <c r="M2025">
        <v>2.35</v>
      </c>
      <c r="N2025">
        <v>3000</v>
      </c>
      <c r="P2025" t="s">
        <v>63</v>
      </c>
      <c r="Q2025" t="s">
        <v>76</v>
      </c>
      <c r="R2025" t="s">
        <v>68</v>
      </c>
    </row>
    <row r="2026" spans="1:18" x14ac:dyDescent="0.3">
      <c r="A2026" t="s">
        <v>4799</v>
      </c>
      <c r="B2026">
        <v>100</v>
      </c>
      <c r="C2026" t="s">
        <v>2572</v>
      </c>
      <c r="D2026">
        <v>37721949</v>
      </c>
      <c r="E2026" t="s">
        <v>517</v>
      </c>
      <c r="F2026" t="s">
        <v>4800</v>
      </c>
      <c r="G2026" t="s">
        <v>27</v>
      </c>
      <c r="H2026" t="s">
        <v>28</v>
      </c>
      <c r="I2026">
        <v>21000000</v>
      </c>
      <c r="J2026">
        <v>2004</v>
      </c>
      <c r="K2026">
        <v>455</v>
      </c>
      <c r="L2026">
        <v>6.7</v>
      </c>
      <c r="M2026">
        <v>2.35</v>
      </c>
      <c r="N2026">
        <v>0</v>
      </c>
      <c r="P2026" t="s">
        <v>63</v>
      </c>
      <c r="Q2026" t="s">
        <v>76</v>
      </c>
      <c r="R2026" t="s">
        <v>53</v>
      </c>
    </row>
    <row r="2027" spans="1:18" x14ac:dyDescent="0.3">
      <c r="A2027" t="s">
        <v>2215</v>
      </c>
      <c r="B2027">
        <v>115</v>
      </c>
      <c r="C2027" t="s">
        <v>4801</v>
      </c>
      <c r="D2027">
        <v>25296447</v>
      </c>
      <c r="E2027" t="s">
        <v>3754</v>
      </c>
      <c r="F2027" t="s">
        <v>4802</v>
      </c>
      <c r="G2027" t="s">
        <v>27</v>
      </c>
      <c r="H2027" t="s">
        <v>28</v>
      </c>
      <c r="I2027">
        <v>22000000</v>
      </c>
      <c r="J2027">
        <v>2000</v>
      </c>
      <c r="K2027">
        <v>909</v>
      </c>
      <c r="L2027">
        <v>6.5</v>
      </c>
      <c r="M2027">
        <v>1.85</v>
      </c>
      <c r="N2027">
        <v>0</v>
      </c>
      <c r="P2027" t="s">
        <v>53</v>
      </c>
      <c r="Q2027" t="s">
        <v>53</v>
      </c>
      <c r="R2027" t="s">
        <v>48</v>
      </c>
    </row>
    <row r="2028" spans="1:18" x14ac:dyDescent="0.3">
      <c r="A2028" t="s">
        <v>4057</v>
      </c>
      <c r="B2028">
        <v>101</v>
      </c>
      <c r="C2028" t="s">
        <v>4803</v>
      </c>
      <c r="D2028">
        <v>24848292</v>
      </c>
      <c r="E2028" t="s">
        <v>63</v>
      </c>
      <c r="F2028" t="s">
        <v>4804</v>
      </c>
      <c r="G2028" t="s">
        <v>27</v>
      </c>
      <c r="H2028" t="s">
        <v>28</v>
      </c>
      <c r="I2028">
        <v>2000000</v>
      </c>
      <c r="J2028">
        <v>2011</v>
      </c>
      <c r="K2028">
        <v>443</v>
      </c>
      <c r="L2028">
        <v>7.2</v>
      </c>
      <c r="M2028">
        <v>2.35</v>
      </c>
      <c r="N2028">
        <v>0</v>
      </c>
      <c r="P2028" t="s">
        <v>63</v>
      </c>
      <c r="Q2028" t="s">
        <v>32</v>
      </c>
      <c r="R2028" t="s">
        <v>34</v>
      </c>
    </row>
    <row r="2029" spans="1:18" x14ac:dyDescent="0.3">
      <c r="A2029" t="s">
        <v>4805</v>
      </c>
      <c r="B2029">
        <v>110</v>
      </c>
      <c r="C2029" t="s">
        <v>3281</v>
      </c>
      <c r="D2029">
        <v>17757087</v>
      </c>
      <c r="E2029" t="s">
        <v>3782</v>
      </c>
      <c r="F2029" t="s">
        <v>4806</v>
      </c>
      <c r="G2029" t="s">
        <v>27</v>
      </c>
      <c r="H2029" t="s">
        <v>28</v>
      </c>
      <c r="I2029">
        <v>22000000</v>
      </c>
      <c r="J2029">
        <v>1987</v>
      </c>
      <c r="K2029">
        <v>1000</v>
      </c>
      <c r="L2029">
        <v>7.6</v>
      </c>
      <c r="M2029">
        <v>1.85</v>
      </c>
      <c r="N2029">
        <v>12000</v>
      </c>
      <c r="P2029" t="s">
        <v>63</v>
      </c>
      <c r="Q2029" t="s">
        <v>126</v>
      </c>
      <c r="R2029" t="s">
        <v>63</v>
      </c>
    </row>
    <row r="2030" spans="1:18" x14ac:dyDescent="0.3">
      <c r="A2030" t="s">
        <v>765</v>
      </c>
      <c r="B2030">
        <v>94</v>
      </c>
      <c r="C2030" t="s">
        <v>4015</v>
      </c>
      <c r="D2030">
        <v>9430988</v>
      </c>
      <c r="E2030" t="s">
        <v>2471</v>
      </c>
      <c r="F2030" t="s">
        <v>4807</v>
      </c>
      <c r="G2030" t="s">
        <v>27</v>
      </c>
      <c r="H2030" t="s">
        <v>28</v>
      </c>
      <c r="I2030">
        <v>22000000</v>
      </c>
      <c r="J2030">
        <v>1996</v>
      </c>
      <c r="K2030">
        <v>854</v>
      </c>
      <c r="L2030">
        <v>4.5999999999999996</v>
      </c>
      <c r="M2030">
        <v>1.85</v>
      </c>
      <c r="N2030">
        <v>891</v>
      </c>
      <c r="P2030" t="s">
        <v>89</v>
      </c>
      <c r="Q2030" t="s">
        <v>53</v>
      </c>
      <c r="R2030" t="s">
        <v>105</v>
      </c>
    </row>
    <row r="2031" spans="1:18" x14ac:dyDescent="0.3">
      <c r="A2031" t="s">
        <v>4808</v>
      </c>
      <c r="B2031">
        <v>88</v>
      </c>
      <c r="C2031" t="s">
        <v>4809</v>
      </c>
      <c r="D2031">
        <v>16284360</v>
      </c>
      <c r="E2031" t="s">
        <v>718</v>
      </c>
      <c r="F2031" t="s">
        <v>4810</v>
      </c>
      <c r="G2031" t="s">
        <v>27</v>
      </c>
      <c r="H2031" t="s">
        <v>397</v>
      </c>
      <c r="I2031">
        <v>12000000</v>
      </c>
      <c r="J2031">
        <v>2008</v>
      </c>
      <c r="K2031">
        <v>216</v>
      </c>
      <c r="L2031">
        <v>6.9</v>
      </c>
      <c r="M2031">
        <v>1.85</v>
      </c>
      <c r="N2031">
        <v>0</v>
      </c>
      <c r="P2031" t="s">
        <v>63</v>
      </c>
      <c r="Q2031" t="s">
        <v>53</v>
      </c>
      <c r="R2031" t="s">
        <v>53</v>
      </c>
    </row>
    <row r="2032" spans="1:18" x14ac:dyDescent="0.3">
      <c r="A2032" t="s">
        <v>4811</v>
      </c>
      <c r="B2032">
        <v>127</v>
      </c>
      <c r="C2032" t="s">
        <v>4812</v>
      </c>
      <c r="D2032">
        <v>6830957</v>
      </c>
      <c r="E2032" t="s">
        <v>843</v>
      </c>
      <c r="F2032" t="s">
        <v>4813</v>
      </c>
      <c r="G2032" t="s">
        <v>27</v>
      </c>
      <c r="H2032" t="s">
        <v>28</v>
      </c>
      <c r="I2032">
        <v>22000000</v>
      </c>
      <c r="J2032">
        <v>1999</v>
      </c>
      <c r="K2032">
        <v>592</v>
      </c>
      <c r="L2032">
        <v>6.6</v>
      </c>
      <c r="M2032">
        <v>2.35</v>
      </c>
      <c r="N2032">
        <v>0</v>
      </c>
      <c r="P2032" t="s">
        <v>63</v>
      </c>
      <c r="Q2032" t="s">
        <v>34</v>
      </c>
      <c r="R2032" t="s">
        <v>68</v>
      </c>
    </row>
    <row r="2033" spans="1:18" x14ac:dyDescent="0.3">
      <c r="A2033" t="s">
        <v>4814</v>
      </c>
      <c r="B2033">
        <v>95</v>
      </c>
      <c r="C2033" t="s">
        <v>260</v>
      </c>
      <c r="D2033">
        <v>24104113</v>
      </c>
      <c r="E2033" t="s">
        <v>4381</v>
      </c>
      <c r="F2033" t="s">
        <v>4815</v>
      </c>
      <c r="G2033" t="s">
        <v>27</v>
      </c>
      <c r="H2033" t="s">
        <v>28</v>
      </c>
      <c r="I2033">
        <v>16000000</v>
      </c>
      <c r="J2033">
        <v>1991</v>
      </c>
      <c r="K2033">
        <v>12000</v>
      </c>
      <c r="L2033">
        <v>6.3</v>
      </c>
      <c r="M2033">
        <v>2.35</v>
      </c>
      <c r="N2033">
        <v>455</v>
      </c>
      <c r="P2033" t="s">
        <v>63</v>
      </c>
      <c r="Q2033" t="s">
        <v>47</v>
      </c>
      <c r="R2033" t="s">
        <v>34</v>
      </c>
    </row>
    <row r="2034" spans="1:18" x14ac:dyDescent="0.3">
      <c r="A2034" t="s">
        <v>2415</v>
      </c>
      <c r="B2034">
        <v>87</v>
      </c>
      <c r="C2034" t="s">
        <v>4561</v>
      </c>
      <c r="D2034">
        <v>15593</v>
      </c>
      <c r="E2034" t="s">
        <v>2999</v>
      </c>
      <c r="F2034" t="s">
        <v>4816</v>
      </c>
      <c r="G2034" t="s">
        <v>27</v>
      </c>
      <c r="H2034" t="s">
        <v>28</v>
      </c>
      <c r="I2034">
        <v>22000000</v>
      </c>
      <c r="J2034">
        <v>2007</v>
      </c>
      <c r="K2034">
        <v>489</v>
      </c>
      <c r="L2034">
        <v>6.2</v>
      </c>
      <c r="M2034">
        <v>1.85</v>
      </c>
      <c r="N2034">
        <v>15000</v>
      </c>
      <c r="P2034" t="s">
        <v>63</v>
      </c>
      <c r="Q2034" t="s">
        <v>53</v>
      </c>
      <c r="R2034" t="s">
        <v>32</v>
      </c>
    </row>
    <row r="2035" spans="1:18" x14ac:dyDescent="0.3">
      <c r="A2035" t="s">
        <v>2828</v>
      </c>
      <c r="B2035">
        <v>118</v>
      </c>
      <c r="C2035" t="s">
        <v>4300</v>
      </c>
      <c r="D2035">
        <v>958319</v>
      </c>
      <c r="E2035" t="s">
        <v>233</v>
      </c>
      <c r="F2035" t="s">
        <v>4817</v>
      </c>
      <c r="G2035" t="s">
        <v>27</v>
      </c>
      <c r="H2035" t="s">
        <v>28</v>
      </c>
      <c r="I2035">
        <v>25000000</v>
      </c>
      <c r="J2035">
        <v>2009</v>
      </c>
      <c r="K2035">
        <v>1000</v>
      </c>
      <c r="L2035">
        <v>5.3</v>
      </c>
      <c r="M2035">
        <v>1.85</v>
      </c>
      <c r="N2035">
        <v>204</v>
      </c>
      <c r="P2035" t="s">
        <v>29</v>
      </c>
      <c r="Q2035" t="s">
        <v>33</v>
      </c>
      <c r="R2035" t="s">
        <v>53</v>
      </c>
    </row>
    <row r="2036" spans="1:18" x14ac:dyDescent="0.3">
      <c r="A2036" t="s">
        <v>4004</v>
      </c>
      <c r="B2036">
        <v>107</v>
      </c>
      <c r="C2036" t="s">
        <v>2469</v>
      </c>
      <c r="D2036">
        <v>69700000</v>
      </c>
      <c r="E2036" t="s">
        <v>776</v>
      </c>
      <c r="F2036" t="s">
        <v>4818</v>
      </c>
      <c r="G2036" t="s">
        <v>27</v>
      </c>
      <c r="H2036" t="s">
        <v>28</v>
      </c>
      <c r="I2036">
        <v>21500000</v>
      </c>
      <c r="J2036">
        <v>2015</v>
      </c>
      <c r="K2036">
        <v>989</v>
      </c>
      <c r="L2036">
        <v>7.3</v>
      </c>
      <c r="M2036">
        <v>2.35</v>
      </c>
      <c r="N2036">
        <v>0</v>
      </c>
      <c r="P2036" t="s">
        <v>81</v>
      </c>
      <c r="Q2036" t="s">
        <v>32</v>
      </c>
      <c r="R2036" t="s">
        <v>32</v>
      </c>
    </row>
    <row r="2037" spans="1:18" x14ac:dyDescent="0.3">
      <c r="A2037" t="s">
        <v>4819</v>
      </c>
      <c r="B2037">
        <v>124</v>
      </c>
      <c r="C2037" t="s">
        <v>4542</v>
      </c>
      <c r="D2037">
        <v>2840417</v>
      </c>
      <c r="E2037" t="s">
        <v>843</v>
      </c>
      <c r="F2037" t="s">
        <v>4820</v>
      </c>
      <c r="G2037" t="s">
        <v>27</v>
      </c>
      <c r="H2037" t="s">
        <v>28</v>
      </c>
      <c r="I2037">
        <v>21500000</v>
      </c>
      <c r="J2037">
        <v>2009</v>
      </c>
      <c r="K2037">
        <v>670</v>
      </c>
      <c r="L2037">
        <v>5.6</v>
      </c>
      <c r="M2037">
        <v>2.35</v>
      </c>
      <c r="N2037">
        <v>876</v>
      </c>
      <c r="P2037" t="s">
        <v>63</v>
      </c>
      <c r="Q2037" t="s">
        <v>30</v>
      </c>
      <c r="R2037" t="s">
        <v>34</v>
      </c>
    </row>
    <row r="2038" spans="1:18" x14ac:dyDescent="0.3">
      <c r="A2038" t="s">
        <v>4821</v>
      </c>
      <c r="B2038">
        <v>89</v>
      </c>
      <c r="C2038" t="s">
        <v>4822</v>
      </c>
      <c r="D2038">
        <v>242374454</v>
      </c>
      <c r="E2038" t="s">
        <v>4823</v>
      </c>
      <c r="F2038" t="s">
        <v>4824</v>
      </c>
      <c r="G2038" t="s">
        <v>27</v>
      </c>
      <c r="H2038" t="s">
        <v>28</v>
      </c>
      <c r="I2038">
        <v>22000000</v>
      </c>
      <c r="J2038">
        <v>2004</v>
      </c>
      <c r="K2038">
        <v>295</v>
      </c>
      <c r="L2038">
        <v>6.2</v>
      </c>
      <c r="M2038">
        <v>2.35</v>
      </c>
      <c r="N2038">
        <v>619</v>
      </c>
      <c r="P2038" t="s">
        <v>30</v>
      </c>
      <c r="Q2038" t="s">
        <v>63</v>
      </c>
      <c r="R2038" t="s">
        <v>40</v>
      </c>
    </row>
    <row r="2039" spans="1:18" x14ac:dyDescent="0.3">
      <c r="A2039" t="s">
        <v>2677</v>
      </c>
      <c r="B2039">
        <v>88</v>
      </c>
      <c r="C2039" t="s">
        <v>4825</v>
      </c>
      <c r="D2039">
        <v>173585516</v>
      </c>
      <c r="E2039" t="s">
        <v>4826</v>
      </c>
      <c r="F2039" t="s">
        <v>4827</v>
      </c>
      <c r="G2039" t="s">
        <v>27</v>
      </c>
      <c r="H2039" t="s">
        <v>28</v>
      </c>
      <c r="I2039">
        <v>17000000</v>
      </c>
      <c r="J2039">
        <v>2009</v>
      </c>
      <c r="K2039">
        <v>957</v>
      </c>
      <c r="L2039">
        <v>5.2</v>
      </c>
      <c r="M2039">
        <v>2.35</v>
      </c>
      <c r="N2039">
        <v>0</v>
      </c>
      <c r="P2039" t="s">
        <v>30</v>
      </c>
      <c r="Q2039" t="s">
        <v>32</v>
      </c>
      <c r="R2039" t="s">
        <v>53</v>
      </c>
    </row>
    <row r="2040" spans="1:18" x14ac:dyDescent="0.3">
      <c r="A2040" t="s">
        <v>4828</v>
      </c>
      <c r="B2040">
        <v>118</v>
      </c>
      <c r="C2040" t="s">
        <v>4829</v>
      </c>
      <c r="D2040">
        <v>128300000</v>
      </c>
      <c r="E2040" t="s">
        <v>1916</v>
      </c>
      <c r="F2040" t="s">
        <v>4830</v>
      </c>
      <c r="G2040" t="s">
        <v>27</v>
      </c>
      <c r="H2040" t="s">
        <v>28</v>
      </c>
      <c r="I2040">
        <v>21000000</v>
      </c>
      <c r="J2040">
        <v>2007</v>
      </c>
      <c r="K2040">
        <v>481</v>
      </c>
      <c r="L2040">
        <v>5.3</v>
      </c>
      <c r="M2040">
        <v>2.35</v>
      </c>
      <c r="N2040">
        <v>650</v>
      </c>
      <c r="P2040" t="s">
        <v>63</v>
      </c>
      <c r="Q2040" t="s">
        <v>89</v>
      </c>
      <c r="R2040" t="s">
        <v>34</v>
      </c>
    </row>
    <row r="2041" spans="1:18" x14ac:dyDescent="0.3">
      <c r="A2041" t="s">
        <v>4716</v>
      </c>
      <c r="B2041">
        <v>93</v>
      </c>
      <c r="C2041" t="s">
        <v>4831</v>
      </c>
      <c r="D2041">
        <v>20259297</v>
      </c>
      <c r="E2041" t="s">
        <v>3038</v>
      </c>
      <c r="F2041" t="s">
        <v>4832</v>
      </c>
      <c r="G2041" t="s">
        <v>27</v>
      </c>
      <c r="H2041" t="s">
        <v>28</v>
      </c>
      <c r="I2041">
        <v>21000000</v>
      </c>
      <c r="J2041">
        <v>1987</v>
      </c>
      <c r="K2041">
        <v>1000</v>
      </c>
      <c r="L2041">
        <v>5.4</v>
      </c>
      <c r="M2041">
        <v>1.85</v>
      </c>
      <c r="N2041">
        <v>153</v>
      </c>
      <c r="P2041" t="s">
        <v>63</v>
      </c>
      <c r="Q2041" t="s">
        <v>63</v>
      </c>
      <c r="R2041" t="s">
        <v>76</v>
      </c>
    </row>
    <row r="2042" spans="1:18" x14ac:dyDescent="0.3">
      <c r="A2042" t="s">
        <v>1710</v>
      </c>
      <c r="B2042">
        <v>80</v>
      </c>
      <c r="C2042" t="s">
        <v>4833</v>
      </c>
      <c r="D2042">
        <v>153665036</v>
      </c>
      <c r="E2042" t="s">
        <v>843</v>
      </c>
      <c r="F2042" t="s">
        <v>4834</v>
      </c>
      <c r="G2042" t="s">
        <v>27</v>
      </c>
      <c r="H2042" t="s">
        <v>28</v>
      </c>
      <c r="I2042">
        <v>9000000</v>
      </c>
      <c r="J2042">
        <v>2014</v>
      </c>
      <c r="K2042">
        <v>859</v>
      </c>
      <c r="L2042">
        <v>4.9000000000000004</v>
      </c>
      <c r="M2042">
        <v>2.35</v>
      </c>
      <c r="N2042">
        <v>0</v>
      </c>
      <c r="P2042" t="s">
        <v>63</v>
      </c>
      <c r="Q2042" t="s">
        <v>53</v>
      </c>
      <c r="R2042" t="s">
        <v>40</v>
      </c>
    </row>
    <row r="2043" spans="1:18" x14ac:dyDescent="0.3">
      <c r="A2043" t="s">
        <v>4835</v>
      </c>
      <c r="B2043">
        <v>120</v>
      </c>
      <c r="C2043" t="s">
        <v>2695</v>
      </c>
      <c r="D2043">
        <v>132541238</v>
      </c>
      <c r="E2043" t="s">
        <v>3635</v>
      </c>
      <c r="F2043" t="s">
        <v>4836</v>
      </c>
      <c r="G2043" t="s">
        <v>27</v>
      </c>
      <c r="H2043" t="s">
        <v>28</v>
      </c>
      <c r="I2043">
        <v>17000000</v>
      </c>
      <c r="J2043">
        <v>1990</v>
      </c>
      <c r="K2043">
        <v>5000</v>
      </c>
      <c r="L2043">
        <v>5.5</v>
      </c>
      <c r="M2043">
        <v>2.35</v>
      </c>
      <c r="N2043">
        <v>13000</v>
      </c>
      <c r="P2043" t="s">
        <v>63</v>
      </c>
      <c r="Q2043" t="s">
        <v>105</v>
      </c>
      <c r="R2043" t="s">
        <v>39</v>
      </c>
    </row>
    <row r="2044" spans="1:18" x14ac:dyDescent="0.3">
      <c r="A2044" t="s">
        <v>4837</v>
      </c>
      <c r="B2044">
        <v>98</v>
      </c>
      <c r="C2044" t="s">
        <v>342</v>
      </c>
      <c r="D2044">
        <v>130727000</v>
      </c>
      <c r="E2044" t="s">
        <v>3140</v>
      </c>
      <c r="F2044" t="s">
        <v>4838</v>
      </c>
      <c r="G2044" t="s">
        <v>27</v>
      </c>
      <c r="H2044" t="s">
        <v>46</v>
      </c>
      <c r="I2044">
        <v>21000000</v>
      </c>
      <c r="J2044">
        <v>1998</v>
      </c>
      <c r="K2044">
        <v>284</v>
      </c>
      <c r="L2044">
        <v>6.7</v>
      </c>
      <c r="M2044">
        <v>1.85</v>
      </c>
      <c r="N2044">
        <v>0</v>
      </c>
      <c r="P2044" t="s">
        <v>81</v>
      </c>
      <c r="Q2044" t="s">
        <v>63</v>
      </c>
      <c r="R2044" t="s">
        <v>34</v>
      </c>
    </row>
    <row r="2045" spans="1:18" x14ac:dyDescent="0.3">
      <c r="A2045" t="s">
        <v>1525</v>
      </c>
      <c r="B2045">
        <v>119</v>
      </c>
      <c r="C2045" t="s">
        <v>4839</v>
      </c>
      <c r="D2045">
        <v>121697350</v>
      </c>
      <c r="E2045" t="s">
        <v>1504</v>
      </c>
      <c r="F2045" t="s">
        <v>4840</v>
      </c>
      <c r="G2045" t="s">
        <v>27</v>
      </c>
      <c r="H2045" t="s">
        <v>46</v>
      </c>
      <c r="I2045">
        <v>21000000</v>
      </c>
      <c r="J2045">
        <v>1994</v>
      </c>
      <c r="K2045">
        <v>83</v>
      </c>
      <c r="L2045">
        <v>3.9</v>
      </c>
      <c r="M2045">
        <v>2.35</v>
      </c>
      <c r="N2045">
        <v>839</v>
      </c>
      <c r="P2045" t="s">
        <v>63</v>
      </c>
      <c r="Q2045" t="s">
        <v>89</v>
      </c>
      <c r="R2045" t="s">
        <v>39</v>
      </c>
    </row>
    <row r="2046" spans="1:18" x14ac:dyDescent="0.3">
      <c r="A2046" t="s">
        <v>1696</v>
      </c>
      <c r="B2046">
        <v>88</v>
      </c>
      <c r="C2046" t="s">
        <v>4542</v>
      </c>
      <c r="D2046">
        <v>117224271</v>
      </c>
      <c r="E2046" t="s">
        <v>4841</v>
      </c>
      <c r="F2046" t="s">
        <v>4842</v>
      </c>
      <c r="G2046" t="s">
        <v>27</v>
      </c>
      <c r="H2046" t="s">
        <v>28</v>
      </c>
      <c r="I2046">
        <v>21000000</v>
      </c>
      <c r="J2046">
        <v>2002</v>
      </c>
      <c r="K2046">
        <v>670</v>
      </c>
      <c r="L2046">
        <v>7.2</v>
      </c>
      <c r="M2046">
        <v>1.85</v>
      </c>
      <c r="N2046">
        <v>408</v>
      </c>
      <c r="P2046" t="s">
        <v>29</v>
      </c>
      <c r="Q2046" t="s">
        <v>63</v>
      </c>
      <c r="R2046" t="s">
        <v>76</v>
      </c>
    </row>
    <row r="2047" spans="1:18" x14ac:dyDescent="0.3">
      <c r="A2047" t="s">
        <v>2022</v>
      </c>
      <c r="B2047">
        <v>201</v>
      </c>
      <c r="C2047" t="s">
        <v>2344</v>
      </c>
      <c r="D2047">
        <v>102922376</v>
      </c>
      <c r="E2047" t="s">
        <v>138</v>
      </c>
      <c r="F2047" t="s">
        <v>4843</v>
      </c>
      <c r="G2047" t="s">
        <v>353</v>
      </c>
      <c r="H2047" t="s">
        <v>354</v>
      </c>
      <c r="I2047">
        <v>21000000</v>
      </c>
      <c r="J2047">
        <v>2007</v>
      </c>
      <c r="K2047">
        <v>854</v>
      </c>
      <c r="L2047">
        <v>5.0999999999999996</v>
      </c>
      <c r="M2047">
        <v>1.85</v>
      </c>
      <c r="N2047">
        <v>181</v>
      </c>
      <c r="P2047" t="s">
        <v>53</v>
      </c>
      <c r="Q2047" t="s">
        <v>47</v>
      </c>
      <c r="R2047" t="s">
        <v>39</v>
      </c>
    </row>
    <row r="2048" spans="1:18" x14ac:dyDescent="0.3">
      <c r="A2048" t="s">
        <v>1028</v>
      </c>
      <c r="B2048">
        <v>90</v>
      </c>
      <c r="C2048" t="s">
        <v>871</v>
      </c>
      <c r="D2048">
        <v>94497271</v>
      </c>
      <c r="E2048" t="s">
        <v>250</v>
      </c>
      <c r="F2048" t="s">
        <v>4844</v>
      </c>
      <c r="G2048" t="s">
        <v>27</v>
      </c>
      <c r="H2048" t="s">
        <v>28</v>
      </c>
      <c r="I2048">
        <v>20000000</v>
      </c>
      <c r="J2048">
        <v>1995</v>
      </c>
      <c r="K2048">
        <v>713</v>
      </c>
      <c r="L2048">
        <v>6.5</v>
      </c>
      <c r="M2048">
        <v>2.35</v>
      </c>
      <c r="N2048">
        <v>12000</v>
      </c>
      <c r="P2048" t="s">
        <v>29</v>
      </c>
      <c r="Q2048" t="s">
        <v>63</v>
      </c>
      <c r="R2048" t="s">
        <v>32</v>
      </c>
    </row>
    <row r="2049" spans="1:18" x14ac:dyDescent="0.3">
      <c r="A2049" t="s">
        <v>2451</v>
      </c>
      <c r="B2049">
        <v>127</v>
      </c>
      <c r="C2049" t="s">
        <v>293</v>
      </c>
      <c r="D2049">
        <v>137387272</v>
      </c>
      <c r="E2049" t="s">
        <v>334</v>
      </c>
      <c r="F2049" t="s">
        <v>4845</v>
      </c>
      <c r="G2049" t="s">
        <v>27</v>
      </c>
      <c r="H2049" t="s">
        <v>114</v>
      </c>
      <c r="I2049">
        <v>21000000</v>
      </c>
      <c r="J2049">
        <v>2001</v>
      </c>
      <c r="K2049">
        <v>13000</v>
      </c>
      <c r="L2049">
        <v>8.1999999999999993</v>
      </c>
      <c r="M2049">
        <v>2.35</v>
      </c>
      <c r="N2049">
        <v>13000</v>
      </c>
      <c r="P2049" t="s">
        <v>30</v>
      </c>
      <c r="Q2049" t="s">
        <v>47</v>
      </c>
      <c r="R2049" t="s">
        <v>31</v>
      </c>
    </row>
    <row r="2050" spans="1:18" x14ac:dyDescent="0.3">
      <c r="A2050" t="s">
        <v>1793</v>
      </c>
      <c r="B2050">
        <v>119</v>
      </c>
      <c r="C2050" t="s">
        <v>134</v>
      </c>
      <c r="D2050">
        <v>82301521</v>
      </c>
      <c r="E2050" t="s">
        <v>4846</v>
      </c>
      <c r="F2050" t="s">
        <v>4847</v>
      </c>
      <c r="G2050" t="s">
        <v>27</v>
      </c>
      <c r="H2050" t="s">
        <v>28</v>
      </c>
      <c r="I2050">
        <v>3000000</v>
      </c>
      <c r="J2050">
        <v>1982</v>
      </c>
      <c r="K2050">
        <v>918</v>
      </c>
      <c r="L2050">
        <v>7.7</v>
      </c>
      <c r="M2050">
        <v>2.35</v>
      </c>
      <c r="N2050">
        <v>26000</v>
      </c>
      <c r="P2050" t="s">
        <v>30</v>
      </c>
      <c r="Q2050" t="s">
        <v>105</v>
      </c>
      <c r="R2050" t="s">
        <v>32</v>
      </c>
    </row>
    <row r="2051" spans="1:18" x14ac:dyDescent="0.3">
      <c r="A2051" t="s">
        <v>3518</v>
      </c>
      <c r="B2051">
        <v>85</v>
      </c>
      <c r="C2051" t="s">
        <v>1684</v>
      </c>
      <c r="D2051">
        <v>84518155</v>
      </c>
      <c r="E2051" t="s">
        <v>135</v>
      </c>
      <c r="F2051" t="s">
        <v>136</v>
      </c>
      <c r="G2051" t="s">
        <v>27</v>
      </c>
      <c r="H2051" t="s">
        <v>28</v>
      </c>
      <c r="I2051">
        <v>17000000</v>
      </c>
      <c r="J2051">
        <v>2014</v>
      </c>
      <c r="K2051">
        <v>1000</v>
      </c>
      <c r="L2051">
        <v>7.2</v>
      </c>
      <c r="M2051">
        <v>2.35</v>
      </c>
      <c r="N2051">
        <v>0</v>
      </c>
      <c r="P2051" t="s">
        <v>29</v>
      </c>
      <c r="Q2051" t="s">
        <v>30</v>
      </c>
      <c r="R2051" t="s">
        <v>48</v>
      </c>
    </row>
    <row r="2052" spans="1:18" x14ac:dyDescent="0.3">
      <c r="A2052" t="s">
        <v>4146</v>
      </c>
      <c r="B2052">
        <v>98</v>
      </c>
      <c r="C2052" t="s">
        <v>4848</v>
      </c>
      <c r="D2052">
        <v>80050171</v>
      </c>
      <c r="E2052" t="s">
        <v>1916</v>
      </c>
      <c r="F2052" t="s">
        <v>4849</v>
      </c>
      <c r="G2052" t="s">
        <v>27</v>
      </c>
      <c r="H2052" t="s">
        <v>28</v>
      </c>
      <c r="I2052">
        <v>21000000</v>
      </c>
      <c r="J2052">
        <v>1995</v>
      </c>
      <c r="K2052">
        <v>504</v>
      </c>
      <c r="L2052">
        <v>6.1</v>
      </c>
      <c r="M2052">
        <v>2.35</v>
      </c>
      <c r="N2052">
        <v>0</v>
      </c>
      <c r="P2052" t="s">
        <v>63</v>
      </c>
      <c r="Q2052" t="s">
        <v>47</v>
      </c>
      <c r="R2052" t="s">
        <v>32</v>
      </c>
    </row>
    <row r="2053" spans="1:18" x14ac:dyDescent="0.3">
      <c r="A2053" t="s">
        <v>3609</v>
      </c>
      <c r="B2053">
        <v>101</v>
      </c>
      <c r="C2053" t="s">
        <v>1220</v>
      </c>
      <c r="D2053">
        <v>81257845</v>
      </c>
      <c r="E2053" t="s">
        <v>25</v>
      </c>
      <c r="F2053" t="s">
        <v>4850</v>
      </c>
      <c r="G2053" t="s">
        <v>27</v>
      </c>
      <c r="H2053" t="s">
        <v>28</v>
      </c>
      <c r="I2053">
        <v>21000000</v>
      </c>
      <c r="J2053">
        <v>2001</v>
      </c>
      <c r="K2053">
        <v>345</v>
      </c>
      <c r="L2053">
        <v>8.8000000000000007</v>
      </c>
      <c r="M2053">
        <v>2.35</v>
      </c>
      <c r="N2053">
        <v>17000</v>
      </c>
      <c r="P2053" t="s">
        <v>29</v>
      </c>
      <c r="Q2053" t="s">
        <v>76</v>
      </c>
      <c r="R2053" t="s">
        <v>40</v>
      </c>
    </row>
    <row r="2054" spans="1:18" x14ac:dyDescent="0.3">
      <c r="A2054" t="s">
        <v>3177</v>
      </c>
      <c r="B2054">
        <v>112</v>
      </c>
      <c r="C2054" t="s">
        <v>4851</v>
      </c>
      <c r="D2054">
        <v>70360285</v>
      </c>
      <c r="E2054" t="s">
        <v>1745</v>
      </c>
      <c r="F2054" t="s">
        <v>4852</v>
      </c>
      <c r="G2054" t="s">
        <v>27</v>
      </c>
      <c r="H2054" t="s">
        <v>28</v>
      </c>
      <c r="I2054">
        <v>20000000</v>
      </c>
      <c r="J2054">
        <v>2014</v>
      </c>
      <c r="K2054">
        <v>348</v>
      </c>
      <c r="L2054">
        <v>6.8</v>
      </c>
      <c r="M2054">
        <v>2.35</v>
      </c>
      <c r="N2054">
        <v>0</v>
      </c>
      <c r="P2054" t="s">
        <v>29</v>
      </c>
      <c r="Q2054" t="s">
        <v>53</v>
      </c>
      <c r="R2054" t="s">
        <v>47</v>
      </c>
    </row>
    <row r="2055" spans="1:18" x14ac:dyDescent="0.3">
      <c r="A2055" t="s">
        <v>4853</v>
      </c>
      <c r="B2055">
        <v>97</v>
      </c>
      <c r="C2055" t="s">
        <v>4854</v>
      </c>
      <c r="D2055">
        <v>12831121</v>
      </c>
      <c r="E2055" t="s">
        <v>517</v>
      </c>
      <c r="F2055" t="s">
        <v>4855</v>
      </c>
      <c r="G2055" t="s">
        <v>27</v>
      </c>
      <c r="H2055" t="s">
        <v>28</v>
      </c>
      <c r="I2055">
        <v>21000000</v>
      </c>
      <c r="J2055">
        <v>2003</v>
      </c>
      <c r="K2055">
        <v>847</v>
      </c>
      <c r="L2055">
        <v>6.8</v>
      </c>
      <c r="M2055">
        <v>1.85</v>
      </c>
      <c r="N2055">
        <v>0</v>
      </c>
      <c r="P2055" t="s">
        <v>63</v>
      </c>
      <c r="Q2055" t="s">
        <v>63</v>
      </c>
      <c r="R2055" t="s">
        <v>34</v>
      </c>
    </row>
    <row r="2056" spans="1:18" x14ac:dyDescent="0.3">
      <c r="A2056" t="s">
        <v>4856</v>
      </c>
      <c r="B2056">
        <v>126</v>
      </c>
      <c r="C2056" t="s">
        <v>368</v>
      </c>
      <c r="D2056">
        <v>69148997</v>
      </c>
      <c r="E2056" t="s">
        <v>2682</v>
      </c>
      <c r="F2056" t="s">
        <v>4857</v>
      </c>
      <c r="G2056" t="s">
        <v>27</v>
      </c>
      <c r="H2056" t="s">
        <v>28</v>
      </c>
      <c r="I2056">
        <v>21000000</v>
      </c>
      <c r="J2056">
        <v>2005</v>
      </c>
      <c r="K2056">
        <v>22000</v>
      </c>
      <c r="L2056">
        <v>6.7</v>
      </c>
      <c r="M2056">
        <v>2.35</v>
      </c>
      <c r="N2056">
        <v>0</v>
      </c>
      <c r="P2056" t="s">
        <v>89</v>
      </c>
      <c r="Q2056" t="s">
        <v>39</v>
      </c>
      <c r="R2056" t="s">
        <v>40</v>
      </c>
    </row>
    <row r="2057" spans="1:18" x14ac:dyDescent="0.3">
      <c r="A2057" t="s">
        <v>806</v>
      </c>
      <c r="B2057">
        <v>106</v>
      </c>
      <c r="C2057" t="s">
        <v>1994</v>
      </c>
      <c r="D2057">
        <v>82624961</v>
      </c>
      <c r="E2057" t="s">
        <v>53</v>
      </c>
      <c r="F2057" t="s">
        <v>4858</v>
      </c>
      <c r="G2057" t="s">
        <v>27</v>
      </c>
      <c r="H2057" t="s">
        <v>28</v>
      </c>
      <c r="I2057">
        <v>35000000</v>
      </c>
      <c r="J2057">
        <v>2009</v>
      </c>
      <c r="K2057">
        <v>991</v>
      </c>
      <c r="L2057">
        <v>7.1</v>
      </c>
      <c r="M2057">
        <v>1.85</v>
      </c>
      <c r="N2057">
        <v>22000</v>
      </c>
      <c r="P2057" t="s">
        <v>53</v>
      </c>
      <c r="Q2057" t="s">
        <v>53</v>
      </c>
      <c r="R2057" t="s">
        <v>34</v>
      </c>
    </row>
    <row r="2058" spans="1:18" x14ac:dyDescent="0.3">
      <c r="A2058" t="s">
        <v>1710</v>
      </c>
      <c r="B2058">
        <v>97</v>
      </c>
      <c r="C2058" t="s">
        <v>4859</v>
      </c>
      <c r="D2058">
        <v>67325559</v>
      </c>
      <c r="E2058" t="s">
        <v>4860</v>
      </c>
      <c r="F2058" t="s">
        <v>4861</v>
      </c>
      <c r="G2058" t="s">
        <v>27</v>
      </c>
      <c r="H2058" t="s">
        <v>28</v>
      </c>
      <c r="I2058">
        <v>31000000</v>
      </c>
      <c r="J2058">
        <v>1993</v>
      </c>
      <c r="K2058">
        <v>551</v>
      </c>
      <c r="L2058">
        <v>7.1</v>
      </c>
      <c r="M2058">
        <v>1.85</v>
      </c>
      <c r="N2058">
        <v>5000</v>
      </c>
      <c r="P2058" t="s">
        <v>89</v>
      </c>
      <c r="Q2058" t="s">
        <v>53</v>
      </c>
      <c r="R2058" t="s">
        <v>34</v>
      </c>
    </row>
    <row r="2059" spans="1:18" x14ac:dyDescent="0.3">
      <c r="A2059" t="s">
        <v>765</v>
      </c>
      <c r="B2059">
        <v>100</v>
      </c>
      <c r="C2059" t="s">
        <v>4862</v>
      </c>
      <c r="D2059">
        <v>62933793</v>
      </c>
      <c r="E2059" t="s">
        <v>843</v>
      </c>
      <c r="F2059" t="s">
        <v>4863</v>
      </c>
      <c r="G2059" t="s">
        <v>27</v>
      </c>
      <c r="H2059" t="s">
        <v>46</v>
      </c>
      <c r="I2059">
        <v>18000000</v>
      </c>
      <c r="J2059">
        <v>2005</v>
      </c>
      <c r="K2059">
        <v>128</v>
      </c>
      <c r="L2059">
        <v>6.1</v>
      </c>
      <c r="M2059">
        <v>1.85</v>
      </c>
      <c r="N2059">
        <v>0</v>
      </c>
      <c r="P2059" t="s">
        <v>63</v>
      </c>
      <c r="Q2059" t="s">
        <v>53</v>
      </c>
      <c r="R2059" t="s">
        <v>34</v>
      </c>
    </row>
    <row r="2060" spans="1:18" x14ac:dyDescent="0.3">
      <c r="A2060" t="s">
        <v>4146</v>
      </c>
      <c r="B2060">
        <v>114</v>
      </c>
      <c r="C2060" t="s">
        <v>4630</v>
      </c>
      <c r="D2060">
        <v>56667870</v>
      </c>
      <c r="E2060" t="s">
        <v>2655</v>
      </c>
      <c r="F2060" t="s">
        <v>4864</v>
      </c>
      <c r="G2060" t="s">
        <v>27</v>
      </c>
      <c r="H2060" t="s">
        <v>28</v>
      </c>
      <c r="I2060">
        <v>18000000</v>
      </c>
      <c r="J2060">
        <v>2013</v>
      </c>
      <c r="K2060">
        <v>732</v>
      </c>
      <c r="L2060">
        <v>8</v>
      </c>
      <c r="M2060">
        <v>2.35</v>
      </c>
      <c r="N2060">
        <v>148000</v>
      </c>
      <c r="P2060" t="s">
        <v>53</v>
      </c>
      <c r="Q2060" t="s">
        <v>34</v>
      </c>
      <c r="R2060" t="s">
        <v>53</v>
      </c>
    </row>
    <row r="2061" spans="1:18" x14ac:dyDescent="0.3">
      <c r="A2061" t="s">
        <v>4865</v>
      </c>
      <c r="B2061">
        <v>101</v>
      </c>
      <c r="C2061" t="s">
        <v>4866</v>
      </c>
      <c r="D2061">
        <v>56398162</v>
      </c>
      <c r="E2061" t="s">
        <v>4633</v>
      </c>
      <c r="F2061" t="s">
        <v>4634</v>
      </c>
      <c r="G2061" t="s">
        <v>27</v>
      </c>
      <c r="H2061" t="s">
        <v>46</v>
      </c>
      <c r="I2061">
        <v>19400870</v>
      </c>
      <c r="J2061">
        <v>2015</v>
      </c>
      <c r="K2061">
        <v>81</v>
      </c>
      <c r="L2061">
        <v>7.5</v>
      </c>
      <c r="M2061">
        <v>2.35</v>
      </c>
      <c r="N2061">
        <v>15000</v>
      </c>
      <c r="P2061" t="s">
        <v>81</v>
      </c>
      <c r="Q2061" t="s">
        <v>34</v>
      </c>
      <c r="R2061" t="s">
        <v>76</v>
      </c>
    </row>
    <row r="2062" spans="1:18" x14ac:dyDescent="0.3">
      <c r="A2062" t="s">
        <v>3659</v>
      </c>
      <c r="B2062">
        <v>88</v>
      </c>
      <c r="C2062" t="s">
        <v>4867</v>
      </c>
      <c r="D2062">
        <v>60072596</v>
      </c>
      <c r="E2062" t="s">
        <v>440</v>
      </c>
      <c r="F2062" t="s">
        <v>4868</v>
      </c>
      <c r="G2062" t="s">
        <v>27</v>
      </c>
      <c r="H2062" t="s">
        <v>28</v>
      </c>
      <c r="I2062">
        <v>20000000</v>
      </c>
      <c r="J2062">
        <v>2016</v>
      </c>
      <c r="K2062">
        <v>228</v>
      </c>
      <c r="L2062">
        <v>6.6</v>
      </c>
      <c r="M2062">
        <v>1.85</v>
      </c>
      <c r="N2062">
        <v>0</v>
      </c>
      <c r="P2062" t="s">
        <v>47</v>
      </c>
      <c r="Q2062" t="s">
        <v>76</v>
      </c>
      <c r="R2062" t="s">
        <v>53</v>
      </c>
    </row>
    <row r="2063" spans="1:18" x14ac:dyDescent="0.3">
      <c r="A2063" t="s">
        <v>2878</v>
      </c>
      <c r="B2063">
        <v>93</v>
      </c>
      <c r="C2063" t="s">
        <v>4869</v>
      </c>
      <c r="D2063">
        <v>56362352</v>
      </c>
      <c r="E2063" t="s">
        <v>131</v>
      </c>
      <c r="F2063" t="s">
        <v>4870</v>
      </c>
      <c r="G2063" t="s">
        <v>27</v>
      </c>
      <c r="H2063" t="s">
        <v>28</v>
      </c>
      <c r="I2063">
        <v>28000000</v>
      </c>
      <c r="J2063">
        <v>2001</v>
      </c>
      <c r="K2063">
        <v>797</v>
      </c>
      <c r="L2063">
        <v>5.4</v>
      </c>
      <c r="M2063">
        <v>1.85</v>
      </c>
      <c r="N2063">
        <v>0</v>
      </c>
      <c r="P2063" t="s">
        <v>30</v>
      </c>
      <c r="Q2063" t="s">
        <v>76</v>
      </c>
      <c r="R2063" t="s">
        <v>88</v>
      </c>
    </row>
    <row r="2064" spans="1:18" x14ac:dyDescent="0.3">
      <c r="A2064" t="s">
        <v>3562</v>
      </c>
      <c r="B2064">
        <v>92</v>
      </c>
      <c r="C2064" t="s">
        <v>4128</v>
      </c>
      <c r="D2064">
        <v>56154094</v>
      </c>
      <c r="E2064" t="s">
        <v>1253</v>
      </c>
      <c r="F2064" t="s">
        <v>4871</v>
      </c>
      <c r="G2064" t="s">
        <v>27</v>
      </c>
      <c r="H2064" t="s">
        <v>28</v>
      </c>
      <c r="I2064">
        <v>33000000</v>
      </c>
      <c r="J2064">
        <v>2012</v>
      </c>
      <c r="K2064">
        <v>143</v>
      </c>
      <c r="L2064">
        <v>6.1</v>
      </c>
      <c r="M2064">
        <v>2.35</v>
      </c>
      <c r="N2064">
        <v>638</v>
      </c>
      <c r="P2064" t="s">
        <v>63</v>
      </c>
      <c r="Q2064" t="s">
        <v>34</v>
      </c>
      <c r="R2064" t="s">
        <v>32</v>
      </c>
    </row>
    <row r="2065" spans="1:18" x14ac:dyDescent="0.3">
      <c r="A2065" t="s">
        <v>1087</v>
      </c>
      <c r="B2065">
        <v>98</v>
      </c>
      <c r="C2065" t="s">
        <v>4872</v>
      </c>
      <c r="D2065">
        <v>65623128</v>
      </c>
      <c r="E2065" t="s">
        <v>843</v>
      </c>
      <c r="F2065" t="s">
        <v>4132</v>
      </c>
      <c r="G2065" t="s">
        <v>27</v>
      </c>
      <c r="H2065" t="s">
        <v>3815</v>
      </c>
      <c r="I2065">
        <v>19000000</v>
      </c>
      <c r="J2065">
        <v>1999</v>
      </c>
      <c r="K2065">
        <v>281</v>
      </c>
      <c r="L2065">
        <v>6.1</v>
      </c>
      <c r="M2065">
        <v>2.35</v>
      </c>
      <c r="N2065">
        <v>0</v>
      </c>
      <c r="P2065" t="s">
        <v>63</v>
      </c>
      <c r="Q2065" t="s">
        <v>58</v>
      </c>
      <c r="R2065" t="s">
        <v>48</v>
      </c>
    </row>
    <row r="2066" spans="1:18" x14ac:dyDescent="0.3">
      <c r="A2066" t="s">
        <v>483</v>
      </c>
      <c r="B2066">
        <v>94</v>
      </c>
      <c r="C2066" t="s">
        <v>247</v>
      </c>
      <c r="D2066">
        <v>55461307</v>
      </c>
      <c r="E2066" t="s">
        <v>517</v>
      </c>
      <c r="F2066" t="s">
        <v>4873</v>
      </c>
      <c r="G2066" t="s">
        <v>27</v>
      </c>
      <c r="H2066" t="s">
        <v>28</v>
      </c>
      <c r="I2066">
        <v>20000000</v>
      </c>
      <c r="J2066">
        <v>2001</v>
      </c>
      <c r="K2066">
        <v>13000</v>
      </c>
      <c r="L2066">
        <v>5.6</v>
      </c>
      <c r="M2066">
        <v>1.85</v>
      </c>
      <c r="N2066">
        <v>153</v>
      </c>
      <c r="P2066" t="s">
        <v>63</v>
      </c>
      <c r="Q2066" t="s">
        <v>53</v>
      </c>
      <c r="R2066" t="s">
        <v>68</v>
      </c>
    </row>
    <row r="2067" spans="1:18" x14ac:dyDescent="0.3">
      <c r="A2067" t="s">
        <v>2424</v>
      </c>
      <c r="B2067">
        <v>102</v>
      </c>
      <c r="C2067" t="s">
        <v>4718</v>
      </c>
      <c r="D2067">
        <v>48546578</v>
      </c>
      <c r="E2067" t="s">
        <v>51</v>
      </c>
      <c r="F2067" t="s">
        <v>4874</v>
      </c>
      <c r="G2067" t="s">
        <v>27</v>
      </c>
      <c r="H2067" t="s">
        <v>28</v>
      </c>
      <c r="I2067">
        <v>20000000</v>
      </c>
      <c r="J2067">
        <v>2005</v>
      </c>
      <c r="K2067">
        <v>535</v>
      </c>
      <c r="L2067">
        <v>5.8</v>
      </c>
      <c r="M2067">
        <v>1.85</v>
      </c>
      <c r="N2067">
        <v>0</v>
      </c>
      <c r="P2067" t="s">
        <v>29</v>
      </c>
      <c r="Q2067" t="s">
        <v>58</v>
      </c>
      <c r="R2067" t="s">
        <v>63</v>
      </c>
    </row>
    <row r="2068" spans="1:18" x14ac:dyDescent="0.3">
      <c r="A2068" t="s">
        <v>3377</v>
      </c>
      <c r="B2068">
        <v>98</v>
      </c>
      <c r="C2068" t="s">
        <v>1705</v>
      </c>
      <c r="D2068">
        <v>48423368</v>
      </c>
      <c r="E2068" t="s">
        <v>4104</v>
      </c>
      <c r="F2068" t="s">
        <v>4875</v>
      </c>
      <c r="G2068" t="s">
        <v>27</v>
      </c>
      <c r="H2068" t="s">
        <v>28</v>
      </c>
      <c r="I2068">
        <v>20000000</v>
      </c>
      <c r="J2068">
        <v>2001</v>
      </c>
      <c r="K2068">
        <v>22000</v>
      </c>
      <c r="L2068">
        <v>2.8</v>
      </c>
      <c r="M2068">
        <v>2.35</v>
      </c>
      <c r="N2068">
        <v>0</v>
      </c>
      <c r="P2068" t="s">
        <v>30</v>
      </c>
      <c r="Q2068" t="s">
        <v>89</v>
      </c>
      <c r="R2068" t="s">
        <v>76</v>
      </c>
    </row>
    <row r="2069" spans="1:18" x14ac:dyDescent="0.3">
      <c r="A2069" t="s">
        <v>169</v>
      </c>
      <c r="B2069">
        <v>121</v>
      </c>
      <c r="C2069" t="s">
        <v>4876</v>
      </c>
      <c r="D2069">
        <v>52066000</v>
      </c>
      <c r="E2069" t="s">
        <v>53</v>
      </c>
      <c r="F2069" t="s">
        <v>4877</v>
      </c>
      <c r="G2069" t="s">
        <v>27</v>
      </c>
      <c r="H2069" t="s">
        <v>46</v>
      </c>
      <c r="I2069">
        <v>20000000</v>
      </c>
      <c r="J2069">
        <v>2016</v>
      </c>
      <c r="K2069">
        <v>463</v>
      </c>
      <c r="L2069">
        <v>6.7</v>
      </c>
      <c r="M2069">
        <v>2.35</v>
      </c>
      <c r="N2069">
        <v>1000</v>
      </c>
      <c r="P2069" t="s">
        <v>53</v>
      </c>
      <c r="Q2069" t="s">
        <v>47</v>
      </c>
      <c r="R2069" t="s">
        <v>68</v>
      </c>
    </row>
    <row r="2070" spans="1:18" x14ac:dyDescent="0.3">
      <c r="A2070" t="s">
        <v>4878</v>
      </c>
      <c r="B2070">
        <v>111</v>
      </c>
      <c r="C2070" t="s">
        <v>4879</v>
      </c>
      <c r="D2070">
        <v>47887943</v>
      </c>
      <c r="E2070" t="s">
        <v>4880</v>
      </c>
      <c r="F2070" t="s">
        <v>4881</v>
      </c>
      <c r="G2070" t="s">
        <v>27</v>
      </c>
      <c r="H2070" t="s">
        <v>28</v>
      </c>
      <c r="I2070">
        <v>20000000</v>
      </c>
      <c r="J2070">
        <v>2001</v>
      </c>
      <c r="K2070">
        <v>261</v>
      </c>
      <c r="L2070">
        <v>5.0999999999999996</v>
      </c>
      <c r="M2070">
        <v>2.35</v>
      </c>
      <c r="N2070">
        <v>376</v>
      </c>
      <c r="P2070" t="s">
        <v>81</v>
      </c>
      <c r="Q2070" t="s">
        <v>63</v>
      </c>
      <c r="R2070" t="s">
        <v>53</v>
      </c>
    </row>
    <row r="2071" spans="1:18" x14ac:dyDescent="0.3">
      <c r="A2071" t="s">
        <v>3368</v>
      </c>
      <c r="B2071">
        <v>90</v>
      </c>
      <c r="C2071" t="s">
        <v>863</v>
      </c>
      <c r="D2071">
        <v>46363118</v>
      </c>
      <c r="E2071" t="s">
        <v>138</v>
      </c>
      <c r="F2071" t="s">
        <v>4882</v>
      </c>
      <c r="G2071" t="s">
        <v>27</v>
      </c>
      <c r="H2071" t="s">
        <v>28</v>
      </c>
      <c r="I2071">
        <v>32000000</v>
      </c>
      <c r="J2071">
        <v>2013</v>
      </c>
      <c r="K2071">
        <v>1000</v>
      </c>
      <c r="L2071">
        <v>7.2</v>
      </c>
      <c r="M2071">
        <v>1.85</v>
      </c>
      <c r="N2071">
        <v>0</v>
      </c>
      <c r="P2071" t="s">
        <v>53</v>
      </c>
      <c r="Q2071" t="s">
        <v>47</v>
      </c>
      <c r="R2071" t="s">
        <v>32</v>
      </c>
    </row>
    <row r="2072" spans="1:18" x14ac:dyDescent="0.3">
      <c r="A2072" t="s">
        <v>4883</v>
      </c>
      <c r="B2072">
        <v>100</v>
      </c>
      <c r="C2072" t="s">
        <v>404</v>
      </c>
      <c r="D2072">
        <v>47852604</v>
      </c>
      <c r="E2072" t="s">
        <v>4884</v>
      </c>
      <c r="F2072" t="s">
        <v>4885</v>
      </c>
      <c r="G2072" t="s">
        <v>736</v>
      </c>
      <c r="H2072" t="s">
        <v>737</v>
      </c>
      <c r="I2072">
        <v>20000000</v>
      </c>
      <c r="J2072">
        <v>2000</v>
      </c>
      <c r="K2072">
        <v>9000</v>
      </c>
      <c r="L2072">
        <v>6</v>
      </c>
      <c r="M2072">
        <v>2.35</v>
      </c>
      <c r="N2072">
        <v>0</v>
      </c>
      <c r="P2072" t="s">
        <v>29</v>
      </c>
      <c r="Q2072" t="s">
        <v>39</v>
      </c>
      <c r="R2072" t="s">
        <v>47</v>
      </c>
    </row>
    <row r="2073" spans="1:18" x14ac:dyDescent="0.3">
      <c r="A2073" t="s">
        <v>2463</v>
      </c>
      <c r="B2073">
        <v>50</v>
      </c>
      <c r="C2073" t="s">
        <v>4886</v>
      </c>
      <c r="D2073">
        <v>45542421</v>
      </c>
      <c r="E2073" t="s">
        <v>1075</v>
      </c>
      <c r="F2073" t="s">
        <v>4887</v>
      </c>
      <c r="G2073" t="s">
        <v>27</v>
      </c>
      <c r="H2073" t="s">
        <v>160</v>
      </c>
      <c r="I2073">
        <v>20000000</v>
      </c>
      <c r="J2073">
        <v>2004</v>
      </c>
      <c r="K2073">
        <v>86</v>
      </c>
      <c r="L2073">
        <v>7.2</v>
      </c>
      <c r="M2073">
        <v>1.85</v>
      </c>
      <c r="N2073">
        <v>0</v>
      </c>
      <c r="P2073" t="s">
        <v>76</v>
      </c>
      <c r="Q2073" t="s">
        <v>63</v>
      </c>
      <c r="R2073" t="s">
        <v>40</v>
      </c>
    </row>
    <row r="2074" spans="1:18" x14ac:dyDescent="0.3">
      <c r="A2074" t="s">
        <v>4888</v>
      </c>
      <c r="B2074">
        <v>141</v>
      </c>
      <c r="C2074" t="s">
        <v>4889</v>
      </c>
      <c r="D2074">
        <v>41573740</v>
      </c>
      <c r="E2074" t="s">
        <v>776</v>
      </c>
      <c r="F2074" t="s">
        <v>4890</v>
      </c>
      <c r="G2074" t="s">
        <v>27</v>
      </c>
      <c r="H2074" t="s">
        <v>46</v>
      </c>
      <c r="I2074">
        <v>35000000</v>
      </c>
      <c r="J2074">
        <v>1993</v>
      </c>
      <c r="K2074">
        <v>1000</v>
      </c>
      <c r="L2074">
        <v>6.7</v>
      </c>
      <c r="M2074">
        <v>2.35</v>
      </c>
      <c r="N2074">
        <v>0</v>
      </c>
      <c r="P2074" t="s">
        <v>81</v>
      </c>
      <c r="Q2074" t="s">
        <v>31</v>
      </c>
      <c r="R2074" t="s">
        <v>40</v>
      </c>
    </row>
    <row r="2075" spans="1:18" x14ac:dyDescent="0.3">
      <c r="A2075" t="s">
        <v>2005</v>
      </c>
      <c r="B2075">
        <v>139</v>
      </c>
      <c r="C2075" t="s">
        <v>4891</v>
      </c>
      <c r="D2075">
        <v>42652003</v>
      </c>
      <c r="E2075" t="s">
        <v>886</v>
      </c>
      <c r="F2075" t="s">
        <v>4892</v>
      </c>
      <c r="G2075" t="s">
        <v>27</v>
      </c>
      <c r="H2075" t="s">
        <v>28</v>
      </c>
      <c r="I2075">
        <v>18000000</v>
      </c>
      <c r="J2075">
        <v>2001</v>
      </c>
      <c r="K2075">
        <v>123</v>
      </c>
      <c r="L2075">
        <v>6.3</v>
      </c>
      <c r="M2075">
        <v>2.35</v>
      </c>
      <c r="N2075">
        <v>0</v>
      </c>
      <c r="P2075" t="s">
        <v>53</v>
      </c>
      <c r="Q2075" t="s">
        <v>76</v>
      </c>
      <c r="R2075" t="s">
        <v>34</v>
      </c>
    </row>
    <row r="2076" spans="1:18" x14ac:dyDescent="0.3">
      <c r="A2076" t="s">
        <v>4893</v>
      </c>
      <c r="B2076">
        <v>114</v>
      </c>
      <c r="C2076" t="s">
        <v>4894</v>
      </c>
      <c r="D2076">
        <v>39737645</v>
      </c>
      <c r="E2076" t="s">
        <v>718</v>
      </c>
      <c r="F2076" t="s">
        <v>4895</v>
      </c>
      <c r="G2076" t="s">
        <v>27</v>
      </c>
      <c r="H2076" t="s">
        <v>28</v>
      </c>
      <c r="I2076">
        <v>30000000</v>
      </c>
      <c r="J2076">
        <v>1970</v>
      </c>
      <c r="K2076">
        <v>748</v>
      </c>
      <c r="L2076">
        <v>6.2</v>
      </c>
      <c r="M2076">
        <v>2.35</v>
      </c>
      <c r="N2076">
        <v>0</v>
      </c>
      <c r="P2076" t="s">
        <v>63</v>
      </c>
      <c r="Q2076" t="s">
        <v>53</v>
      </c>
      <c r="R2076" t="s">
        <v>34</v>
      </c>
    </row>
    <row r="2077" spans="1:18" x14ac:dyDescent="0.3">
      <c r="A2077" t="s">
        <v>4896</v>
      </c>
      <c r="B2077">
        <v>96</v>
      </c>
      <c r="C2077" t="s">
        <v>4897</v>
      </c>
      <c r="D2077">
        <v>37567440</v>
      </c>
      <c r="E2077" t="s">
        <v>250</v>
      </c>
      <c r="F2077" t="s">
        <v>4898</v>
      </c>
      <c r="G2077" t="s">
        <v>970</v>
      </c>
      <c r="H2077" t="s">
        <v>458</v>
      </c>
      <c r="I2077">
        <v>37000000</v>
      </c>
      <c r="J2077">
        <v>1999</v>
      </c>
      <c r="K2077">
        <v>539</v>
      </c>
      <c r="L2077">
        <v>6.8</v>
      </c>
      <c r="M2077">
        <v>1.85</v>
      </c>
      <c r="N2077">
        <v>532</v>
      </c>
      <c r="P2077" t="s">
        <v>29</v>
      </c>
      <c r="Q2077" t="s">
        <v>40</v>
      </c>
      <c r="R2077" t="s">
        <v>33</v>
      </c>
    </row>
    <row r="2078" spans="1:18" x14ac:dyDescent="0.3">
      <c r="A2078" t="s">
        <v>4899</v>
      </c>
      <c r="B2078">
        <v>111</v>
      </c>
      <c r="C2078" t="s">
        <v>4900</v>
      </c>
      <c r="D2078">
        <v>44988180</v>
      </c>
      <c r="E2078" t="s">
        <v>53</v>
      </c>
      <c r="F2078" t="s">
        <v>4901</v>
      </c>
      <c r="G2078" t="s">
        <v>27</v>
      </c>
      <c r="H2078" t="s">
        <v>28</v>
      </c>
      <c r="I2078">
        <v>20000000</v>
      </c>
      <c r="J2078">
        <v>2015</v>
      </c>
      <c r="K2078">
        <v>155</v>
      </c>
      <c r="L2078">
        <v>6.2</v>
      </c>
      <c r="M2078">
        <v>2.35</v>
      </c>
      <c r="N2078">
        <v>767</v>
      </c>
      <c r="P2078" t="s">
        <v>53</v>
      </c>
      <c r="Q2078" t="s">
        <v>53</v>
      </c>
      <c r="R2078" t="s">
        <v>34</v>
      </c>
    </row>
    <row r="2079" spans="1:18" x14ac:dyDescent="0.3">
      <c r="A2079" t="s">
        <v>3549</v>
      </c>
      <c r="B2079">
        <v>127</v>
      </c>
      <c r="C2079" t="s">
        <v>4902</v>
      </c>
      <c r="D2079">
        <v>39263506</v>
      </c>
      <c r="E2079" t="s">
        <v>4903</v>
      </c>
      <c r="F2079" t="s">
        <v>4904</v>
      </c>
      <c r="G2079" t="s">
        <v>27</v>
      </c>
      <c r="H2079" t="s">
        <v>28</v>
      </c>
      <c r="I2079">
        <v>20000000</v>
      </c>
      <c r="J2079">
        <v>2004</v>
      </c>
      <c r="K2079">
        <v>25</v>
      </c>
      <c r="L2079">
        <v>6.9</v>
      </c>
      <c r="M2079">
        <v>1.85</v>
      </c>
      <c r="N2079">
        <v>765</v>
      </c>
      <c r="P2079" t="s">
        <v>29</v>
      </c>
      <c r="Q2079" t="s">
        <v>63</v>
      </c>
      <c r="R2079" t="s">
        <v>40</v>
      </c>
    </row>
    <row r="2080" spans="1:18" x14ac:dyDescent="0.3">
      <c r="A2080" t="s">
        <v>4245</v>
      </c>
      <c r="B2080">
        <v>107</v>
      </c>
      <c r="C2080" t="s">
        <v>4905</v>
      </c>
      <c r="D2080">
        <v>39143839</v>
      </c>
      <c r="E2080" t="s">
        <v>3563</v>
      </c>
      <c r="F2080" t="s">
        <v>4906</v>
      </c>
      <c r="G2080" t="s">
        <v>27</v>
      </c>
      <c r="H2080" t="s">
        <v>206</v>
      </c>
      <c r="I2080">
        <v>20000000</v>
      </c>
      <c r="J2080">
        <v>2006</v>
      </c>
      <c r="K2080">
        <v>605</v>
      </c>
      <c r="L2080">
        <v>6.8</v>
      </c>
      <c r="M2080">
        <v>2.35</v>
      </c>
      <c r="N2080">
        <v>11000</v>
      </c>
      <c r="P2080" t="s">
        <v>31</v>
      </c>
      <c r="Q2080" t="s">
        <v>53</v>
      </c>
      <c r="R2080" t="s">
        <v>76</v>
      </c>
    </row>
    <row r="2081" spans="1:18" x14ac:dyDescent="0.3">
      <c r="A2081" t="s">
        <v>4907</v>
      </c>
      <c r="B2081">
        <v>97</v>
      </c>
      <c r="C2081" t="s">
        <v>901</v>
      </c>
      <c r="D2081">
        <v>37672350</v>
      </c>
      <c r="E2081" t="s">
        <v>942</v>
      </c>
      <c r="F2081" t="s">
        <v>4908</v>
      </c>
      <c r="G2081" t="s">
        <v>27</v>
      </c>
      <c r="H2081" t="s">
        <v>28</v>
      </c>
      <c r="I2081">
        <v>20000000</v>
      </c>
      <c r="J2081">
        <v>2005</v>
      </c>
      <c r="K2081">
        <v>468</v>
      </c>
      <c r="L2081">
        <v>7.1</v>
      </c>
      <c r="M2081">
        <v>2.35</v>
      </c>
      <c r="N2081">
        <v>13000</v>
      </c>
      <c r="P2081" t="s">
        <v>30</v>
      </c>
      <c r="Q2081" t="s">
        <v>32</v>
      </c>
      <c r="R2081" t="s">
        <v>39</v>
      </c>
    </row>
    <row r="2082" spans="1:18" x14ac:dyDescent="0.3">
      <c r="A2082" t="s">
        <v>661</v>
      </c>
      <c r="B2082">
        <v>127</v>
      </c>
      <c r="C2082" t="s">
        <v>520</v>
      </c>
      <c r="D2082">
        <v>38037513</v>
      </c>
      <c r="E2082" t="s">
        <v>1667</v>
      </c>
      <c r="F2082" t="s">
        <v>4909</v>
      </c>
      <c r="G2082" t="s">
        <v>27</v>
      </c>
      <c r="H2082" t="s">
        <v>28</v>
      </c>
      <c r="I2082">
        <v>20000000</v>
      </c>
      <c r="J2082">
        <v>2012</v>
      </c>
      <c r="K2082">
        <v>956</v>
      </c>
      <c r="L2082">
        <v>7.1</v>
      </c>
      <c r="M2082">
        <v>2.35</v>
      </c>
      <c r="N2082">
        <v>18000</v>
      </c>
      <c r="P2082" t="s">
        <v>53</v>
      </c>
      <c r="Q2082" t="s">
        <v>53</v>
      </c>
      <c r="R2082" t="s">
        <v>48</v>
      </c>
    </row>
    <row r="2083" spans="1:18" x14ac:dyDescent="0.3">
      <c r="A2083" t="s">
        <v>4910</v>
      </c>
      <c r="B2083">
        <v>110</v>
      </c>
      <c r="C2083" t="s">
        <v>3522</v>
      </c>
      <c r="D2083">
        <v>37442180</v>
      </c>
      <c r="E2083" t="s">
        <v>4911</v>
      </c>
      <c r="F2083" t="s">
        <v>4912</v>
      </c>
      <c r="G2083" t="s">
        <v>27</v>
      </c>
      <c r="H2083" t="s">
        <v>28</v>
      </c>
      <c r="I2083">
        <v>20000000</v>
      </c>
      <c r="J2083">
        <v>2008</v>
      </c>
      <c r="K2083">
        <v>852</v>
      </c>
      <c r="L2083">
        <v>7</v>
      </c>
      <c r="M2083">
        <v>1.85</v>
      </c>
      <c r="N2083">
        <v>0</v>
      </c>
      <c r="P2083" t="s">
        <v>53</v>
      </c>
      <c r="Q2083" t="s">
        <v>53</v>
      </c>
      <c r="R2083" t="s">
        <v>39</v>
      </c>
    </row>
    <row r="2084" spans="1:18" x14ac:dyDescent="0.3">
      <c r="A2084" t="s">
        <v>4913</v>
      </c>
      <c r="B2084">
        <v>135</v>
      </c>
      <c r="C2084" t="s">
        <v>4914</v>
      </c>
      <c r="D2084">
        <v>35596227</v>
      </c>
      <c r="E2084" t="s">
        <v>843</v>
      </c>
      <c r="F2084" t="s">
        <v>4915</v>
      </c>
      <c r="G2084" t="s">
        <v>27</v>
      </c>
      <c r="H2084" t="s">
        <v>28</v>
      </c>
      <c r="I2084">
        <v>20000000</v>
      </c>
      <c r="J2084">
        <v>2014</v>
      </c>
      <c r="K2084">
        <v>775</v>
      </c>
      <c r="L2084">
        <v>7.1</v>
      </c>
      <c r="M2084">
        <v>1.85</v>
      </c>
      <c r="N2084">
        <v>0</v>
      </c>
      <c r="P2084" t="s">
        <v>63</v>
      </c>
      <c r="Q2084" t="s">
        <v>53</v>
      </c>
      <c r="R2084" t="s">
        <v>40</v>
      </c>
    </row>
    <row r="2085" spans="1:18" x14ac:dyDescent="0.3">
      <c r="A2085" t="s">
        <v>4265</v>
      </c>
      <c r="B2085">
        <v>84</v>
      </c>
      <c r="C2085" t="s">
        <v>1821</v>
      </c>
      <c r="D2085">
        <v>35422828</v>
      </c>
      <c r="E2085" t="s">
        <v>2330</v>
      </c>
      <c r="F2085" t="s">
        <v>4916</v>
      </c>
      <c r="G2085" t="s">
        <v>27</v>
      </c>
      <c r="H2085" t="s">
        <v>28</v>
      </c>
      <c r="I2085">
        <v>20000000</v>
      </c>
      <c r="J2085">
        <v>1977</v>
      </c>
      <c r="K2085">
        <v>1000</v>
      </c>
      <c r="L2085">
        <v>6.4</v>
      </c>
      <c r="M2085">
        <v>2.35</v>
      </c>
      <c r="N2085">
        <v>0</v>
      </c>
      <c r="P2085" t="s">
        <v>63</v>
      </c>
      <c r="Q2085" t="s">
        <v>47</v>
      </c>
      <c r="R2085" t="s">
        <v>76</v>
      </c>
    </row>
    <row r="2086" spans="1:18" x14ac:dyDescent="0.3">
      <c r="A2086" t="s">
        <v>4917</v>
      </c>
      <c r="B2086">
        <v>240</v>
      </c>
      <c r="C2086" t="s">
        <v>3775</v>
      </c>
      <c r="D2086">
        <v>36658108</v>
      </c>
      <c r="E2086" t="s">
        <v>3810</v>
      </c>
      <c r="F2086" t="s">
        <v>4918</v>
      </c>
      <c r="G2086" t="s">
        <v>27</v>
      </c>
      <c r="H2086" t="s">
        <v>28</v>
      </c>
      <c r="I2086">
        <v>20000000</v>
      </c>
      <c r="J2086">
        <v>2010</v>
      </c>
      <c r="K2086">
        <v>941</v>
      </c>
      <c r="L2086">
        <v>7</v>
      </c>
      <c r="M2086">
        <v>1.85</v>
      </c>
      <c r="N2086">
        <v>0</v>
      </c>
      <c r="P2086" t="s">
        <v>53</v>
      </c>
      <c r="Q2086" t="s">
        <v>63</v>
      </c>
      <c r="R2086" t="s">
        <v>63</v>
      </c>
    </row>
    <row r="2087" spans="1:18" x14ac:dyDescent="0.3">
      <c r="A2087" t="s">
        <v>2262</v>
      </c>
      <c r="B2087">
        <v>122</v>
      </c>
      <c r="C2087" t="s">
        <v>2267</v>
      </c>
      <c r="D2087">
        <v>34300771</v>
      </c>
      <c r="E2087" t="s">
        <v>3785</v>
      </c>
      <c r="F2087" t="s">
        <v>4919</v>
      </c>
      <c r="G2087" t="s">
        <v>27</v>
      </c>
      <c r="H2087" t="s">
        <v>28</v>
      </c>
      <c r="I2087">
        <v>1800000</v>
      </c>
      <c r="J2087">
        <v>2007</v>
      </c>
      <c r="K2087">
        <v>11000</v>
      </c>
      <c r="L2087">
        <v>6.2</v>
      </c>
      <c r="M2087">
        <v>2.35</v>
      </c>
      <c r="N2087">
        <v>0</v>
      </c>
      <c r="P2087" t="s">
        <v>63</v>
      </c>
      <c r="Q2087" t="s">
        <v>40</v>
      </c>
      <c r="R2087" t="s">
        <v>32</v>
      </c>
    </row>
    <row r="2088" spans="1:18" x14ac:dyDescent="0.3">
      <c r="A2088" t="s">
        <v>4920</v>
      </c>
      <c r="B2088">
        <v>114</v>
      </c>
      <c r="C2088" t="s">
        <v>4921</v>
      </c>
      <c r="D2088">
        <v>34290142</v>
      </c>
      <c r="E2088" t="s">
        <v>138</v>
      </c>
      <c r="F2088" t="s">
        <v>4922</v>
      </c>
      <c r="G2088" t="s">
        <v>27</v>
      </c>
      <c r="H2088" t="s">
        <v>46</v>
      </c>
      <c r="I2088">
        <v>20000000</v>
      </c>
      <c r="J2088">
        <v>2013</v>
      </c>
      <c r="K2088">
        <v>241</v>
      </c>
      <c r="L2088">
        <v>7.5</v>
      </c>
      <c r="M2088">
        <v>1.85</v>
      </c>
      <c r="N2088">
        <v>0</v>
      </c>
      <c r="P2088" t="s">
        <v>53</v>
      </c>
      <c r="Q2088" t="s">
        <v>53</v>
      </c>
      <c r="R2088" t="s">
        <v>34</v>
      </c>
    </row>
    <row r="2089" spans="1:18" x14ac:dyDescent="0.3">
      <c r="A2089" t="s">
        <v>4100</v>
      </c>
      <c r="B2089">
        <v>132</v>
      </c>
      <c r="C2089" t="s">
        <v>4218</v>
      </c>
      <c r="D2089">
        <v>33422556</v>
      </c>
      <c r="E2089" t="s">
        <v>2645</v>
      </c>
      <c r="F2089" t="s">
        <v>4923</v>
      </c>
      <c r="G2089" t="s">
        <v>27</v>
      </c>
      <c r="H2089" t="s">
        <v>28</v>
      </c>
      <c r="I2089">
        <v>20000000</v>
      </c>
      <c r="J2089">
        <v>2007</v>
      </c>
      <c r="K2089">
        <v>429</v>
      </c>
      <c r="L2089">
        <v>4.8</v>
      </c>
      <c r="M2089">
        <v>1.85</v>
      </c>
      <c r="N2089">
        <v>1000</v>
      </c>
      <c r="P2089" t="s">
        <v>63</v>
      </c>
      <c r="Q2089" t="s">
        <v>53</v>
      </c>
      <c r="R2089" t="s">
        <v>53</v>
      </c>
    </row>
    <row r="2090" spans="1:18" x14ac:dyDescent="0.3">
      <c r="A2090" t="s">
        <v>2343</v>
      </c>
      <c r="B2090">
        <v>170</v>
      </c>
      <c r="C2090" t="s">
        <v>4924</v>
      </c>
      <c r="D2090">
        <v>32774834</v>
      </c>
      <c r="E2090" t="s">
        <v>2880</v>
      </c>
      <c r="F2090" t="s">
        <v>4925</v>
      </c>
      <c r="G2090" t="s">
        <v>27</v>
      </c>
      <c r="H2090" t="s">
        <v>28</v>
      </c>
      <c r="I2090">
        <v>20000000</v>
      </c>
      <c r="J2090">
        <v>1996</v>
      </c>
      <c r="K2090">
        <v>201</v>
      </c>
      <c r="L2090">
        <v>8.1</v>
      </c>
      <c r="M2090">
        <v>2.35</v>
      </c>
      <c r="N2090">
        <v>12000</v>
      </c>
      <c r="P2090" t="s">
        <v>81</v>
      </c>
      <c r="Q2090" t="s">
        <v>53</v>
      </c>
      <c r="R2090" t="s">
        <v>105</v>
      </c>
    </row>
    <row r="2091" spans="1:18" x14ac:dyDescent="0.3">
      <c r="A2091" t="s">
        <v>666</v>
      </c>
      <c r="B2091">
        <v>133</v>
      </c>
      <c r="C2091" t="s">
        <v>4926</v>
      </c>
      <c r="D2091">
        <v>34334256</v>
      </c>
      <c r="E2091" t="s">
        <v>1253</v>
      </c>
      <c r="F2091" t="s">
        <v>4927</v>
      </c>
      <c r="G2091" t="s">
        <v>27</v>
      </c>
      <c r="H2091" t="s">
        <v>28</v>
      </c>
      <c r="I2091">
        <v>20000000</v>
      </c>
      <c r="J2091">
        <v>1999</v>
      </c>
      <c r="K2091">
        <v>327</v>
      </c>
      <c r="L2091">
        <v>7.3</v>
      </c>
      <c r="M2091">
        <v>2.35</v>
      </c>
      <c r="N2091">
        <v>55000</v>
      </c>
      <c r="P2091" t="s">
        <v>63</v>
      </c>
      <c r="Q2091" t="s">
        <v>30</v>
      </c>
      <c r="R2091" t="s">
        <v>63</v>
      </c>
    </row>
    <row r="2092" spans="1:18" x14ac:dyDescent="0.3">
      <c r="A2092" t="s">
        <v>1216</v>
      </c>
      <c r="B2092">
        <v>112</v>
      </c>
      <c r="C2092" t="s">
        <v>4750</v>
      </c>
      <c r="D2092">
        <v>32051917</v>
      </c>
      <c r="E2092" t="s">
        <v>573</v>
      </c>
      <c r="F2092" t="s">
        <v>4928</v>
      </c>
      <c r="G2092" t="s">
        <v>27</v>
      </c>
      <c r="H2092" t="s">
        <v>28</v>
      </c>
      <c r="I2092">
        <v>20000000</v>
      </c>
      <c r="J2092">
        <v>2013</v>
      </c>
      <c r="K2092">
        <v>912</v>
      </c>
      <c r="L2092">
        <v>5.8</v>
      </c>
      <c r="M2092">
        <v>2.35</v>
      </c>
      <c r="N2092">
        <v>0</v>
      </c>
      <c r="P2092" t="s">
        <v>29</v>
      </c>
      <c r="Q2092" t="s">
        <v>63</v>
      </c>
      <c r="R2092" t="s">
        <v>40</v>
      </c>
    </row>
    <row r="2093" spans="1:18" x14ac:dyDescent="0.3">
      <c r="A2093" t="s">
        <v>2923</v>
      </c>
      <c r="B2093">
        <v>108</v>
      </c>
      <c r="C2093" t="s">
        <v>2407</v>
      </c>
      <c r="D2093">
        <v>32014289</v>
      </c>
      <c r="E2093" t="s">
        <v>53</v>
      </c>
      <c r="F2093" t="s">
        <v>4929</v>
      </c>
      <c r="G2093" t="s">
        <v>27</v>
      </c>
      <c r="H2093" t="s">
        <v>46</v>
      </c>
      <c r="I2093">
        <v>20000000</v>
      </c>
      <c r="J2093">
        <v>2012</v>
      </c>
      <c r="K2093">
        <v>134</v>
      </c>
      <c r="L2093">
        <v>7.6</v>
      </c>
      <c r="M2093">
        <v>2.35</v>
      </c>
      <c r="N2093">
        <v>15000</v>
      </c>
      <c r="P2093" t="s">
        <v>53</v>
      </c>
      <c r="Q2093" t="s">
        <v>53</v>
      </c>
      <c r="R2093" t="s">
        <v>34</v>
      </c>
    </row>
    <row r="2094" spans="1:18" x14ac:dyDescent="0.3">
      <c r="A2094" t="s">
        <v>4930</v>
      </c>
      <c r="B2094">
        <v>115</v>
      </c>
      <c r="C2094" t="s">
        <v>1865</v>
      </c>
      <c r="D2094">
        <v>31838002</v>
      </c>
      <c r="E2094" t="s">
        <v>2880</v>
      </c>
      <c r="F2094" t="s">
        <v>4931</v>
      </c>
      <c r="G2094" t="s">
        <v>27</v>
      </c>
      <c r="H2094" t="s">
        <v>28</v>
      </c>
      <c r="I2094">
        <v>20000000</v>
      </c>
      <c r="J2094">
        <v>1982</v>
      </c>
      <c r="K2094">
        <v>593</v>
      </c>
      <c r="L2094">
        <v>5.6</v>
      </c>
      <c r="M2094">
        <v>2.35</v>
      </c>
      <c r="N2094">
        <v>15000</v>
      </c>
      <c r="P2094" t="s">
        <v>81</v>
      </c>
      <c r="Q2094" t="s">
        <v>40</v>
      </c>
      <c r="R2094" t="s">
        <v>31</v>
      </c>
    </row>
    <row r="2095" spans="1:18" x14ac:dyDescent="0.3">
      <c r="A2095" t="s">
        <v>1954</v>
      </c>
      <c r="B2095">
        <v>83</v>
      </c>
      <c r="C2095" t="s">
        <v>1584</v>
      </c>
      <c r="D2095">
        <v>36874745</v>
      </c>
      <c r="E2095" t="s">
        <v>691</v>
      </c>
      <c r="F2095" t="s">
        <v>4932</v>
      </c>
      <c r="G2095" t="s">
        <v>27</v>
      </c>
      <c r="H2095" t="s">
        <v>28</v>
      </c>
      <c r="I2095">
        <v>30000000</v>
      </c>
      <c r="J2095">
        <v>1999</v>
      </c>
      <c r="K2095">
        <v>561</v>
      </c>
      <c r="L2095">
        <v>7</v>
      </c>
      <c r="M2095">
        <v>2.35</v>
      </c>
      <c r="N2095">
        <v>0</v>
      </c>
      <c r="P2095" t="s">
        <v>29</v>
      </c>
      <c r="Q2095" t="s">
        <v>40</v>
      </c>
      <c r="R2095" t="s">
        <v>48</v>
      </c>
    </row>
    <row r="2096" spans="1:18" x14ac:dyDescent="0.3">
      <c r="A2096" t="s">
        <v>1793</v>
      </c>
      <c r="B2096">
        <v>105</v>
      </c>
      <c r="C2096" t="s">
        <v>4373</v>
      </c>
      <c r="D2096">
        <v>30079316</v>
      </c>
      <c r="E2096" t="s">
        <v>1987</v>
      </c>
      <c r="F2096" t="s">
        <v>4933</v>
      </c>
      <c r="G2096" t="s">
        <v>27</v>
      </c>
      <c r="H2096" t="s">
        <v>46</v>
      </c>
      <c r="I2096">
        <v>20000000</v>
      </c>
      <c r="J2096">
        <v>2007</v>
      </c>
      <c r="K2096">
        <v>734</v>
      </c>
      <c r="L2096">
        <v>6.6</v>
      </c>
      <c r="M2096">
        <v>2.35</v>
      </c>
      <c r="N2096">
        <v>0</v>
      </c>
      <c r="P2096" t="s">
        <v>53</v>
      </c>
      <c r="Q2096" t="s">
        <v>53</v>
      </c>
      <c r="R2096" t="s">
        <v>40</v>
      </c>
    </row>
    <row r="2097" spans="1:18" x14ac:dyDescent="0.3">
      <c r="A2097" t="s">
        <v>4934</v>
      </c>
      <c r="B2097">
        <v>110</v>
      </c>
      <c r="C2097" t="s">
        <v>2611</v>
      </c>
      <c r="D2097">
        <v>35033759</v>
      </c>
      <c r="E2097" t="s">
        <v>2566</v>
      </c>
      <c r="F2097" t="s">
        <v>4935</v>
      </c>
      <c r="G2097" t="s">
        <v>27</v>
      </c>
      <c r="H2097" t="s">
        <v>28</v>
      </c>
      <c r="I2097">
        <v>20000000</v>
      </c>
      <c r="J2097">
        <v>1993</v>
      </c>
      <c r="K2097">
        <v>1000</v>
      </c>
      <c r="L2097">
        <v>6.5</v>
      </c>
      <c r="M2097">
        <v>2.35</v>
      </c>
      <c r="N2097">
        <v>0</v>
      </c>
      <c r="P2097" t="s">
        <v>63</v>
      </c>
      <c r="Q2097" t="s">
        <v>47</v>
      </c>
      <c r="R2097" t="s">
        <v>39</v>
      </c>
    </row>
    <row r="2098" spans="1:18" x14ac:dyDescent="0.3">
      <c r="A2098" t="s">
        <v>975</v>
      </c>
      <c r="B2098">
        <v>108</v>
      </c>
      <c r="C2098" t="s">
        <v>4561</v>
      </c>
      <c r="D2098">
        <v>29753944</v>
      </c>
      <c r="E2098" t="s">
        <v>3057</v>
      </c>
      <c r="F2098" t="s">
        <v>4936</v>
      </c>
      <c r="G2098" t="s">
        <v>27</v>
      </c>
      <c r="H2098" t="s">
        <v>28</v>
      </c>
      <c r="I2098">
        <v>20000000</v>
      </c>
      <c r="J2098">
        <v>2001</v>
      </c>
      <c r="K2098">
        <v>489</v>
      </c>
      <c r="L2098">
        <v>7.4</v>
      </c>
      <c r="M2098">
        <v>2.35</v>
      </c>
      <c r="N2098">
        <v>2000</v>
      </c>
      <c r="P2098" t="s">
        <v>81</v>
      </c>
      <c r="Q2098" t="s">
        <v>53</v>
      </c>
      <c r="R2098" t="s">
        <v>40</v>
      </c>
    </row>
    <row r="2099" spans="1:18" x14ac:dyDescent="0.3">
      <c r="A2099" t="s">
        <v>4937</v>
      </c>
      <c r="B2099">
        <v>96</v>
      </c>
      <c r="C2099" t="s">
        <v>4938</v>
      </c>
      <c r="D2099">
        <v>29062561</v>
      </c>
      <c r="E2099" t="s">
        <v>63</v>
      </c>
      <c r="F2099" t="s">
        <v>4939</v>
      </c>
      <c r="G2099" t="s">
        <v>27</v>
      </c>
      <c r="H2099" t="s">
        <v>28</v>
      </c>
      <c r="I2099">
        <v>20000000</v>
      </c>
      <c r="J2099">
        <v>2012</v>
      </c>
      <c r="K2099">
        <v>311</v>
      </c>
      <c r="L2099">
        <v>4.5999999999999996</v>
      </c>
      <c r="M2099">
        <v>1.85</v>
      </c>
      <c r="N2099">
        <v>887</v>
      </c>
      <c r="P2099" t="s">
        <v>63</v>
      </c>
      <c r="Q2099" t="s">
        <v>53</v>
      </c>
      <c r="R2099" t="s">
        <v>34</v>
      </c>
    </row>
    <row r="2100" spans="1:18" x14ac:dyDescent="0.3">
      <c r="A2100" t="s">
        <v>1974</v>
      </c>
      <c r="B2100">
        <v>94</v>
      </c>
      <c r="C2100" t="s">
        <v>2203</v>
      </c>
      <c r="D2100">
        <v>31146570</v>
      </c>
      <c r="E2100" t="s">
        <v>1253</v>
      </c>
      <c r="F2100" t="s">
        <v>4940</v>
      </c>
      <c r="G2100" t="s">
        <v>27</v>
      </c>
      <c r="H2100" t="s">
        <v>46</v>
      </c>
      <c r="I2100">
        <v>22000000</v>
      </c>
      <c r="J2100">
        <v>2007</v>
      </c>
      <c r="K2100">
        <v>1000</v>
      </c>
      <c r="L2100">
        <v>6.4</v>
      </c>
      <c r="M2100">
        <v>2.35</v>
      </c>
      <c r="N2100">
        <v>0</v>
      </c>
      <c r="P2100" t="s">
        <v>63</v>
      </c>
      <c r="Q2100" t="s">
        <v>31</v>
      </c>
      <c r="R2100" t="s">
        <v>40</v>
      </c>
    </row>
    <row r="2101" spans="1:18" x14ac:dyDescent="0.3">
      <c r="A2101" t="s">
        <v>2005</v>
      </c>
      <c r="B2101">
        <v>142</v>
      </c>
      <c r="C2101" t="s">
        <v>4941</v>
      </c>
      <c r="D2101">
        <v>27277055</v>
      </c>
      <c r="E2101" t="s">
        <v>1564</v>
      </c>
      <c r="F2101" t="s">
        <v>2933</v>
      </c>
      <c r="G2101" t="s">
        <v>27</v>
      </c>
      <c r="H2101" t="s">
        <v>28</v>
      </c>
      <c r="I2101">
        <v>20000000</v>
      </c>
      <c r="J2101">
        <v>2010</v>
      </c>
      <c r="K2101">
        <v>104</v>
      </c>
      <c r="L2101">
        <v>6</v>
      </c>
      <c r="M2101">
        <v>2.35</v>
      </c>
      <c r="N2101">
        <v>11000</v>
      </c>
      <c r="P2101" t="s">
        <v>53</v>
      </c>
      <c r="Q2101" t="s">
        <v>39</v>
      </c>
      <c r="R2101" t="s">
        <v>81</v>
      </c>
    </row>
    <row r="2102" spans="1:18" x14ac:dyDescent="0.3">
      <c r="A2102" t="s">
        <v>2596</v>
      </c>
      <c r="B2102">
        <v>104</v>
      </c>
      <c r="C2102" t="s">
        <v>4942</v>
      </c>
      <c r="D2102">
        <v>26876529</v>
      </c>
      <c r="E2102" t="s">
        <v>40</v>
      </c>
      <c r="F2102" t="s">
        <v>4943</v>
      </c>
      <c r="G2102" t="s">
        <v>27</v>
      </c>
      <c r="H2102" t="s">
        <v>28</v>
      </c>
      <c r="I2102">
        <v>20000000</v>
      </c>
      <c r="J2102">
        <v>2002</v>
      </c>
      <c r="K2102">
        <v>226</v>
      </c>
      <c r="L2102">
        <v>6.4</v>
      </c>
      <c r="M2102">
        <v>2.35</v>
      </c>
      <c r="N2102">
        <v>0</v>
      </c>
      <c r="P2102" t="s">
        <v>40</v>
      </c>
      <c r="Q2102" t="s">
        <v>76</v>
      </c>
      <c r="R2102" t="s">
        <v>31</v>
      </c>
    </row>
    <row r="2103" spans="1:18" x14ac:dyDescent="0.3">
      <c r="A2103" t="s">
        <v>4454</v>
      </c>
      <c r="B2103">
        <v>136</v>
      </c>
      <c r="C2103" t="s">
        <v>1097</v>
      </c>
      <c r="D2103">
        <v>53146000</v>
      </c>
      <c r="E2103" t="s">
        <v>2072</v>
      </c>
      <c r="F2103" t="s">
        <v>4944</v>
      </c>
      <c r="G2103" t="s">
        <v>27</v>
      </c>
      <c r="H2103" t="s">
        <v>28</v>
      </c>
      <c r="I2103">
        <v>20000000</v>
      </c>
      <c r="J2103">
        <v>2008</v>
      </c>
      <c r="K2103">
        <v>569</v>
      </c>
      <c r="L2103">
        <v>5.9</v>
      </c>
      <c r="M2103">
        <v>2.35</v>
      </c>
      <c r="N2103">
        <v>739</v>
      </c>
      <c r="P2103" t="s">
        <v>63</v>
      </c>
      <c r="Q2103" t="s">
        <v>63</v>
      </c>
      <c r="R2103" t="s">
        <v>34</v>
      </c>
    </row>
    <row r="2104" spans="1:18" x14ac:dyDescent="0.3">
      <c r="A2104" t="s">
        <v>569</v>
      </c>
      <c r="B2104">
        <v>106</v>
      </c>
      <c r="C2104" t="s">
        <v>2498</v>
      </c>
      <c r="D2104">
        <v>30028592</v>
      </c>
      <c r="E2104" t="s">
        <v>1504</v>
      </c>
      <c r="F2104" t="s">
        <v>4945</v>
      </c>
      <c r="G2104" t="s">
        <v>27</v>
      </c>
      <c r="H2104" t="s">
        <v>28</v>
      </c>
      <c r="I2104">
        <v>20000000</v>
      </c>
      <c r="J2104">
        <v>1999</v>
      </c>
      <c r="K2104">
        <v>911</v>
      </c>
      <c r="L2104">
        <v>6.4</v>
      </c>
      <c r="M2104">
        <v>1.85</v>
      </c>
      <c r="N2104">
        <v>0</v>
      </c>
      <c r="P2104" t="s">
        <v>63</v>
      </c>
      <c r="Q2104" t="s">
        <v>76</v>
      </c>
      <c r="R2104" t="s">
        <v>53</v>
      </c>
    </row>
    <row r="2105" spans="1:18" x14ac:dyDescent="0.3">
      <c r="A2105" t="s">
        <v>4239</v>
      </c>
      <c r="B2105">
        <v>106</v>
      </c>
      <c r="C2105" t="s">
        <v>3871</v>
      </c>
      <c r="D2105">
        <v>34126138</v>
      </c>
      <c r="E2105" t="s">
        <v>2551</v>
      </c>
      <c r="F2105" t="s">
        <v>4946</v>
      </c>
      <c r="G2105" t="s">
        <v>27</v>
      </c>
      <c r="H2105" t="s">
        <v>28</v>
      </c>
      <c r="I2105">
        <v>20000000</v>
      </c>
      <c r="J2105">
        <v>2009</v>
      </c>
      <c r="K2105">
        <v>1000</v>
      </c>
      <c r="L2105">
        <v>6.6</v>
      </c>
      <c r="M2105">
        <v>2.35</v>
      </c>
      <c r="N2105">
        <v>0</v>
      </c>
      <c r="P2105" t="s">
        <v>76</v>
      </c>
      <c r="Q2105" t="s">
        <v>89</v>
      </c>
      <c r="R2105" t="s">
        <v>89</v>
      </c>
    </row>
    <row r="2106" spans="1:18" x14ac:dyDescent="0.3">
      <c r="A2106" t="s">
        <v>4947</v>
      </c>
      <c r="B2106">
        <v>98</v>
      </c>
      <c r="C2106" t="s">
        <v>501</v>
      </c>
      <c r="D2106">
        <v>25677801</v>
      </c>
      <c r="E2106" t="s">
        <v>63</v>
      </c>
      <c r="F2106" t="s">
        <v>4948</v>
      </c>
      <c r="G2106" t="s">
        <v>27</v>
      </c>
      <c r="H2106" t="s">
        <v>28</v>
      </c>
      <c r="I2106">
        <v>20000000</v>
      </c>
      <c r="J2106">
        <v>2008</v>
      </c>
      <c r="K2106">
        <v>12000</v>
      </c>
      <c r="L2106">
        <v>6.9</v>
      </c>
      <c r="M2106">
        <v>2.35</v>
      </c>
      <c r="N2106">
        <v>0</v>
      </c>
      <c r="P2106" t="s">
        <v>63</v>
      </c>
      <c r="Q2106" t="s">
        <v>34</v>
      </c>
      <c r="R2106" t="s">
        <v>39</v>
      </c>
    </row>
    <row r="2107" spans="1:18" x14ac:dyDescent="0.3">
      <c r="A2107" t="s">
        <v>42</v>
      </c>
      <c r="B2107">
        <v>100</v>
      </c>
      <c r="C2107" t="s">
        <v>4949</v>
      </c>
      <c r="D2107">
        <v>26415649</v>
      </c>
      <c r="E2107" t="s">
        <v>841</v>
      </c>
      <c r="F2107" t="s">
        <v>842</v>
      </c>
      <c r="G2107" t="s">
        <v>27</v>
      </c>
      <c r="H2107" t="s">
        <v>46</v>
      </c>
      <c r="I2107">
        <v>20000000</v>
      </c>
      <c r="J2107">
        <v>2002</v>
      </c>
      <c r="K2107">
        <v>844</v>
      </c>
      <c r="L2107">
        <v>6.9</v>
      </c>
      <c r="M2107">
        <v>1.85</v>
      </c>
      <c r="N2107">
        <v>0</v>
      </c>
      <c r="P2107" t="s">
        <v>29</v>
      </c>
      <c r="Q2107" t="s">
        <v>63</v>
      </c>
      <c r="R2107" t="s">
        <v>40</v>
      </c>
    </row>
    <row r="2108" spans="1:18" x14ac:dyDescent="0.3">
      <c r="A2108" t="s">
        <v>4950</v>
      </c>
      <c r="B2108">
        <v>95</v>
      </c>
      <c r="C2108" t="s">
        <v>4723</v>
      </c>
      <c r="D2108">
        <v>26003149</v>
      </c>
      <c r="E2108" t="s">
        <v>1075</v>
      </c>
      <c r="F2108" t="s">
        <v>4951</v>
      </c>
      <c r="G2108" t="s">
        <v>27</v>
      </c>
      <c r="H2108" t="s">
        <v>160</v>
      </c>
      <c r="I2108">
        <v>20000000</v>
      </c>
      <c r="J2108">
        <v>2011</v>
      </c>
      <c r="K2108">
        <v>17000</v>
      </c>
      <c r="L2108">
        <v>5.8</v>
      </c>
      <c r="M2108">
        <v>2.35</v>
      </c>
      <c r="N2108">
        <v>804</v>
      </c>
      <c r="P2108" t="s">
        <v>76</v>
      </c>
      <c r="Q2108" t="s">
        <v>40</v>
      </c>
      <c r="R2108" t="s">
        <v>34</v>
      </c>
    </row>
    <row r="2109" spans="1:18" x14ac:dyDescent="0.3">
      <c r="A2109" t="s">
        <v>936</v>
      </c>
      <c r="B2109">
        <v>107</v>
      </c>
      <c r="C2109" t="s">
        <v>4952</v>
      </c>
      <c r="D2109">
        <v>25584685</v>
      </c>
      <c r="E2109" t="s">
        <v>4953</v>
      </c>
      <c r="F2109" t="s">
        <v>4954</v>
      </c>
      <c r="G2109" t="s">
        <v>27</v>
      </c>
      <c r="H2109" t="s">
        <v>28</v>
      </c>
      <c r="I2109">
        <v>25000000</v>
      </c>
      <c r="J2109">
        <v>1999</v>
      </c>
      <c r="K2109">
        <v>486</v>
      </c>
      <c r="L2109">
        <v>6.4</v>
      </c>
      <c r="M2109">
        <v>1.85</v>
      </c>
      <c r="N2109">
        <v>23000</v>
      </c>
      <c r="P2109" t="s">
        <v>63</v>
      </c>
      <c r="Q2109" t="s">
        <v>30</v>
      </c>
      <c r="R2109" t="s">
        <v>57</v>
      </c>
    </row>
    <row r="2110" spans="1:18" x14ac:dyDescent="0.3">
      <c r="A2110" t="s">
        <v>4955</v>
      </c>
      <c r="B2110">
        <v>104</v>
      </c>
      <c r="C2110" t="s">
        <v>65</v>
      </c>
      <c r="D2110">
        <v>29975979</v>
      </c>
      <c r="E2110" t="s">
        <v>3100</v>
      </c>
      <c r="F2110" t="s">
        <v>4956</v>
      </c>
      <c r="G2110" t="s">
        <v>27</v>
      </c>
      <c r="H2110" t="s">
        <v>397</v>
      </c>
      <c r="I2110">
        <v>19800000</v>
      </c>
      <c r="J2110">
        <v>2011</v>
      </c>
      <c r="K2110">
        <v>11000</v>
      </c>
      <c r="L2110">
        <v>5.3</v>
      </c>
      <c r="M2110">
        <v>1.85</v>
      </c>
      <c r="N2110">
        <v>0</v>
      </c>
      <c r="P2110" t="s">
        <v>63</v>
      </c>
      <c r="Q2110" t="s">
        <v>58</v>
      </c>
      <c r="R2110" t="s">
        <v>34</v>
      </c>
    </row>
    <row r="2111" spans="1:18" x14ac:dyDescent="0.3">
      <c r="A2111" t="s">
        <v>4957</v>
      </c>
      <c r="B2111">
        <v>104</v>
      </c>
      <c r="C2111" t="s">
        <v>4958</v>
      </c>
      <c r="D2111">
        <v>31584722</v>
      </c>
      <c r="E2111" t="s">
        <v>250</v>
      </c>
      <c r="F2111" t="s">
        <v>4959</v>
      </c>
      <c r="G2111" t="s">
        <v>27</v>
      </c>
      <c r="H2111" t="s">
        <v>28</v>
      </c>
      <c r="I2111">
        <v>20000000</v>
      </c>
      <c r="J2111">
        <v>1982</v>
      </c>
      <c r="K2111">
        <v>439</v>
      </c>
      <c r="L2111">
        <v>6.5</v>
      </c>
      <c r="M2111">
        <v>1.85</v>
      </c>
      <c r="N2111">
        <v>15000</v>
      </c>
      <c r="P2111" t="s">
        <v>29</v>
      </c>
      <c r="Q2111" t="s">
        <v>31</v>
      </c>
      <c r="R2111" t="s">
        <v>34</v>
      </c>
    </row>
    <row r="2112" spans="1:18" x14ac:dyDescent="0.3">
      <c r="A2112" t="s">
        <v>4313</v>
      </c>
      <c r="B2112">
        <v>143</v>
      </c>
      <c r="C2112" t="s">
        <v>1819</v>
      </c>
      <c r="D2112">
        <v>23179303</v>
      </c>
      <c r="E2112" t="s">
        <v>410</v>
      </c>
      <c r="F2112" t="s">
        <v>4960</v>
      </c>
      <c r="G2112" t="s">
        <v>27</v>
      </c>
      <c r="H2112" t="s">
        <v>28</v>
      </c>
      <c r="I2112">
        <v>30000000</v>
      </c>
      <c r="J2112">
        <v>1999</v>
      </c>
      <c r="K2112">
        <v>718</v>
      </c>
      <c r="L2112">
        <v>5.7</v>
      </c>
      <c r="M2112">
        <v>1.85</v>
      </c>
      <c r="N2112">
        <v>0</v>
      </c>
      <c r="P2112" t="s">
        <v>30</v>
      </c>
      <c r="Q2112" t="s">
        <v>53</v>
      </c>
      <c r="R2112" t="s">
        <v>40</v>
      </c>
    </row>
    <row r="2113" spans="1:18" x14ac:dyDescent="0.3">
      <c r="A2113" t="s">
        <v>4961</v>
      </c>
      <c r="B2113">
        <v>77</v>
      </c>
      <c r="C2113" t="s">
        <v>1040</v>
      </c>
      <c r="D2113">
        <v>23078294</v>
      </c>
      <c r="E2113" t="s">
        <v>63</v>
      </c>
      <c r="F2113" t="s">
        <v>4962</v>
      </c>
      <c r="G2113" t="s">
        <v>27</v>
      </c>
      <c r="H2113" t="s">
        <v>28</v>
      </c>
      <c r="I2113">
        <v>11000000</v>
      </c>
      <c r="J2113">
        <v>1981</v>
      </c>
      <c r="K2113">
        <v>826</v>
      </c>
      <c r="L2113">
        <v>6.7</v>
      </c>
      <c r="M2113">
        <v>2.35</v>
      </c>
      <c r="N2113">
        <v>0</v>
      </c>
      <c r="P2113" t="s">
        <v>63</v>
      </c>
      <c r="Q2113" t="s">
        <v>39</v>
      </c>
      <c r="R2113" t="s">
        <v>48</v>
      </c>
    </row>
    <row r="2114" spans="1:18" x14ac:dyDescent="0.3">
      <c r="A2114" t="s">
        <v>2568</v>
      </c>
      <c r="B2114">
        <v>96</v>
      </c>
      <c r="C2114" t="s">
        <v>4663</v>
      </c>
      <c r="D2114">
        <v>21413105</v>
      </c>
      <c r="E2114" t="s">
        <v>710</v>
      </c>
      <c r="F2114" t="s">
        <v>4963</v>
      </c>
      <c r="G2114" t="s">
        <v>27</v>
      </c>
      <c r="H2114" t="s">
        <v>28</v>
      </c>
      <c r="I2114">
        <v>20000000</v>
      </c>
      <c r="J2114">
        <v>1992</v>
      </c>
      <c r="K2114">
        <v>595</v>
      </c>
      <c r="L2114">
        <v>3.9</v>
      </c>
      <c r="M2114">
        <v>1.85</v>
      </c>
      <c r="N2114">
        <v>716</v>
      </c>
      <c r="P2114" t="s">
        <v>29</v>
      </c>
      <c r="Q2114" t="s">
        <v>76</v>
      </c>
      <c r="R2114" t="s">
        <v>34</v>
      </c>
    </row>
    <row r="2115" spans="1:18" x14ac:dyDescent="0.3">
      <c r="A2115" t="s">
        <v>218</v>
      </c>
      <c r="B2115">
        <v>114</v>
      </c>
      <c r="C2115" t="s">
        <v>4964</v>
      </c>
      <c r="D2115">
        <v>25077977</v>
      </c>
      <c r="E2115" t="s">
        <v>163</v>
      </c>
      <c r="F2115" t="s">
        <v>4965</v>
      </c>
      <c r="G2115" t="s">
        <v>27</v>
      </c>
      <c r="H2115" t="s">
        <v>28</v>
      </c>
      <c r="I2115">
        <v>20000000</v>
      </c>
      <c r="J2115">
        <v>1977</v>
      </c>
      <c r="K2115">
        <v>50</v>
      </c>
      <c r="L2115">
        <v>4.0999999999999996</v>
      </c>
      <c r="M2115">
        <v>1.85</v>
      </c>
      <c r="N2115">
        <v>158</v>
      </c>
      <c r="P2115" t="s">
        <v>29</v>
      </c>
      <c r="Q2115" t="s">
        <v>76</v>
      </c>
      <c r="R2115" t="s">
        <v>53</v>
      </c>
    </row>
    <row r="2116" spans="1:18" x14ac:dyDescent="0.3">
      <c r="A2116" t="s">
        <v>636</v>
      </c>
      <c r="B2116">
        <v>145</v>
      </c>
      <c r="C2116" t="s">
        <v>4966</v>
      </c>
      <c r="D2116">
        <v>23292105</v>
      </c>
      <c r="E2116" t="s">
        <v>4967</v>
      </c>
      <c r="F2116" t="s">
        <v>4968</v>
      </c>
      <c r="G2116" t="s">
        <v>27</v>
      </c>
      <c r="H2116" t="s">
        <v>737</v>
      </c>
      <c r="I2116">
        <v>20000000</v>
      </c>
      <c r="J2116">
        <v>2006</v>
      </c>
      <c r="K2116">
        <v>968</v>
      </c>
      <c r="L2116">
        <v>6.2</v>
      </c>
      <c r="M2116">
        <v>2.35</v>
      </c>
      <c r="N2116">
        <v>104</v>
      </c>
      <c r="P2116" t="s">
        <v>63</v>
      </c>
      <c r="Q2116" t="s">
        <v>53</v>
      </c>
      <c r="R2116" t="s">
        <v>105</v>
      </c>
    </row>
    <row r="2117" spans="1:18" x14ac:dyDescent="0.3">
      <c r="A2117" t="s">
        <v>218</v>
      </c>
      <c r="B2117">
        <v>116</v>
      </c>
      <c r="C2117" t="s">
        <v>4969</v>
      </c>
      <c r="D2117">
        <v>26870825</v>
      </c>
      <c r="E2117" t="s">
        <v>1347</v>
      </c>
      <c r="F2117" t="s">
        <v>4970</v>
      </c>
      <c r="G2117" t="s">
        <v>27</v>
      </c>
      <c r="H2117" t="s">
        <v>46</v>
      </c>
      <c r="I2117">
        <v>20000000</v>
      </c>
      <c r="J2117">
        <v>1987</v>
      </c>
      <c r="K2117">
        <v>173</v>
      </c>
      <c r="L2117">
        <v>3.8</v>
      </c>
      <c r="M2117">
        <v>2.35</v>
      </c>
      <c r="N2117">
        <v>272</v>
      </c>
      <c r="P2117" t="s">
        <v>63</v>
      </c>
      <c r="Q2117" t="s">
        <v>89</v>
      </c>
      <c r="R2117" t="s">
        <v>32</v>
      </c>
    </row>
    <row r="2118" spans="1:18" x14ac:dyDescent="0.3">
      <c r="A2118" t="s">
        <v>4971</v>
      </c>
      <c r="B2118">
        <v>100</v>
      </c>
      <c r="C2118" t="s">
        <v>4972</v>
      </c>
      <c r="D2118">
        <v>20916309</v>
      </c>
      <c r="E2118" t="s">
        <v>194</v>
      </c>
      <c r="F2118" t="s">
        <v>4973</v>
      </c>
      <c r="G2118" t="s">
        <v>4974</v>
      </c>
      <c r="H2118" t="s">
        <v>4975</v>
      </c>
      <c r="I2118">
        <v>20000000</v>
      </c>
      <c r="J2118">
        <v>2003</v>
      </c>
      <c r="K2118">
        <v>1000</v>
      </c>
      <c r="L2118">
        <v>5.0999999999999996</v>
      </c>
      <c r="M2118">
        <v>1.85</v>
      </c>
      <c r="N2118">
        <v>0</v>
      </c>
      <c r="P2118" t="s">
        <v>29</v>
      </c>
      <c r="Q2118" t="s">
        <v>30</v>
      </c>
      <c r="R2118" t="s">
        <v>34</v>
      </c>
    </row>
    <row r="2119" spans="1:18" x14ac:dyDescent="0.3">
      <c r="A2119" t="s">
        <v>862</v>
      </c>
      <c r="B2119">
        <v>104</v>
      </c>
      <c r="C2119" t="s">
        <v>4976</v>
      </c>
      <c r="D2119">
        <v>21200000</v>
      </c>
      <c r="E2119" t="s">
        <v>138</v>
      </c>
      <c r="F2119" t="s">
        <v>4977</v>
      </c>
      <c r="G2119" t="s">
        <v>736</v>
      </c>
      <c r="H2119" t="s">
        <v>737</v>
      </c>
      <c r="I2119">
        <v>35000000</v>
      </c>
      <c r="J2119">
        <v>1991</v>
      </c>
      <c r="K2119">
        <v>380</v>
      </c>
      <c r="L2119">
        <v>6.4</v>
      </c>
      <c r="M2119">
        <v>2.35</v>
      </c>
      <c r="N2119">
        <v>0</v>
      </c>
      <c r="P2119" t="s">
        <v>53</v>
      </c>
      <c r="Q2119" t="s">
        <v>47</v>
      </c>
      <c r="R2119" t="s">
        <v>89</v>
      </c>
    </row>
    <row r="2120" spans="1:18" x14ac:dyDescent="0.3">
      <c r="A2120" t="s">
        <v>1286</v>
      </c>
      <c r="B2120">
        <v>92</v>
      </c>
      <c r="C2120" t="s">
        <v>2998</v>
      </c>
      <c r="D2120">
        <v>28876924</v>
      </c>
      <c r="E2120" t="s">
        <v>3655</v>
      </c>
      <c r="F2120" t="s">
        <v>4978</v>
      </c>
      <c r="G2120" t="s">
        <v>27</v>
      </c>
      <c r="H2120" t="s">
        <v>28</v>
      </c>
      <c r="I2120">
        <v>19000000</v>
      </c>
      <c r="J2120">
        <v>1992</v>
      </c>
      <c r="K2120">
        <v>172</v>
      </c>
      <c r="L2120">
        <v>7.8</v>
      </c>
      <c r="M2120">
        <v>2.35</v>
      </c>
      <c r="N2120">
        <v>0</v>
      </c>
      <c r="P2120" t="s">
        <v>53</v>
      </c>
      <c r="Q2120" t="s">
        <v>34</v>
      </c>
      <c r="R2120" t="s">
        <v>40</v>
      </c>
    </row>
    <row r="2121" spans="1:18" x14ac:dyDescent="0.3">
      <c r="A2121" t="s">
        <v>1340</v>
      </c>
      <c r="B2121">
        <v>92</v>
      </c>
      <c r="C2121" t="s">
        <v>4585</v>
      </c>
      <c r="D2121">
        <v>20207003</v>
      </c>
      <c r="E2121" t="s">
        <v>4979</v>
      </c>
      <c r="F2121" t="s">
        <v>4980</v>
      </c>
      <c r="G2121" t="s">
        <v>27</v>
      </c>
      <c r="H2121" t="s">
        <v>28</v>
      </c>
      <c r="I2121">
        <v>20000000</v>
      </c>
      <c r="J2121">
        <v>2010</v>
      </c>
      <c r="K2121">
        <v>618</v>
      </c>
      <c r="L2121">
        <v>7.8</v>
      </c>
      <c r="M2121">
        <v>2.35</v>
      </c>
      <c r="N2121">
        <v>11000</v>
      </c>
      <c r="P2121" t="s">
        <v>53</v>
      </c>
      <c r="Q2121" t="s">
        <v>34</v>
      </c>
      <c r="R2121" t="s">
        <v>40</v>
      </c>
    </row>
    <row r="2122" spans="1:18" x14ac:dyDescent="0.3">
      <c r="A2122" t="s">
        <v>4981</v>
      </c>
      <c r="B2122">
        <v>105</v>
      </c>
      <c r="C2122" t="s">
        <v>4982</v>
      </c>
      <c r="D2122">
        <v>20241395</v>
      </c>
      <c r="E2122" t="s">
        <v>721</v>
      </c>
      <c r="F2122" t="s">
        <v>4983</v>
      </c>
      <c r="G2122" t="s">
        <v>27</v>
      </c>
      <c r="H2122" t="s">
        <v>46</v>
      </c>
      <c r="I2122">
        <v>20000000</v>
      </c>
      <c r="J2122">
        <v>1978</v>
      </c>
      <c r="K2122">
        <v>875</v>
      </c>
      <c r="L2122">
        <v>6.1</v>
      </c>
      <c r="M2122">
        <v>2.35</v>
      </c>
      <c r="N2122">
        <v>0</v>
      </c>
      <c r="P2122" t="s">
        <v>29</v>
      </c>
      <c r="Q2122" t="s">
        <v>53</v>
      </c>
      <c r="R2122" t="s">
        <v>34</v>
      </c>
    </row>
    <row r="2123" spans="1:18" x14ac:dyDescent="0.3">
      <c r="A2123" t="s">
        <v>4984</v>
      </c>
      <c r="B2123">
        <v>120</v>
      </c>
      <c r="C2123" t="s">
        <v>4985</v>
      </c>
      <c r="D2123">
        <v>32000000</v>
      </c>
      <c r="E2123" t="s">
        <v>2895</v>
      </c>
      <c r="F2123" t="s">
        <v>4986</v>
      </c>
      <c r="G2123" t="s">
        <v>27</v>
      </c>
      <c r="H2123" t="s">
        <v>28</v>
      </c>
      <c r="I2123">
        <v>20000000</v>
      </c>
      <c r="J2123">
        <v>2008</v>
      </c>
      <c r="K2123">
        <v>257</v>
      </c>
      <c r="L2123">
        <v>5.8</v>
      </c>
      <c r="M2123">
        <v>1.85</v>
      </c>
      <c r="N2123">
        <v>687</v>
      </c>
      <c r="P2123" t="s">
        <v>63</v>
      </c>
      <c r="Q2123" t="s">
        <v>63</v>
      </c>
      <c r="R2123" t="s">
        <v>32</v>
      </c>
    </row>
    <row r="2124" spans="1:18" x14ac:dyDescent="0.3">
      <c r="A2124" t="s">
        <v>4987</v>
      </c>
      <c r="B2124">
        <v>116</v>
      </c>
      <c r="C2124" t="s">
        <v>4988</v>
      </c>
      <c r="D2124">
        <v>19151864</v>
      </c>
      <c r="E2124" t="s">
        <v>965</v>
      </c>
      <c r="F2124" t="s">
        <v>4989</v>
      </c>
      <c r="G2124" t="s">
        <v>27</v>
      </c>
      <c r="H2124" t="s">
        <v>28</v>
      </c>
      <c r="I2124">
        <v>27000000</v>
      </c>
      <c r="J2124">
        <v>2013</v>
      </c>
      <c r="K2124">
        <v>85</v>
      </c>
      <c r="L2124">
        <v>6.3</v>
      </c>
      <c r="M2124">
        <v>2.35</v>
      </c>
      <c r="N2124">
        <v>11000</v>
      </c>
      <c r="P2124" t="s">
        <v>53</v>
      </c>
      <c r="Q2124" t="s">
        <v>53</v>
      </c>
      <c r="R2124" t="s">
        <v>34</v>
      </c>
    </row>
    <row r="2125" spans="1:18" x14ac:dyDescent="0.3">
      <c r="A2125" t="s">
        <v>785</v>
      </c>
      <c r="B2125">
        <v>119</v>
      </c>
      <c r="C2125" t="s">
        <v>4632</v>
      </c>
      <c r="D2125">
        <v>23393765</v>
      </c>
      <c r="E2125" t="s">
        <v>915</v>
      </c>
      <c r="F2125" t="s">
        <v>4990</v>
      </c>
      <c r="G2125" t="s">
        <v>736</v>
      </c>
      <c r="H2125" t="s">
        <v>737</v>
      </c>
      <c r="I2125">
        <v>20000000</v>
      </c>
      <c r="J2125">
        <v>2005</v>
      </c>
      <c r="K2125">
        <v>14000</v>
      </c>
      <c r="L2125">
        <v>7.7</v>
      </c>
      <c r="M2125">
        <v>2.35</v>
      </c>
      <c r="N2125">
        <v>0</v>
      </c>
      <c r="P2125" t="s">
        <v>30</v>
      </c>
      <c r="Q2125" t="s">
        <v>81</v>
      </c>
      <c r="R2125" t="s">
        <v>39</v>
      </c>
    </row>
    <row r="2126" spans="1:18" x14ac:dyDescent="0.3">
      <c r="A2126" t="s">
        <v>192</v>
      </c>
      <c r="B2126">
        <v>101</v>
      </c>
      <c r="C2126" t="s">
        <v>4991</v>
      </c>
      <c r="D2126">
        <v>18882880</v>
      </c>
      <c r="E2126" t="s">
        <v>1987</v>
      </c>
      <c r="F2126" t="s">
        <v>4992</v>
      </c>
      <c r="G2126" t="s">
        <v>27</v>
      </c>
      <c r="H2126" t="s">
        <v>28</v>
      </c>
      <c r="I2126">
        <v>20000000</v>
      </c>
      <c r="J2126">
        <v>2014</v>
      </c>
      <c r="K2126">
        <v>521</v>
      </c>
      <c r="L2126">
        <v>5.4</v>
      </c>
      <c r="M2126">
        <v>1.85</v>
      </c>
      <c r="N2126">
        <v>0</v>
      </c>
      <c r="P2126" t="s">
        <v>53</v>
      </c>
      <c r="Q2126" t="s">
        <v>53</v>
      </c>
      <c r="R2126" t="s">
        <v>34</v>
      </c>
    </row>
    <row r="2127" spans="1:18" x14ac:dyDescent="0.3">
      <c r="A2127" t="s">
        <v>1977</v>
      </c>
      <c r="B2127">
        <v>117</v>
      </c>
      <c r="C2127" t="s">
        <v>983</v>
      </c>
      <c r="D2127">
        <v>8500000</v>
      </c>
      <c r="E2127" t="s">
        <v>4993</v>
      </c>
      <c r="F2127" t="s">
        <v>4994</v>
      </c>
      <c r="G2127" t="s">
        <v>27</v>
      </c>
      <c r="H2127" t="s">
        <v>28</v>
      </c>
      <c r="I2127">
        <v>20000000</v>
      </c>
      <c r="J2127">
        <v>2007</v>
      </c>
      <c r="K2127">
        <v>820</v>
      </c>
      <c r="L2127">
        <v>7.3</v>
      </c>
      <c r="M2127">
        <v>2.35</v>
      </c>
      <c r="N2127">
        <v>815</v>
      </c>
      <c r="P2127" t="s">
        <v>63</v>
      </c>
      <c r="Q2127" t="s">
        <v>31</v>
      </c>
      <c r="R2127" t="s">
        <v>40</v>
      </c>
    </row>
    <row r="2128" spans="1:18" x14ac:dyDescent="0.3">
      <c r="A2128" t="s">
        <v>4143</v>
      </c>
      <c r="B2128">
        <v>106</v>
      </c>
      <c r="C2128" t="s">
        <v>3021</v>
      </c>
      <c r="D2128">
        <v>18252684</v>
      </c>
      <c r="E2128" t="s">
        <v>1067</v>
      </c>
      <c r="F2128" t="s">
        <v>4995</v>
      </c>
      <c r="G2128" t="s">
        <v>27</v>
      </c>
      <c r="H2128" t="s">
        <v>28</v>
      </c>
      <c r="I2128">
        <v>20000000</v>
      </c>
      <c r="J2128">
        <v>2003</v>
      </c>
      <c r="K2128">
        <v>896</v>
      </c>
      <c r="L2128">
        <v>6.8</v>
      </c>
      <c r="M2128">
        <v>1.85</v>
      </c>
      <c r="N2128">
        <v>17000</v>
      </c>
      <c r="P2128" t="s">
        <v>76</v>
      </c>
      <c r="Q2128" t="s">
        <v>39</v>
      </c>
      <c r="R2128" t="s">
        <v>40</v>
      </c>
    </row>
    <row r="2129" spans="1:18" x14ac:dyDescent="0.3">
      <c r="A2129" t="s">
        <v>1296</v>
      </c>
      <c r="B2129">
        <v>112</v>
      </c>
      <c r="C2129" t="s">
        <v>4005</v>
      </c>
      <c r="D2129">
        <v>19661987</v>
      </c>
      <c r="E2129" t="s">
        <v>1075</v>
      </c>
      <c r="F2129" t="s">
        <v>4996</v>
      </c>
      <c r="G2129" t="s">
        <v>27</v>
      </c>
      <c r="H2129" t="s">
        <v>28</v>
      </c>
      <c r="I2129">
        <v>20000000</v>
      </c>
      <c r="J2129">
        <v>1995</v>
      </c>
      <c r="K2129">
        <v>821</v>
      </c>
      <c r="L2129">
        <v>7.3</v>
      </c>
      <c r="M2129">
        <v>2.35</v>
      </c>
      <c r="N2129">
        <v>0</v>
      </c>
      <c r="P2129" t="s">
        <v>76</v>
      </c>
      <c r="Q2129" t="s">
        <v>53</v>
      </c>
      <c r="R2129" t="s">
        <v>34</v>
      </c>
    </row>
    <row r="2130" spans="1:18" x14ac:dyDescent="0.3">
      <c r="A2130" t="s">
        <v>4299</v>
      </c>
      <c r="B2130">
        <v>136</v>
      </c>
      <c r="C2130" t="s">
        <v>3900</v>
      </c>
      <c r="D2130">
        <v>18352454</v>
      </c>
      <c r="E2130" t="s">
        <v>2054</v>
      </c>
      <c r="F2130" t="s">
        <v>4997</v>
      </c>
      <c r="G2130" t="s">
        <v>1370</v>
      </c>
      <c r="H2130" t="s">
        <v>1747</v>
      </c>
      <c r="I2130">
        <v>20000000</v>
      </c>
      <c r="J2130">
        <v>2004</v>
      </c>
      <c r="K2130">
        <v>541</v>
      </c>
      <c r="L2130">
        <v>6.5</v>
      </c>
      <c r="M2130">
        <v>2.35</v>
      </c>
      <c r="N2130">
        <v>758</v>
      </c>
      <c r="P2130" t="s">
        <v>30</v>
      </c>
      <c r="Q2130" t="s">
        <v>63</v>
      </c>
      <c r="R2130" t="s">
        <v>40</v>
      </c>
    </row>
    <row r="2131" spans="1:18" x14ac:dyDescent="0.3">
      <c r="A2131" t="s">
        <v>1159</v>
      </c>
      <c r="B2131">
        <v>81</v>
      </c>
      <c r="C2131" t="s">
        <v>4998</v>
      </c>
      <c r="D2131">
        <v>17803796</v>
      </c>
      <c r="E2131" t="s">
        <v>1067</v>
      </c>
      <c r="F2131" t="s">
        <v>4999</v>
      </c>
      <c r="G2131" t="s">
        <v>27</v>
      </c>
      <c r="H2131" t="s">
        <v>28</v>
      </c>
      <c r="I2131">
        <v>20000000</v>
      </c>
      <c r="J2131">
        <v>2004</v>
      </c>
      <c r="K2131">
        <v>10</v>
      </c>
      <c r="L2131">
        <v>7.2</v>
      </c>
      <c r="M2131">
        <v>2.35</v>
      </c>
      <c r="N2131">
        <v>0</v>
      </c>
      <c r="P2131" t="s">
        <v>76</v>
      </c>
      <c r="Q2131" t="s">
        <v>39</v>
      </c>
      <c r="R2131" t="s">
        <v>48</v>
      </c>
    </row>
    <row r="2132" spans="1:18" x14ac:dyDescent="0.3">
      <c r="A2132" t="s">
        <v>2878</v>
      </c>
      <c r="B2132">
        <v>87</v>
      </c>
      <c r="C2132" t="s">
        <v>4328</v>
      </c>
      <c r="D2132">
        <v>17529157</v>
      </c>
      <c r="E2132" t="s">
        <v>5000</v>
      </c>
      <c r="F2132" t="s">
        <v>5001</v>
      </c>
      <c r="G2132" t="s">
        <v>27</v>
      </c>
      <c r="H2132" t="s">
        <v>28</v>
      </c>
      <c r="I2132">
        <v>20000000</v>
      </c>
      <c r="J2132">
        <v>2011</v>
      </c>
      <c r="K2132">
        <v>223</v>
      </c>
      <c r="L2132">
        <v>6.7</v>
      </c>
      <c r="M2132">
        <v>2.35</v>
      </c>
      <c r="N2132">
        <v>0</v>
      </c>
      <c r="P2132" t="s">
        <v>30</v>
      </c>
      <c r="Q2132" t="s">
        <v>76</v>
      </c>
      <c r="R2132" t="s">
        <v>32</v>
      </c>
    </row>
    <row r="2133" spans="1:18" x14ac:dyDescent="0.3">
      <c r="A2133" t="s">
        <v>1873</v>
      </c>
      <c r="B2133">
        <v>96</v>
      </c>
      <c r="C2133" t="s">
        <v>5002</v>
      </c>
      <c r="D2133">
        <v>25753840</v>
      </c>
      <c r="E2133" t="s">
        <v>843</v>
      </c>
      <c r="F2133" t="s">
        <v>5003</v>
      </c>
      <c r="G2133" t="s">
        <v>27</v>
      </c>
      <c r="H2133" t="s">
        <v>28</v>
      </c>
      <c r="I2133">
        <v>20000000</v>
      </c>
      <c r="J2133">
        <v>2003</v>
      </c>
      <c r="K2133">
        <v>281</v>
      </c>
      <c r="L2133">
        <v>6.3</v>
      </c>
      <c r="M2133">
        <v>1.85</v>
      </c>
      <c r="N2133">
        <v>18000</v>
      </c>
      <c r="P2133" t="s">
        <v>63</v>
      </c>
      <c r="Q2133" t="s">
        <v>31</v>
      </c>
      <c r="R2133" t="s">
        <v>48</v>
      </c>
    </row>
    <row r="2134" spans="1:18" x14ac:dyDescent="0.3">
      <c r="A2134" t="s">
        <v>3870</v>
      </c>
      <c r="B2134">
        <v>106</v>
      </c>
      <c r="C2134" t="s">
        <v>381</v>
      </c>
      <c r="D2134">
        <v>18081626</v>
      </c>
      <c r="E2134" t="s">
        <v>44</v>
      </c>
      <c r="F2134" t="s">
        <v>5004</v>
      </c>
      <c r="G2134" t="s">
        <v>27</v>
      </c>
      <c r="H2134" t="s">
        <v>28</v>
      </c>
      <c r="I2134">
        <v>20000000</v>
      </c>
      <c r="J2134">
        <v>2010</v>
      </c>
      <c r="K2134">
        <v>795</v>
      </c>
      <c r="L2134">
        <v>5.9</v>
      </c>
      <c r="M2134">
        <v>1.85</v>
      </c>
      <c r="N2134">
        <v>0</v>
      </c>
      <c r="P2134" t="s">
        <v>29</v>
      </c>
      <c r="Q2134" t="s">
        <v>34</v>
      </c>
      <c r="R2134" t="s">
        <v>63</v>
      </c>
    </row>
    <row r="2135" spans="1:18" x14ac:dyDescent="0.3">
      <c r="A2135" t="s">
        <v>1202</v>
      </c>
      <c r="B2135">
        <v>122</v>
      </c>
      <c r="C2135" t="s">
        <v>204</v>
      </c>
      <c r="D2135">
        <v>17518220</v>
      </c>
      <c r="E2135" t="s">
        <v>5005</v>
      </c>
      <c r="F2135" t="s">
        <v>5006</v>
      </c>
      <c r="G2135" t="s">
        <v>27</v>
      </c>
      <c r="H2135" t="s">
        <v>28</v>
      </c>
      <c r="I2135">
        <v>9000000</v>
      </c>
      <c r="J2135">
        <v>2013</v>
      </c>
      <c r="K2135">
        <v>557</v>
      </c>
      <c r="L2135">
        <v>7.8</v>
      </c>
      <c r="M2135">
        <v>1.78</v>
      </c>
      <c r="N2135">
        <v>0</v>
      </c>
      <c r="P2135" t="s">
        <v>58</v>
      </c>
      <c r="Q2135" t="s">
        <v>34</v>
      </c>
      <c r="R2135" t="s">
        <v>58</v>
      </c>
    </row>
    <row r="2136" spans="1:18" x14ac:dyDescent="0.3">
      <c r="A2136" t="s">
        <v>2942</v>
      </c>
      <c r="B2136">
        <v>123</v>
      </c>
      <c r="C2136" t="s">
        <v>5007</v>
      </c>
      <c r="D2136">
        <v>17104669</v>
      </c>
      <c r="E2136" t="s">
        <v>63</v>
      </c>
      <c r="F2136" t="s">
        <v>5008</v>
      </c>
      <c r="G2136" t="s">
        <v>27</v>
      </c>
      <c r="H2136" t="s">
        <v>28</v>
      </c>
      <c r="I2136">
        <v>20000000</v>
      </c>
      <c r="J2136">
        <v>2002</v>
      </c>
      <c r="K2136">
        <v>219</v>
      </c>
      <c r="L2136">
        <v>7.4</v>
      </c>
      <c r="M2136">
        <v>2.35</v>
      </c>
      <c r="N2136">
        <v>0</v>
      </c>
      <c r="P2136" t="s">
        <v>63</v>
      </c>
      <c r="Q2136" t="s">
        <v>41</v>
      </c>
      <c r="R2136" t="s">
        <v>53</v>
      </c>
    </row>
    <row r="2137" spans="1:18" x14ac:dyDescent="0.3">
      <c r="A2137" t="s">
        <v>5009</v>
      </c>
      <c r="B2137">
        <v>133</v>
      </c>
      <c r="C2137" t="s">
        <v>628</v>
      </c>
      <c r="D2137">
        <v>16988996</v>
      </c>
      <c r="E2137" t="s">
        <v>112</v>
      </c>
      <c r="F2137" t="s">
        <v>5010</v>
      </c>
      <c r="G2137" t="s">
        <v>27</v>
      </c>
      <c r="H2137" t="s">
        <v>28</v>
      </c>
      <c r="I2137">
        <v>20000000</v>
      </c>
      <c r="J2137">
        <v>2010</v>
      </c>
      <c r="K2137">
        <v>558</v>
      </c>
      <c r="L2137">
        <v>4.8</v>
      </c>
      <c r="M2137">
        <v>2.35</v>
      </c>
      <c r="N2137">
        <v>1000</v>
      </c>
      <c r="P2137" t="s">
        <v>29</v>
      </c>
      <c r="Q2137" t="s">
        <v>53</v>
      </c>
      <c r="R2137" t="s">
        <v>48</v>
      </c>
    </row>
    <row r="2138" spans="1:18" x14ac:dyDescent="0.3">
      <c r="A2138" t="s">
        <v>4001</v>
      </c>
      <c r="B2138">
        <v>92</v>
      </c>
      <c r="C2138" t="s">
        <v>1705</v>
      </c>
      <c r="D2138">
        <v>15797907</v>
      </c>
      <c r="E2138" t="s">
        <v>1860</v>
      </c>
      <c r="F2138" t="s">
        <v>5011</v>
      </c>
      <c r="G2138" t="s">
        <v>27</v>
      </c>
      <c r="H2138" t="s">
        <v>397</v>
      </c>
      <c r="I2138">
        <v>20000000</v>
      </c>
      <c r="J2138">
        <v>1990</v>
      </c>
      <c r="K2138">
        <v>22000</v>
      </c>
      <c r="L2138">
        <v>6.3</v>
      </c>
      <c r="M2138">
        <v>2.35</v>
      </c>
      <c r="N2138">
        <v>0</v>
      </c>
      <c r="P2138" t="s">
        <v>53</v>
      </c>
      <c r="Q2138" t="s">
        <v>53</v>
      </c>
      <c r="R2138" t="s">
        <v>40</v>
      </c>
    </row>
    <row r="2139" spans="1:18" x14ac:dyDescent="0.3">
      <c r="A2139" t="s">
        <v>4454</v>
      </c>
      <c r="B2139">
        <v>110</v>
      </c>
      <c r="C2139" t="s">
        <v>671</v>
      </c>
      <c r="D2139">
        <v>16248701</v>
      </c>
      <c r="E2139" t="s">
        <v>718</v>
      </c>
      <c r="F2139" t="s">
        <v>5012</v>
      </c>
      <c r="G2139" t="s">
        <v>27</v>
      </c>
      <c r="H2139" t="s">
        <v>28</v>
      </c>
      <c r="I2139">
        <v>40000000</v>
      </c>
      <c r="J2139">
        <v>2016</v>
      </c>
      <c r="K2139">
        <v>826</v>
      </c>
      <c r="L2139">
        <v>7.8</v>
      </c>
      <c r="M2139">
        <v>1.85</v>
      </c>
      <c r="N2139">
        <v>117000</v>
      </c>
      <c r="P2139" t="s">
        <v>63</v>
      </c>
      <c r="Q2139" t="s">
        <v>76</v>
      </c>
      <c r="R2139" t="s">
        <v>89</v>
      </c>
    </row>
    <row r="2140" spans="1:18" x14ac:dyDescent="0.3">
      <c r="A2140" t="s">
        <v>157</v>
      </c>
      <c r="B2140">
        <v>104</v>
      </c>
      <c r="C2140" t="s">
        <v>4750</v>
      </c>
      <c r="D2140">
        <v>15712072</v>
      </c>
      <c r="E2140" t="s">
        <v>864</v>
      </c>
      <c r="F2140" t="s">
        <v>5013</v>
      </c>
      <c r="G2140" t="s">
        <v>27</v>
      </c>
      <c r="H2140" t="s">
        <v>737</v>
      </c>
      <c r="I2140">
        <v>20000000</v>
      </c>
      <c r="J2140">
        <v>2012</v>
      </c>
      <c r="K2140">
        <v>912</v>
      </c>
      <c r="L2140">
        <v>7.5</v>
      </c>
      <c r="M2140">
        <v>1.85</v>
      </c>
      <c r="N2140">
        <v>10000</v>
      </c>
      <c r="P2140" t="s">
        <v>81</v>
      </c>
      <c r="Q2140" t="s">
        <v>63</v>
      </c>
      <c r="R2140" t="s">
        <v>31</v>
      </c>
    </row>
    <row r="2141" spans="1:18" x14ac:dyDescent="0.3">
      <c r="A2141" t="s">
        <v>5014</v>
      </c>
      <c r="B2141">
        <v>60</v>
      </c>
      <c r="C2141" t="s">
        <v>5015</v>
      </c>
      <c r="D2141">
        <v>191449475</v>
      </c>
      <c r="E2141" t="s">
        <v>53</v>
      </c>
      <c r="F2141" t="s">
        <v>5016</v>
      </c>
      <c r="G2141" t="s">
        <v>27</v>
      </c>
      <c r="H2141" t="s">
        <v>28</v>
      </c>
      <c r="I2141">
        <v>20000000</v>
      </c>
      <c r="J2141">
        <v>1971</v>
      </c>
      <c r="K2141">
        <v>1000</v>
      </c>
      <c r="L2141">
        <v>6</v>
      </c>
      <c r="M2141">
        <v>1.85</v>
      </c>
      <c r="N2141">
        <v>0</v>
      </c>
      <c r="P2141" t="s">
        <v>53</v>
      </c>
      <c r="Q2141" t="s">
        <v>34</v>
      </c>
      <c r="R2141" t="s">
        <v>48</v>
      </c>
    </row>
    <row r="2142" spans="1:18" x14ac:dyDescent="0.3">
      <c r="A2142" t="s">
        <v>4454</v>
      </c>
      <c r="B2142">
        <v>98</v>
      </c>
      <c r="C2142" t="s">
        <v>4215</v>
      </c>
      <c r="D2142">
        <v>15408822</v>
      </c>
      <c r="E2142" t="s">
        <v>194</v>
      </c>
      <c r="F2142" t="s">
        <v>5017</v>
      </c>
      <c r="G2142" t="s">
        <v>27</v>
      </c>
      <c r="H2142" t="s">
        <v>28</v>
      </c>
      <c r="I2142">
        <v>20000000</v>
      </c>
      <c r="J2142">
        <v>2016</v>
      </c>
      <c r="K2142">
        <v>427</v>
      </c>
      <c r="L2142">
        <v>6.8</v>
      </c>
      <c r="M2142">
        <v>1.85</v>
      </c>
      <c r="N2142">
        <v>0</v>
      </c>
      <c r="P2142" t="s">
        <v>29</v>
      </c>
      <c r="Q2142" t="s">
        <v>30</v>
      </c>
      <c r="R2142" t="s">
        <v>53</v>
      </c>
    </row>
    <row r="2143" spans="1:18" x14ac:dyDescent="0.3">
      <c r="A2143" t="s">
        <v>2262</v>
      </c>
      <c r="B2143">
        <v>120</v>
      </c>
      <c r="C2143" t="s">
        <v>5018</v>
      </c>
      <c r="D2143">
        <v>15464026</v>
      </c>
      <c r="E2143" t="s">
        <v>1607</v>
      </c>
      <c r="F2143" t="s">
        <v>5019</v>
      </c>
      <c r="G2143" t="s">
        <v>27</v>
      </c>
      <c r="H2143" t="s">
        <v>28</v>
      </c>
      <c r="I2143">
        <v>806947</v>
      </c>
      <c r="J2143">
        <v>2006</v>
      </c>
      <c r="K2143">
        <v>490</v>
      </c>
      <c r="L2143">
        <v>6.6</v>
      </c>
      <c r="M2143">
        <v>1.85</v>
      </c>
      <c r="N2143">
        <v>0</v>
      </c>
      <c r="P2143" t="s">
        <v>29</v>
      </c>
      <c r="Q2143" t="s">
        <v>76</v>
      </c>
      <c r="R2143" t="s">
        <v>39</v>
      </c>
    </row>
    <row r="2144" spans="1:18" x14ac:dyDescent="0.3">
      <c r="A2144" t="s">
        <v>5020</v>
      </c>
      <c r="B2144">
        <v>112</v>
      </c>
      <c r="C2144" t="s">
        <v>5021</v>
      </c>
      <c r="D2144">
        <v>14359793</v>
      </c>
      <c r="E2144" t="s">
        <v>2109</v>
      </c>
      <c r="F2144" t="s">
        <v>5022</v>
      </c>
      <c r="G2144" t="s">
        <v>27</v>
      </c>
      <c r="H2144" t="s">
        <v>28</v>
      </c>
      <c r="I2144">
        <v>40000000</v>
      </c>
      <c r="J2144">
        <v>2002</v>
      </c>
      <c r="K2144">
        <v>472</v>
      </c>
      <c r="L2144">
        <v>4.5999999999999996</v>
      </c>
      <c r="M2144">
        <v>2.35</v>
      </c>
      <c r="N2144">
        <v>897</v>
      </c>
      <c r="P2144" t="s">
        <v>89</v>
      </c>
      <c r="Q2144" t="s">
        <v>76</v>
      </c>
      <c r="R2144" t="s">
        <v>57</v>
      </c>
    </row>
    <row r="2145" spans="1:18" x14ac:dyDescent="0.3">
      <c r="A2145" t="s">
        <v>5023</v>
      </c>
      <c r="B2145">
        <v>127</v>
      </c>
      <c r="C2145" t="s">
        <v>5024</v>
      </c>
      <c r="D2145">
        <v>8000000</v>
      </c>
      <c r="E2145" t="s">
        <v>5025</v>
      </c>
      <c r="F2145" t="s">
        <v>5026</v>
      </c>
      <c r="G2145" t="s">
        <v>27</v>
      </c>
      <c r="H2145" t="s">
        <v>28</v>
      </c>
      <c r="I2145">
        <v>20000000</v>
      </c>
      <c r="J2145">
        <v>2014</v>
      </c>
      <c r="K2145">
        <v>901</v>
      </c>
      <c r="L2145">
        <v>2.9</v>
      </c>
      <c r="M2145">
        <v>1.85</v>
      </c>
      <c r="N2145">
        <v>141</v>
      </c>
      <c r="P2145" t="s">
        <v>98</v>
      </c>
      <c r="Q2145" t="s">
        <v>53</v>
      </c>
      <c r="R2145" t="s">
        <v>41</v>
      </c>
    </row>
    <row r="2146" spans="1:18" x14ac:dyDescent="0.3">
      <c r="A2146" t="s">
        <v>5027</v>
      </c>
      <c r="B2146">
        <v>102</v>
      </c>
      <c r="C2146" t="s">
        <v>2940</v>
      </c>
      <c r="D2146">
        <v>14174654</v>
      </c>
      <c r="E2146" t="s">
        <v>718</v>
      </c>
      <c r="F2146" t="s">
        <v>5028</v>
      </c>
      <c r="G2146" t="s">
        <v>27</v>
      </c>
      <c r="H2146" t="s">
        <v>28</v>
      </c>
      <c r="I2146">
        <v>20000000</v>
      </c>
      <c r="J2146">
        <v>2003</v>
      </c>
      <c r="K2146">
        <v>1000</v>
      </c>
      <c r="L2146">
        <v>7.1</v>
      </c>
      <c r="M2146">
        <v>2.35</v>
      </c>
      <c r="N2146">
        <v>7000</v>
      </c>
      <c r="P2146" t="s">
        <v>63</v>
      </c>
      <c r="Q2146" t="s">
        <v>47</v>
      </c>
      <c r="R2146" t="s">
        <v>105</v>
      </c>
    </row>
    <row r="2147" spans="1:18" x14ac:dyDescent="0.3">
      <c r="A2147" t="s">
        <v>5029</v>
      </c>
      <c r="B2147">
        <v>91</v>
      </c>
      <c r="C2147" t="s">
        <v>239</v>
      </c>
      <c r="D2147">
        <v>15988876</v>
      </c>
      <c r="E2147" t="s">
        <v>1253</v>
      </c>
      <c r="F2147" t="s">
        <v>5030</v>
      </c>
      <c r="G2147" t="s">
        <v>27</v>
      </c>
      <c r="H2147" t="s">
        <v>737</v>
      </c>
      <c r="I2147">
        <v>20000000</v>
      </c>
      <c r="J2147">
        <v>2005</v>
      </c>
      <c r="K2147">
        <v>14000</v>
      </c>
      <c r="L2147">
        <v>6.1</v>
      </c>
      <c r="M2147">
        <v>1.85</v>
      </c>
      <c r="N2147">
        <v>1000</v>
      </c>
      <c r="P2147" t="s">
        <v>63</v>
      </c>
      <c r="Q2147" t="s">
        <v>53</v>
      </c>
      <c r="R2147" t="s">
        <v>76</v>
      </c>
    </row>
    <row r="2148" spans="1:18" x14ac:dyDescent="0.3">
      <c r="A2148" t="s">
        <v>5031</v>
      </c>
      <c r="B2148">
        <v>114</v>
      </c>
      <c r="C2148" t="s">
        <v>5032</v>
      </c>
      <c r="D2148">
        <v>13801755</v>
      </c>
      <c r="E2148" t="s">
        <v>138</v>
      </c>
      <c r="F2148" t="s">
        <v>5033</v>
      </c>
      <c r="G2148" t="s">
        <v>27</v>
      </c>
      <c r="H2148" t="s">
        <v>28</v>
      </c>
      <c r="I2148">
        <v>20000000</v>
      </c>
      <c r="J2148">
        <v>2007</v>
      </c>
      <c r="K2148">
        <v>419</v>
      </c>
      <c r="L2148">
        <v>6.7</v>
      </c>
      <c r="M2148">
        <v>2.35</v>
      </c>
      <c r="N2148">
        <v>365</v>
      </c>
      <c r="P2148" t="s">
        <v>53</v>
      </c>
      <c r="Q2148" t="s">
        <v>76</v>
      </c>
      <c r="R2148" t="s">
        <v>40</v>
      </c>
    </row>
    <row r="2149" spans="1:18" x14ac:dyDescent="0.3">
      <c r="A2149" t="s">
        <v>3192</v>
      </c>
      <c r="B2149">
        <v>115</v>
      </c>
      <c r="C2149" t="s">
        <v>5034</v>
      </c>
      <c r="D2149">
        <v>13987482</v>
      </c>
      <c r="E2149" t="s">
        <v>965</v>
      </c>
      <c r="F2149" t="s">
        <v>5035</v>
      </c>
      <c r="G2149" t="s">
        <v>27</v>
      </c>
      <c r="H2149" t="s">
        <v>28</v>
      </c>
      <c r="I2149">
        <v>30000000</v>
      </c>
      <c r="J2149">
        <v>2000</v>
      </c>
      <c r="K2149">
        <v>242</v>
      </c>
      <c r="L2149">
        <v>7.1</v>
      </c>
      <c r="M2149">
        <v>2.35</v>
      </c>
      <c r="N2149">
        <v>24000</v>
      </c>
      <c r="P2149" t="s">
        <v>53</v>
      </c>
      <c r="Q2149" t="s">
        <v>53</v>
      </c>
      <c r="R2149" t="s">
        <v>68</v>
      </c>
    </row>
    <row r="2150" spans="1:18" x14ac:dyDescent="0.3">
      <c r="A2150" t="s">
        <v>5036</v>
      </c>
      <c r="B2150">
        <v>115</v>
      </c>
      <c r="C2150" t="s">
        <v>5037</v>
      </c>
      <c r="D2150">
        <v>14291570</v>
      </c>
      <c r="E2150" t="s">
        <v>718</v>
      </c>
      <c r="F2150" t="s">
        <v>5038</v>
      </c>
      <c r="G2150" t="s">
        <v>27</v>
      </c>
      <c r="H2150" t="s">
        <v>28</v>
      </c>
      <c r="I2150">
        <v>20000000</v>
      </c>
      <c r="J2150">
        <v>2009</v>
      </c>
      <c r="K2150">
        <v>883</v>
      </c>
      <c r="L2150">
        <v>5.8</v>
      </c>
      <c r="M2150">
        <v>2.35</v>
      </c>
      <c r="N2150">
        <v>284</v>
      </c>
      <c r="P2150" t="s">
        <v>63</v>
      </c>
      <c r="Q2150" t="s">
        <v>76</v>
      </c>
      <c r="R2150" t="s">
        <v>40</v>
      </c>
    </row>
    <row r="2151" spans="1:18" x14ac:dyDescent="0.3">
      <c r="A2151" t="s">
        <v>5039</v>
      </c>
      <c r="B2151">
        <v>120</v>
      </c>
      <c r="C2151" t="s">
        <v>5040</v>
      </c>
      <c r="D2151">
        <v>12181484</v>
      </c>
      <c r="E2151" t="s">
        <v>53</v>
      </c>
      <c r="F2151" t="s">
        <v>5041</v>
      </c>
      <c r="G2151" t="s">
        <v>27</v>
      </c>
      <c r="H2151" t="s">
        <v>160</v>
      </c>
      <c r="I2151">
        <v>15000000</v>
      </c>
      <c r="J2151">
        <v>2015</v>
      </c>
      <c r="K2151">
        <v>900</v>
      </c>
      <c r="L2151">
        <v>6.7</v>
      </c>
      <c r="M2151">
        <v>1.85</v>
      </c>
      <c r="N2151">
        <v>17000</v>
      </c>
      <c r="P2151" t="s">
        <v>53</v>
      </c>
      <c r="Q2151" t="s">
        <v>31</v>
      </c>
      <c r="R2151" t="s">
        <v>68</v>
      </c>
    </row>
    <row r="2152" spans="1:18" x14ac:dyDescent="0.3">
      <c r="A2152" t="s">
        <v>2449</v>
      </c>
      <c r="B2152">
        <v>135</v>
      </c>
      <c r="C2152" t="s">
        <v>5042</v>
      </c>
      <c r="D2152">
        <v>13630226</v>
      </c>
      <c r="E2152" t="s">
        <v>2870</v>
      </c>
      <c r="F2152" t="s">
        <v>5043</v>
      </c>
      <c r="G2152" t="s">
        <v>27</v>
      </c>
      <c r="H2152" t="s">
        <v>28</v>
      </c>
      <c r="I2152">
        <v>20000000</v>
      </c>
      <c r="J2152">
        <v>2007</v>
      </c>
      <c r="K2152">
        <v>783</v>
      </c>
      <c r="L2152">
        <v>5.8</v>
      </c>
      <c r="M2152">
        <v>1.85</v>
      </c>
      <c r="N2152">
        <v>0</v>
      </c>
      <c r="P2152" t="s">
        <v>63</v>
      </c>
      <c r="Q2152" t="s">
        <v>63</v>
      </c>
      <c r="R2152" t="s">
        <v>89</v>
      </c>
    </row>
    <row r="2153" spans="1:18" x14ac:dyDescent="0.3">
      <c r="A2153" t="s">
        <v>3711</v>
      </c>
      <c r="B2153">
        <v>90</v>
      </c>
      <c r="C2153" t="s">
        <v>1217</v>
      </c>
      <c r="D2153">
        <v>13383737</v>
      </c>
      <c r="E2153" t="s">
        <v>2109</v>
      </c>
      <c r="F2153" t="s">
        <v>5044</v>
      </c>
      <c r="G2153" t="s">
        <v>27</v>
      </c>
      <c r="H2153" t="s">
        <v>28</v>
      </c>
      <c r="I2153">
        <v>20000000</v>
      </c>
      <c r="J2153">
        <v>1982</v>
      </c>
      <c r="K2153">
        <v>1000</v>
      </c>
      <c r="L2153">
        <v>6.8</v>
      </c>
      <c r="M2153">
        <v>2.35</v>
      </c>
      <c r="N2153">
        <v>6000</v>
      </c>
      <c r="P2153" t="s">
        <v>89</v>
      </c>
      <c r="Q2153" t="s">
        <v>53</v>
      </c>
      <c r="R2153" t="s">
        <v>68</v>
      </c>
    </row>
    <row r="2154" spans="1:18" x14ac:dyDescent="0.3">
      <c r="A2154" t="s">
        <v>3942</v>
      </c>
      <c r="B2154">
        <v>100</v>
      </c>
      <c r="C2154" t="s">
        <v>5045</v>
      </c>
      <c r="D2154">
        <v>13391174</v>
      </c>
      <c r="E2154" t="s">
        <v>92</v>
      </c>
      <c r="F2154" t="s">
        <v>5046</v>
      </c>
      <c r="G2154" t="s">
        <v>27</v>
      </c>
      <c r="H2154" t="s">
        <v>28</v>
      </c>
      <c r="I2154">
        <v>19000000</v>
      </c>
      <c r="J2154">
        <v>2015</v>
      </c>
      <c r="K2154">
        <v>481</v>
      </c>
      <c r="L2154">
        <v>8.5</v>
      </c>
      <c r="M2154">
        <v>1.85</v>
      </c>
      <c r="N2154">
        <v>16000</v>
      </c>
      <c r="P2154" t="s">
        <v>29</v>
      </c>
      <c r="Q2154" t="s">
        <v>76</v>
      </c>
      <c r="R2154" t="s">
        <v>34</v>
      </c>
    </row>
    <row r="2155" spans="1:18" x14ac:dyDescent="0.3">
      <c r="A2155" t="s">
        <v>1136</v>
      </c>
      <c r="B2155">
        <v>105</v>
      </c>
      <c r="C2155" t="s">
        <v>1518</v>
      </c>
      <c r="D2155">
        <v>12987647</v>
      </c>
      <c r="E2155" t="s">
        <v>1177</v>
      </c>
      <c r="F2155" t="s">
        <v>5047</v>
      </c>
      <c r="G2155" t="s">
        <v>27</v>
      </c>
      <c r="H2155" t="s">
        <v>28</v>
      </c>
      <c r="I2155">
        <v>20000000</v>
      </c>
      <c r="J2155">
        <v>2008</v>
      </c>
      <c r="K2155">
        <v>1000</v>
      </c>
      <c r="L2155">
        <v>6.6</v>
      </c>
      <c r="M2155">
        <v>1.85</v>
      </c>
      <c r="N2155">
        <v>0</v>
      </c>
      <c r="P2155" t="s">
        <v>30</v>
      </c>
      <c r="Q2155" t="s">
        <v>34</v>
      </c>
      <c r="R2155" t="s">
        <v>34</v>
      </c>
    </row>
    <row r="2156" spans="1:18" x14ac:dyDescent="0.3">
      <c r="A2156" t="s">
        <v>5048</v>
      </c>
      <c r="B2156">
        <v>138</v>
      </c>
      <c r="C2156" t="s">
        <v>5024</v>
      </c>
      <c r="D2156">
        <v>12469811</v>
      </c>
      <c r="E2156" t="s">
        <v>928</v>
      </c>
      <c r="F2156" t="s">
        <v>5049</v>
      </c>
      <c r="G2156" t="s">
        <v>27</v>
      </c>
      <c r="H2156" t="s">
        <v>28</v>
      </c>
      <c r="I2156">
        <v>20000000</v>
      </c>
      <c r="J2156">
        <v>2006</v>
      </c>
      <c r="K2156">
        <v>901</v>
      </c>
      <c r="L2156">
        <v>7.7</v>
      </c>
      <c r="M2156">
        <v>1.85</v>
      </c>
      <c r="N2156">
        <v>0</v>
      </c>
      <c r="P2156" t="s">
        <v>53</v>
      </c>
      <c r="Q2156" t="s">
        <v>53</v>
      </c>
      <c r="R2156" t="s">
        <v>40</v>
      </c>
    </row>
    <row r="2157" spans="1:18" x14ac:dyDescent="0.3">
      <c r="A2157" t="s">
        <v>4749</v>
      </c>
      <c r="B2157">
        <v>94</v>
      </c>
      <c r="C2157" t="s">
        <v>5050</v>
      </c>
      <c r="D2157">
        <v>12398628</v>
      </c>
      <c r="E2157" t="s">
        <v>1564</v>
      </c>
      <c r="F2157" t="s">
        <v>5051</v>
      </c>
      <c r="G2157" t="s">
        <v>27</v>
      </c>
      <c r="H2157" t="s">
        <v>28</v>
      </c>
      <c r="I2157">
        <v>20000000</v>
      </c>
      <c r="J2157">
        <v>1998</v>
      </c>
      <c r="K2157">
        <v>409</v>
      </c>
      <c r="L2157">
        <v>4.7</v>
      </c>
      <c r="M2157">
        <v>1.66</v>
      </c>
      <c r="N2157">
        <v>0</v>
      </c>
      <c r="P2157" t="s">
        <v>53</v>
      </c>
      <c r="Q2157" t="s">
        <v>76</v>
      </c>
      <c r="R2157" t="s">
        <v>34</v>
      </c>
    </row>
    <row r="2158" spans="1:18" x14ac:dyDescent="0.3">
      <c r="A2158" t="s">
        <v>5052</v>
      </c>
      <c r="B2158">
        <v>101</v>
      </c>
      <c r="C2158" t="s">
        <v>671</v>
      </c>
      <c r="D2158">
        <v>13214030</v>
      </c>
      <c r="E2158" t="s">
        <v>233</v>
      </c>
      <c r="F2158" t="s">
        <v>5053</v>
      </c>
      <c r="G2158" t="s">
        <v>27</v>
      </c>
      <c r="H2158" t="s">
        <v>28</v>
      </c>
      <c r="I2158">
        <v>35000000</v>
      </c>
      <c r="J2158">
        <v>1991</v>
      </c>
      <c r="K2158">
        <v>826</v>
      </c>
      <c r="L2158">
        <v>6.4</v>
      </c>
      <c r="M2158">
        <v>2.35</v>
      </c>
      <c r="N2158">
        <v>0</v>
      </c>
      <c r="P2158" t="s">
        <v>29</v>
      </c>
      <c r="Q2158" t="s">
        <v>33</v>
      </c>
      <c r="R2158" t="s">
        <v>34</v>
      </c>
    </row>
    <row r="2159" spans="1:18" x14ac:dyDescent="0.3">
      <c r="A2159" t="s">
        <v>3461</v>
      </c>
      <c r="B2159">
        <v>131</v>
      </c>
      <c r="C2159" t="s">
        <v>2622</v>
      </c>
      <c r="D2159">
        <v>12232937</v>
      </c>
      <c r="E2159" t="s">
        <v>63</v>
      </c>
      <c r="F2159" t="s">
        <v>5054</v>
      </c>
      <c r="G2159" t="s">
        <v>27</v>
      </c>
      <c r="H2159" t="s">
        <v>28</v>
      </c>
      <c r="I2159">
        <v>20000000</v>
      </c>
      <c r="J2159">
        <v>2006</v>
      </c>
      <c r="K2159">
        <v>619</v>
      </c>
      <c r="L2159">
        <v>5.5</v>
      </c>
      <c r="M2159">
        <v>1.85</v>
      </c>
      <c r="N2159">
        <v>800</v>
      </c>
      <c r="P2159" t="s">
        <v>63</v>
      </c>
      <c r="Q2159" t="s">
        <v>76</v>
      </c>
      <c r="R2159" t="s">
        <v>105</v>
      </c>
    </row>
    <row r="2160" spans="1:18" x14ac:dyDescent="0.3">
      <c r="A2160" t="s">
        <v>2440</v>
      </c>
      <c r="B2160">
        <v>91</v>
      </c>
      <c r="C2160" t="s">
        <v>5055</v>
      </c>
      <c r="D2160">
        <v>12134420</v>
      </c>
      <c r="E2160" t="s">
        <v>3207</v>
      </c>
      <c r="F2160" t="s">
        <v>5056</v>
      </c>
      <c r="G2160" t="s">
        <v>27</v>
      </c>
      <c r="H2160" t="s">
        <v>28</v>
      </c>
      <c r="I2160">
        <v>20000000</v>
      </c>
      <c r="J2160">
        <v>1979</v>
      </c>
      <c r="K2160">
        <v>362</v>
      </c>
      <c r="L2160">
        <v>8.6</v>
      </c>
      <c r="M2160">
        <v>1.85</v>
      </c>
      <c r="N2160">
        <v>40000</v>
      </c>
      <c r="P2160" t="s">
        <v>76</v>
      </c>
      <c r="Q2160" t="s">
        <v>53</v>
      </c>
      <c r="R2160" t="s">
        <v>40</v>
      </c>
    </row>
    <row r="2161" spans="1:18" x14ac:dyDescent="0.3">
      <c r="A2161" t="s">
        <v>1521</v>
      </c>
      <c r="B2161">
        <v>112</v>
      </c>
      <c r="C2161" t="s">
        <v>5057</v>
      </c>
      <c r="D2161">
        <v>11784000</v>
      </c>
      <c r="E2161" t="s">
        <v>3100</v>
      </c>
      <c r="F2161" t="s">
        <v>5058</v>
      </c>
      <c r="G2161" t="s">
        <v>27</v>
      </c>
      <c r="H2161" t="s">
        <v>28</v>
      </c>
      <c r="I2161">
        <v>20000000</v>
      </c>
      <c r="J2161">
        <v>2010</v>
      </c>
      <c r="K2161">
        <v>366</v>
      </c>
      <c r="L2161">
        <v>7</v>
      </c>
      <c r="M2161">
        <v>2.35</v>
      </c>
      <c r="N2161">
        <v>0</v>
      </c>
      <c r="P2161" t="s">
        <v>63</v>
      </c>
      <c r="Q2161" t="s">
        <v>39</v>
      </c>
      <c r="R2161" t="s">
        <v>40</v>
      </c>
    </row>
    <row r="2162" spans="1:18" x14ac:dyDescent="0.3">
      <c r="A2162" t="s">
        <v>5059</v>
      </c>
      <c r="B2162">
        <v>95</v>
      </c>
      <c r="C2162" t="s">
        <v>2824</v>
      </c>
      <c r="D2162">
        <v>11169531</v>
      </c>
      <c r="E2162" t="s">
        <v>5060</v>
      </c>
      <c r="F2162" t="s">
        <v>5061</v>
      </c>
      <c r="G2162" t="s">
        <v>27</v>
      </c>
      <c r="H2162" t="s">
        <v>28</v>
      </c>
      <c r="I2162">
        <v>37000000</v>
      </c>
      <c r="J2162">
        <v>1997</v>
      </c>
      <c r="K2162">
        <v>641</v>
      </c>
      <c r="L2162">
        <v>7.1</v>
      </c>
      <c r="M2162">
        <v>1.78</v>
      </c>
      <c r="N2162">
        <v>0</v>
      </c>
      <c r="P2162" t="s">
        <v>29</v>
      </c>
      <c r="Q2162" t="s">
        <v>63</v>
      </c>
      <c r="R2162" t="s">
        <v>34</v>
      </c>
    </row>
    <row r="2163" spans="1:18" x14ac:dyDescent="0.3">
      <c r="A2163" t="s">
        <v>5062</v>
      </c>
      <c r="B2163">
        <v>100</v>
      </c>
      <c r="C2163" t="s">
        <v>1316</v>
      </c>
      <c r="D2163">
        <v>11034436</v>
      </c>
      <c r="E2163" t="s">
        <v>4104</v>
      </c>
      <c r="F2163" t="s">
        <v>5063</v>
      </c>
      <c r="G2163" t="s">
        <v>27</v>
      </c>
      <c r="H2163" t="s">
        <v>28</v>
      </c>
      <c r="I2163">
        <v>20000000</v>
      </c>
      <c r="J2163">
        <v>2010</v>
      </c>
      <c r="K2163">
        <v>960</v>
      </c>
      <c r="L2163">
        <v>5.7</v>
      </c>
      <c r="M2163">
        <v>1.85</v>
      </c>
      <c r="N2163">
        <v>0</v>
      </c>
      <c r="P2163" t="s">
        <v>30</v>
      </c>
      <c r="Q2163" t="s">
        <v>63</v>
      </c>
      <c r="R2163" t="s">
        <v>47</v>
      </c>
    </row>
    <row r="2164" spans="1:18" x14ac:dyDescent="0.3">
      <c r="A2164" t="s">
        <v>5064</v>
      </c>
      <c r="B2164">
        <v>105</v>
      </c>
      <c r="C2164" t="s">
        <v>3432</v>
      </c>
      <c r="D2164">
        <v>12626905</v>
      </c>
      <c r="E2164" t="s">
        <v>5065</v>
      </c>
      <c r="F2164" t="s">
        <v>5066</v>
      </c>
      <c r="G2164" t="s">
        <v>27</v>
      </c>
      <c r="H2164" t="s">
        <v>28</v>
      </c>
      <c r="I2164">
        <v>20000000</v>
      </c>
      <c r="J2164">
        <v>2006</v>
      </c>
      <c r="K2164">
        <v>642</v>
      </c>
      <c r="L2164">
        <v>3.7</v>
      </c>
      <c r="M2164">
        <v>2.35</v>
      </c>
      <c r="N2164">
        <v>0</v>
      </c>
      <c r="P2164" t="s">
        <v>30</v>
      </c>
      <c r="Q2164" t="s">
        <v>76</v>
      </c>
      <c r="R2164" t="s">
        <v>40</v>
      </c>
    </row>
    <row r="2165" spans="1:18" x14ac:dyDescent="0.3">
      <c r="A2165" t="s">
        <v>3942</v>
      </c>
      <c r="B2165">
        <v>108</v>
      </c>
      <c r="C2165" t="s">
        <v>5067</v>
      </c>
      <c r="D2165">
        <v>10569071</v>
      </c>
      <c r="E2165" t="s">
        <v>1490</v>
      </c>
      <c r="F2165" t="s">
        <v>5068</v>
      </c>
      <c r="G2165" t="s">
        <v>27</v>
      </c>
      <c r="H2165" t="s">
        <v>28</v>
      </c>
      <c r="I2165">
        <v>20000000</v>
      </c>
      <c r="J2165">
        <v>2014</v>
      </c>
      <c r="K2165">
        <v>830</v>
      </c>
      <c r="L2165">
        <v>7.5</v>
      </c>
      <c r="M2165">
        <v>1.85</v>
      </c>
      <c r="N2165">
        <v>131000</v>
      </c>
      <c r="P2165" t="s">
        <v>89</v>
      </c>
      <c r="Q2165" t="s">
        <v>53</v>
      </c>
      <c r="R2165" t="s">
        <v>32</v>
      </c>
    </row>
    <row r="2166" spans="1:18" x14ac:dyDescent="0.3">
      <c r="A2166" t="s">
        <v>575</v>
      </c>
      <c r="B2166">
        <v>101</v>
      </c>
      <c r="C2166" t="s">
        <v>3299</v>
      </c>
      <c r="D2166">
        <v>10544143</v>
      </c>
      <c r="E2166" t="s">
        <v>4660</v>
      </c>
      <c r="F2166" t="s">
        <v>5069</v>
      </c>
      <c r="G2166" t="s">
        <v>27</v>
      </c>
      <c r="H2166" t="s">
        <v>28</v>
      </c>
      <c r="I2166">
        <v>19500000</v>
      </c>
      <c r="J2166">
        <v>2008</v>
      </c>
      <c r="K2166">
        <v>617</v>
      </c>
      <c r="L2166">
        <v>4.5999999999999996</v>
      </c>
      <c r="M2166">
        <v>1.85</v>
      </c>
      <c r="N2166">
        <v>773</v>
      </c>
      <c r="P2166" t="s">
        <v>30</v>
      </c>
      <c r="Q2166" t="s">
        <v>76</v>
      </c>
      <c r="R2166" t="s">
        <v>34</v>
      </c>
    </row>
    <row r="2167" spans="1:18" x14ac:dyDescent="0.3">
      <c r="A2167" t="s">
        <v>420</v>
      </c>
      <c r="B2167">
        <v>114</v>
      </c>
      <c r="C2167" t="s">
        <v>330</v>
      </c>
      <c r="D2167">
        <v>13650738</v>
      </c>
      <c r="E2167" t="s">
        <v>63</v>
      </c>
      <c r="F2167" t="s">
        <v>5070</v>
      </c>
      <c r="G2167" t="s">
        <v>27</v>
      </c>
      <c r="H2167" t="s">
        <v>28</v>
      </c>
      <c r="I2167">
        <v>25000000</v>
      </c>
      <c r="J2167">
        <v>2004</v>
      </c>
      <c r="K2167">
        <v>931</v>
      </c>
      <c r="L2167">
        <v>4.9000000000000004</v>
      </c>
      <c r="M2167">
        <v>2.35</v>
      </c>
      <c r="N2167">
        <v>11000</v>
      </c>
      <c r="P2167" t="s">
        <v>63</v>
      </c>
      <c r="Q2167" t="s">
        <v>58</v>
      </c>
      <c r="R2167" t="s">
        <v>34</v>
      </c>
    </row>
    <row r="2168" spans="1:18" x14ac:dyDescent="0.3">
      <c r="A2168" t="s">
        <v>5071</v>
      </c>
      <c r="B2168">
        <v>109</v>
      </c>
      <c r="C2168" t="s">
        <v>314</v>
      </c>
      <c r="D2168">
        <v>10555348</v>
      </c>
      <c r="E2168" t="s">
        <v>965</v>
      </c>
      <c r="F2168" t="s">
        <v>3302</v>
      </c>
      <c r="G2168" t="s">
        <v>27</v>
      </c>
      <c r="H2168" t="s">
        <v>28</v>
      </c>
      <c r="I2168">
        <v>27000000</v>
      </c>
      <c r="J2168">
        <v>2013</v>
      </c>
      <c r="K2168">
        <v>1000</v>
      </c>
      <c r="L2168">
        <v>6.9</v>
      </c>
      <c r="M2168">
        <v>1.85</v>
      </c>
      <c r="N2168">
        <v>0</v>
      </c>
      <c r="P2168" t="s">
        <v>53</v>
      </c>
      <c r="Q2168" t="s">
        <v>105</v>
      </c>
      <c r="R2168" t="s">
        <v>48</v>
      </c>
    </row>
    <row r="2169" spans="1:18" x14ac:dyDescent="0.3">
      <c r="A2169" t="s">
        <v>4934</v>
      </c>
      <c r="B2169">
        <v>115</v>
      </c>
      <c r="C2169" t="s">
        <v>4107</v>
      </c>
      <c r="D2169">
        <v>9714482</v>
      </c>
      <c r="E2169" t="s">
        <v>3100</v>
      </c>
      <c r="F2169" t="s">
        <v>5072</v>
      </c>
      <c r="G2169" t="s">
        <v>27</v>
      </c>
      <c r="H2169" t="s">
        <v>28</v>
      </c>
      <c r="I2169">
        <v>20000000</v>
      </c>
      <c r="J2169">
        <v>1995</v>
      </c>
      <c r="K2169">
        <v>93</v>
      </c>
      <c r="L2169">
        <v>7.1</v>
      </c>
      <c r="M2169">
        <v>2.35</v>
      </c>
      <c r="N2169">
        <v>0</v>
      </c>
      <c r="P2169" t="s">
        <v>63</v>
      </c>
      <c r="Q2169" t="s">
        <v>53</v>
      </c>
      <c r="R2169" t="s">
        <v>105</v>
      </c>
    </row>
    <row r="2170" spans="1:18" x14ac:dyDescent="0.3">
      <c r="A2170" t="s">
        <v>3742</v>
      </c>
      <c r="B2170">
        <v>117</v>
      </c>
      <c r="C2170" t="s">
        <v>392</v>
      </c>
      <c r="D2170">
        <v>8579684</v>
      </c>
      <c r="E2170" t="s">
        <v>163</v>
      </c>
      <c r="F2170" t="s">
        <v>5073</v>
      </c>
      <c r="G2170" t="s">
        <v>27</v>
      </c>
      <c r="H2170" t="s">
        <v>28</v>
      </c>
      <c r="I2170">
        <v>20000000</v>
      </c>
      <c r="J2170">
        <v>2013</v>
      </c>
      <c r="K2170">
        <v>960</v>
      </c>
      <c r="L2170">
        <v>5.8</v>
      </c>
      <c r="M2170">
        <v>1.85</v>
      </c>
      <c r="N2170">
        <v>0</v>
      </c>
      <c r="P2170" t="s">
        <v>29</v>
      </c>
      <c r="Q2170" t="s">
        <v>31</v>
      </c>
      <c r="R2170" t="s">
        <v>48</v>
      </c>
    </row>
    <row r="2171" spans="1:18" x14ac:dyDescent="0.3">
      <c r="A2171" t="s">
        <v>1213</v>
      </c>
      <c r="B2171">
        <v>107</v>
      </c>
      <c r="C2171" t="s">
        <v>5074</v>
      </c>
      <c r="D2171">
        <v>9525276</v>
      </c>
      <c r="E2171" t="s">
        <v>1613</v>
      </c>
      <c r="F2171" t="s">
        <v>4110</v>
      </c>
      <c r="G2171" t="s">
        <v>27</v>
      </c>
      <c r="H2171" t="s">
        <v>28</v>
      </c>
      <c r="I2171">
        <v>20000000</v>
      </c>
      <c r="J2171">
        <v>1969</v>
      </c>
      <c r="K2171">
        <v>727</v>
      </c>
      <c r="L2171">
        <v>7</v>
      </c>
      <c r="M2171">
        <v>1.85</v>
      </c>
      <c r="N2171">
        <v>0</v>
      </c>
      <c r="P2171" t="s">
        <v>53</v>
      </c>
      <c r="Q2171" t="s">
        <v>63</v>
      </c>
      <c r="R2171" t="s">
        <v>32</v>
      </c>
    </row>
    <row r="2172" spans="1:18" x14ac:dyDescent="0.3">
      <c r="A2172" t="s">
        <v>3228</v>
      </c>
      <c r="B2172">
        <v>134</v>
      </c>
      <c r="C2172" t="s">
        <v>5075</v>
      </c>
      <c r="D2172">
        <v>8855646</v>
      </c>
      <c r="E2172" t="s">
        <v>517</v>
      </c>
      <c r="F2172" t="s">
        <v>5076</v>
      </c>
      <c r="G2172" t="s">
        <v>27</v>
      </c>
      <c r="H2172" t="s">
        <v>28</v>
      </c>
      <c r="I2172">
        <v>40000000</v>
      </c>
      <c r="J2172">
        <v>2008</v>
      </c>
      <c r="K2172">
        <v>265</v>
      </c>
      <c r="L2172">
        <v>5.4</v>
      </c>
      <c r="M2172">
        <v>1.85</v>
      </c>
      <c r="N2172">
        <v>0</v>
      </c>
      <c r="P2172" t="s">
        <v>63</v>
      </c>
      <c r="Q2172" t="s">
        <v>89</v>
      </c>
      <c r="R2172" t="s">
        <v>47</v>
      </c>
    </row>
    <row r="2173" spans="1:18" x14ac:dyDescent="0.3">
      <c r="A2173" t="s">
        <v>5077</v>
      </c>
      <c r="B2173">
        <v>118</v>
      </c>
      <c r="C2173" t="s">
        <v>5078</v>
      </c>
      <c r="D2173">
        <v>9109322</v>
      </c>
      <c r="E2173" t="s">
        <v>1253</v>
      </c>
      <c r="F2173" t="s">
        <v>5079</v>
      </c>
      <c r="G2173" t="s">
        <v>27</v>
      </c>
      <c r="H2173" t="s">
        <v>28</v>
      </c>
      <c r="I2173">
        <v>20000000</v>
      </c>
      <c r="J2173">
        <v>2016</v>
      </c>
      <c r="K2173">
        <v>360</v>
      </c>
      <c r="L2173">
        <v>7.3</v>
      </c>
      <c r="M2173">
        <v>2.35</v>
      </c>
      <c r="N2173">
        <v>22000</v>
      </c>
      <c r="P2173" t="s">
        <v>63</v>
      </c>
      <c r="Q2173" t="s">
        <v>63</v>
      </c>
      <c r="R2173" t="s">
        <v>34</v>
      </c>
    </row>
    <row r="2174" spans="1:18" x14ac:dyDescent="0.3">
      <c r="A2174" t="s">
        <v>2882</v>
      </c>
      <c r="B2174">
        <v>121</v>
      </c>
      <c r="C2174" t="s">
        <v>2906</v>
      </c>
      <c r="D2174">
        <v>8326035</v>
      </c>
      <c r="E2174" t="s">
        <v>5080</v>
      </c>
      <c r="F2174" t="s">
        <v>5081</v>
      </c>
      <c r="G2174" t="s">
        <v>27</v>
      </c>
      <c r="H2174" t="s">
        <v>28</v>
      </c>
      <c r="I2174">
        <v>20000000</v>
      </c>
      <c r="J2174">
        <v>2002</v>
      </c>
      <c r="K2174">
        <v>660</v>
      </c>
      <c r="L2174">
        <v>7.1</v>
      </c>
      <c r="M2174">
        <v>2.35</v>
      </c>
      <c r="N2174">
        <v>0</v>
      </c>
      <c r="P2174" t="s">
        <v>30</v>
      </c>
      <c r="Q2174" t="s">
        <v>63</v>
      </c>
      <c r="R2174" t="s">
        <v>68</v>
      </c>
    </row>
    <row r="2175" spans="1:18" x14ac:dyDescent="0.3">
      <c r="A2175" t="s">
        <v>284</v>
      </c>
      <c r="B2175">
        <v>105</v>
      </c>
      <c r="C2175" t="s">
        <v>3099</v>
      </c>
      <c r="D2175">
        <v>8104069</v>
      </c>
      <c r="E2175" t="s">
        <v>5082</v>
      </c>
      <c r="F2175" t="s">
        <v>5083</v>
      </c>
      <c r="G2175" t="s">
        <v>27</v>
      </c>
      <c r="H2175" t="s">
        <v>28</v>
      </c>
      <c r="I2175">
        <v>20000000</v>
      </c>
      <c r="J2175">
        <v>2011</v>
      </c>
      <c r="K2175">
        <v>593</v>
      </c>
      <c r="L2175">
        <v>5.8</v>
      </c>
      <c r="M2175">
        <v>2.35</v>
      </c>
      <c r="N2175">
        <v>10000</v>
      </c>
      <c r="P2175" t="s">
        <v>53</v>
      </c>
      <c r="Q2175" t="s">
        <v>48</v>
      </c>
      <c r="R2175" t="s">
        <v>39</v>
      </c>
    </row>
    <row r="2176" spans="1:18" x14ac:dyDescent="0.3">
      <c r="A2176" t="s">
        <v>5084</v>
      </c>
      <c r="B2176">
        <v>110</v>
      </c>
      <c r="C2176" t="s">
        <v>5085</v>
      </c>
      <c r="D2176">
        <v>8054280</v>
      </c>
      <c r="E2176" t="s">
        <v>2880</v>
      </c>
      <c r="F2176" t="s">
        <v>5086</v>
      </c>
      <c r="G2176" t="s">
        <v>27</v>
      </c>
      <c r="H2176" t="s">
        <v>28</v>
      </c>
      <c r="I2176">
        <v>30000000</v>
      </c>
      <c r="J2176">
        <v>1998</v>
      </c>
      <c r="K2176">
        <v>907</v>
      </c>
      <c r="L2176">
        <v>8.1</v>
      </c>
      <c r="M2176">
        <v>2.35</v>
      </c>
      <c r="N2176">
        <v>83000</v>
      </c>
      <c r="P2176" t="s">
        <v>81</v>
      </c>
      <c r="Q2176" t="s">
        <v>53</v>
      </c>
      <c r="R2176" t="s">
        <v>40</v>
      </c>
    </row>
    <row r="2177" spans="1:18" x14ac:dyDescent="0.3">
      <c r="A2177" t="s">
        <v>5087</v>
      </c>
      <c r="B2177">
        <v>114</v>
      </c>
      <c r="C2177" t="s">
        <v>2042</v>
      </c>
      <c r="D2177">
        <v>8093318</v>
      </c>
      <c r="E2177" t="s">
        <v>2803</v>
      </c>
      <c r="F2177" t="s">
        <v>5088</v>
      </c>
      <c r="G2177" t="s">
        <v>27</v>
      </c>
      <c r="H2177" t="s">
        <v>28</v>
      </c>
      <c r="I2177">
        <v>22000000</v>
      </c>
      <c r="J2177">
        <v>2009</v>
      </c>
      <c r="K2177">
        <v>967</v>
      </c>
      <c r="L2177">
        <v>5.7</v>
      </c>
      <c r="M2177">
        <v>1.85</v>
      </c>
      <c r="N2177">
        <v>2000</v>
      </c>
      <c r="P2177" t="s">
        <v>63</v>
      </c>
      <c r="Q2177" t="s">
        <v>53</v>
      </c>
      <c r="R2177" t="s">
        <v>105</v>
      </c>
    </row>
    <row r="2178" spans="1:18" x14ac:dyDescent="0.3">
      <c r="A2178" t="s">
        <v>5089</v>
      </c>
      <c r="B2178">
        <v>104</v>
      </c>
      <c r="C2178" t="s">
        <v>387</v>
      </c>
      <c r="D2178">
        <v>7382993</v>
      </c>
      <c r="E2178" t="s">
        <v>718</v>
      </c>
      <c r="F2178" t="s">
        <v>5090</v>
      </c>
      <c r="G2178" t="s">
        <v>27</v>
      </c>
      <c r="H2178" t="s">
        <v>46</v>
      </c>
      <c r="I2178">
        <v>20000000</v>
      </c>
      <c r="J2178">
        <v>2010</v>
      </c>
      <c r="K2178">
        <v>10000</v>
      </c>
      <c r="L2178">
        <v>4.4000000000000004</v>
      </c>
      <c r="M2178">
        <v>1.85</v>
      </c>
      <c r="N2178">
        <v>0</v>
      </c>
      <c r="P2178" t="s">
        <v>63</v>
      </c>
      <c r="Q2178" t="s">
        <v>53</v>
      </c>
      <c r="R2178" t="s">
        <v>33</v>
      </c>
    </row>
    <row r="2179" spans="1:18" x14ac:dyDescent="0.3">
      <c r="A2179" t="s">
        <v>5091</v>
      </c>
      <c r="B2179">
        <v>100</v>
      </c>
      <c r="C2179" t="s">
        <v>4585</v>
      </c>
      <c r="D2179">
        <v>8888355</v>
      </c>
      <c r="E2179" t="s">
        <v>5092</v>
      </c>
      <c r="F2179" t="s">
        <v>5093</v>
      </c>
      <c r="G2179" t="s">
        <v>27</v>
      </c>
      <c r="H2179" t="s">
        <v>28</v>
      </c>
      <c r="I2179">
        <v>20000000</v>
      </c>
      <c r="J2179">
        <v>2000</v>
      </c>
      <c r="K2179">
        <v>618</v>
      </c>
      <c r="L2179">
        <v>7.9</v>
      </c>
      <c r="M2179">
        <v>2.35</v>
      </c>
      <c r="N2179">
        <v>16000</v>
      </c>
      <c r="P2179" t="s">
        <v>31</v>
      </c>
      <c r="Q2179" t="s">
        <v>32</v>
      </c>
      <c r="R2179" t="s">
        <v>39</v>
      </c>
    </row>
    <row r="2180" spans="1:18" x14ac:dyDescent="0.3">
      <c r="A2180" t="s">
        <v>2178</v>
      </c>
      <c r="B2180">
        <v>85</v>
      </c>
      <c r="C2180" t="s">
        <v>5094</v>
      </c>
      <c r="D2180">
        <v>7001720</v>
      </c>
      <c r="E2180" t="s">
        <v>138</v>
      </c>
      <c r="F2180" t="s">
        <v>5095</v>
      </c>
      <c r="G2180" t="s">
        <v>27</v>
      </c>
      <c r="H2180" t="s">
        <v>28</v>
      </c>
      <c r="I2180">
        <v>22000000</v>
      </c>
      <c r="J2180">
        <v>2008</v>
      </c>
      <c r="K2180">
        <v>165</v>
      </c>
      <c r="L2180">
        <v>7.6</v>
      </c>
      <c r="M2180">
        <v>1.85</v>
      </c>
      <c r="N2180">
        <v>51000</v>
      </c>
      <c r="P2180" t="s">
        <v>53</v>
      </c>
      <c r="Q2180" t="s">
        <v>53</v>
      </c>
      <c r="R2180" t="s">
        <v>32</v>
      </c>
    </row>
    <row r="2181" spans="1:18" x14ac:dyDescent="0.3">
      <c r="A2181" t="s">
        <v>2677</v>
      </c>
      <c r="B2181">
        <v>72</v>
      </c>
      <c r="C2181" t="s">
        <v>1821</v>
      </c>
      <c r="D2181">
        <v>7268659</v>
      </c>
      <c r="E2181" t="s">
        <v>4381</v>
      </c>
      <c r="F2181" t="s">
        <v>5096</v>
      </c>
      <c r="G2181" t="s">
        <v>27</v>
      </c>
      <c r="H2181" t="s">
        <v>28</v>
      </c>
      <c r="I2181">
        <v>20000000</v>
      </c>
      <c r="J2181">
        <v>1996</v>
      </c>
      <c r="K2181">
        <v>1000</v>
      </c>
      <c r="L2181">
        <v>4.8</v>
      </c>
      <c r="M2181">
        <v>2.35</v>
      </c>
      <c r="N2181">
        <v>0</v>
      </c>
      <c r="P2181" t="s">
        <v>63</v>
      </c>
      <c r="Q2181" t="s">
        <v>47</v>
      </c>
      <c r="R2181" t="s">
        <v>40</v>
      </c>
    </row>
    <row r="2182" spans="1:18" x14ac:dyDescent="0.3">
      <c r="A2182" t="s">
        <v>5097</v>
      </c>
      <c r="B2182">
        <v>128</v>
      </c>
      <c r="C2182" t="s">
        <v>1291</v>
      </c>
      <c r="D2182">
        <v>6852144</v>
      </c>
      <c r="E2182" t="s">
        <v>250</v>
      </c>
      <c r="F2182" t="s">
        <v>5098</v>
      </c>
      <c r="G2182" t="s">
        <v>27</v>
      </c>
      <c r="H2182" t="s">
        <v>28</v>
      </c>
      <c r="I2182">
        <v>20000000</v>
      </c>
      <c r="J2182">
        <v>2008</v>
      </c>
      <c r="K2182">
        <v>869</v>
      </c>
      <c r="L2182">
        <v>7.8</v>
      </c>
      <c r="M2182">
        <v>2.35</v>
      </c>
      <c r="N2182">
        <v>0</v>
      </c>
      <c r="P2182" t="s">
        <v>29</v>
      </c>
      <c r="Q2182" t="s">
        <v>76</v>
      </c>
      <c r="R2182" t="s">
        <v>40</v>
      </c>
    </row>
    <row r="2183" spans="1:18" x14ac:dyDescent="0.3">
      <c r="A2183" t="s">
        <v>4589</v>
      </c>
      <c r="B2183">
        <v>72</v>
      </c>
      <c r="C2183" t="s">
        <v>4489</v>
      </c>
      <c r="D2183">
        <v>6563357</v>
      </c>
      <c r="E2183" t="s">
        <v>63</v>
      </c>
      <c r="F2183" t="s">
        <v>5099</v>
      </c>
      <c r="G2183" t="s">
        <v>27</v>
      </c>
      <c r="H2183" t="s">
        <v>28</v>
      </c>
      <c r="I2183">
        <v>20000000</v>
      </c>
      <c r="J2183">
        <v>2004</v>
      </c>
      <c r="K2183">
        <v>677</v>
      </c>
      <c r="L2183">
        <v>6.7</v>
      </c>
      <c r="M2183">
        <v>2.35</v>
      </c>
      <c r="N2183">
        <v>18000</v>
      </c>
      <c r="P2183" t="s">
        <v>63</v>
      </c>
      <c r="Q2183" t="s">
        <v>68</v>
      </c>
      <c r="R2183" t="s">
        <v>40</v>
      </c>
    </row>
    <row r="2184" spans="1:18" x14ac:dyDescent="0.3">
      <c r="A2184" t="s">
        <v>747</v>
      </c>
      <c r="B2184">
        <v>89</v>
      </c>
      <c r="C2184" t="s">
        <v>782</v>
      </c>
      <c r="D2184">
        <v>6201757</v>
      </c>
      <c r="E2184" t="s">
        <v>843</v>
      </c>
      <c r="F2184" t="s">
        <v>5100</v>
      </c>
      <c r="G2184" t="s">
        <v>27</v>
      </c>
      <c r="H2184" t="s">
        <v>46</v>
      </c>
      <c r="I2184">
        <v>20000000</v>
      </c>
      <c r="J2184">
        <v>2010</v>
      </c>
      <c r="K2184">
        <v>1000</v>
      </c>
      <c r="L2184">
        <v>2.7</v>
      </c>
      <c r="M2184">
        <v>1.85</v>
      </c>
      <c r="N2184">
        <v>806</v>
      </c>
      <c r="P2184" t="s">
        <v>63</v>
      </c>
      <c r="Q2184" t="s">
        <v>53</v>
      </c>
      <c r="R2184" t="s">
        <v>40</v>
      </c>
    </row>
    <row r="2185" spans="1:18" x14ac:dyDescent="0.3">
      <c r="A2185" t="s">
        <v>778</v>
      </c>
      <c r="B2185">
        <v>96</v>
      </c>
      <c r="C2185" t="s">
        <v>5101</v>
      </c>
      <c r="D2185">
        <v>6420319</v>
      </c>
      <c r="E2185" t="s">
        <v>334</v>
      </c>
      <c r="F2185" t="s">
        <v>5102</v>
      </c>
      <c r="G2185" t="s">
        <v>27</v>
      </c>
      <c r="H2185" t="s">
        <v>28</v>
      </c>
      <c r="I2185">
        <v>20000000</v>
      </c>
      <c r="J2185">
        <v>2008</v>
      </c>
      <c r="K2185">
        <v>455</v>
      </c>
      <c r="L2185">
        <v>5.8</v>
      </c>
      <c r="M2185">
        <v>2.35</v>
      </c>
      <c r="N2185">
        <v>302</v>
      </c>
      <c r="P2185" t="s">
        <v>30</v>
      </c>
      <c r="Q2185" t="s">
        <v>53</v>
      </c>
      <c r="R2185" t="s">
        <v>53</v>
      </c>
    </row>
    <row r="2186" spans="1:18" x14ac:dyDescent="0.3">
      <c r="A2186" t="s">
        <v>2451</v>
      </c>
      <c r="B2186">
        <v>77</v>
      </c>
      <c r="C2186" t="s">
        <v>5103</v>
      </c>
      <c r="D2186">
        <v>5702083</v>
      </c>
      <c r="E2186" t="s">
        <v>2880</v>
      </c>
      <c r="F2186" t="s">
        <v>5104</v>
      </c>
      <c r="G2186" t="s">
        <v>27</v>
      </c>
      <c r="H2186" t="s">
        <v>28</v>
      </c>
      <c r="I2186">
        <v>20000000</v>
      </c>
      <c r="J2186">
        <v>2013</v>
      </c>
      <c r="K2186">
        <v>392</v>
      </c>
      <c r="L2186">
        <v>7.5</v>
      </c>
      <c r="M2186">
        <v>1.85</v>
      </c>
      <c r="N2186">
        <v>22000</v>
      </c>
      <c r="P2186" t="s">
        <v>81</v>
      </c>
      <c r="Q2186" t="s">
        <v>40</v>
      </c>
      <c r="R2186" t="s">
        <v>105</v>
      </c>
    </row>
    <row r="2187" spans="1:18" x14ac:dyDescent="0.3">
      <c r="A2187" t="s">
        <v>273</v>
      </c>
      <c r="B2187">
        <v>123</v>
      </c>
      <c r="C2187" t="s">
        <v>1048</v>
      </c>
      <c r="D2187">
        <v>5480996</v>
      </c>
      <c r="E2187" t="s">
        <v>5105</v>
      </c>
      <c r="F2187" t="s">
        <v>5106</v>
      </c>
      <c r="G2187" t="s">
        <v>27</v>
      </c>
      <c r="H2187" t="s">
        <v>28</v>
      </c>
      <c r="I2187">
        <v>20000000</v>
      </c>
      <c r="J2187">
        <v>2007</v>
      </c>
      <c r="K2187">
        <v>626</v>
      </c>
      <c r="L2187">
        <v>5.4</v>
      </c>
      <c r="M2187">
        <v>2.35</v>
      </c>
      <c r="N2187">
        <v>227</v>
      </c>
      <c r="P2187" t="s">
        <v>30</v>
      </c>
      <c r="Q2187" t="s">
        <v>63</v>
      </c>
      <c r="R2187" t="s">
        <v>53</v>
      </c>
    </row>
    <row r="2188" spans="1:18" x14ac:dyDescent="0.3">
      <c r="A2188" t="s">
        <v>1210</v>
      </c>
      <c r="B2188">
        <v>111</v>
      </c>
      <c r="C2188" t="s">
        <v>5107</v>
      </c>
      <c r="D2188">
        <v>6002756</v>
      </c>
      <c r="E2188" t="s">
        <v>2975</v>
      </c>
      <c r="F2188" t="s">
        <v>5108</v>
      </c>
      <c r="G2188" t="s">
        <v>27</v>
      </c>
      <c r="H2188" t="s">
        <v>28</v>
      </c>
      <c r="I2188">
        <v>20000000</v>
      </c>
      <c r="J2188">
        <v>2009</v>
      </c>
      <c r="K2188">
        <v>253</v>
      </c>
      <c r="L2188">
        <v>4.0999999999999996</v>
      </c>
      <c r="M2188">
        <v>1.85</v>
      </c>
      <c r="N2188">
        <v>1000</v>
      </c>
      <c r="P2188" t="s">
        <v>53</v>
      </c>
      <c r="Q2188" t="s">
        <v>53</v>
      </c>
      <c r="R2188" t="s">
        <v>32</v>
      </c>
    </row>
    <row r="2189" spans="1:18" x14ac:dyDescent="0.3">
      <c r="A2189" t="s">
        <v>5109</v>
      </c>
      <c r="B2189">
        <v>30</v>
      </c>
      <c r="C2189" t="s">
        <v>1289</v>
      </c>
      <c r="D2189">
        <v>5132655</v>
      </c>
      <c r="E2189" t="s">
        <v>965</v>
      </c>
      <c r="F2189" t="s">
        <v>5110</v>
      </c>
      <c r="G2189" t="s">
        <v>27</v>
      </c>
      <c r="H2189" t="s">
        <v>28</v>
      </c>
      <c r="I2189">
        <v>20000000</v>
      </c>
      <c r="J2189">
        <v>2010</v>
      </c>
      <c r="K2189">
        <v>1000</v>
      </c>
      <c r="L2189">
        <v>5.9</v>
      </c>
      <c r="M2189">
        <v>2.35</v>
      </c>
      <c r="N2189">
        <v>0</v>
      </c>
      <c r="P2189" t="s">
        <v>53</v>
      </c>
      <c r="Q2189" t="s">
        <v>58</v>
      </c>
      <c r="R2189" t="s">
        <v>76</v>
      </c>
    </row>
    <row r="2190" spans="1:18" x14ac:dyDescent="0.3">
      <c r="A2190" t="s">
        <v>5111</v>
      </c>
      <c r="B2190">
        <v>93</v>
      </c>
      <c r="C2190" t="s">
        <v>5112</v>
      </c>
      <c r="D2190">
        <v>5205343</v>
      </c>
      <c r="E2190" t="s">
        <v>5113</v>
      </c>
      <c r="F2190" t="s">
        <v>5114</v>
      </c>
      <c r="G2190" t="s">
        <v>27</v>
      </c>
      <c r="H2190" t="s">
        <v>28</v>
      </c>
      <c r="I2190">
        <v>20000000</v>
      </c>
      <c r="J2190">
        <v>2011</v>
      </c>
      <c r="K2190">
        <v>465</v>
      </c>
      <c r="L2190">
        <v>6.3</v>
      </c>
      <c r="M2190">
        <v>2.35</v>
      </c>
      <c r="N2190">
        <v>347</v>
      </c>
      <c r="P2190" t="s">
        <v>58</v>
      </c>
      <c r="Q2190" t="s">
        <v>53</v>
      </c>
      <c r="R2190" t="s">
        <v>31</v>
      </c>
    </row>
    <row r="2191" spans="1:18" x14ac:dyDescent="0.3">
      <c r="A2191" t="s">
        <v>5115</v>
      </c>
      <c r="B2191">
        <v>129</v>
      </c>
      <c r="C2191" t="s">
        <v>5116</v>
      </c>
      <c r="D2191">
        <v>5005883</v>
      </c>
      <c r="E2191" t="s">
        <v>1490</v>
      </c>
      <c r="F2191" t="s">
        <v>5117</v>
      </c>
      <c r="G2191" t="s">
        <v>27</v>
      </c>
      <c r="H2191" t="s">
        <v>28</v>
      </c>
      <c r="I2191">
        <v>9000000</v>
      </c>
      <c r="J2191">
        <v>2006</v>
      </c>
      <c r="K2191">
        <v>378</v>
      </c>
      <c r="L2191">
        <v>7</v>
      </c>
      <c r="M2191">
        <v>2.35</v>
      </c>
      <c r="N2191">
        <v>20000</v>
      </c>
      <c r="P2191" t="s">
        <v>89</v>
      </c>
      <c r="Q2191" t="s">
        <v>63</v>
      </c>
      <c r="R2191" t="s">
        <v>40</v>
      </c>
    </row>
    <row r="2192" spans="1:18" x14ac:dyDescent="0.3">
      <c r="A2192" t="s">
        <v>5118</v>
      </c>
      <c r="B2192">
        <v>128</v>
      </c>
      <c r="C2192" t="s">
        <v>1291</v>
      </c>
      <c r="D2192">
        <v>5749134</v>
      </c>
      <c r="E2192" t="s">
        <v>4452</v>
      </c>
      <c r="F2192" t="s">
        <v>5119</v>
      </c>
      <c r="G2192" t="s">
        <v>27</v>
      </c>
      <c r="H2192" t="s">
        <v>28</v>
      </c>
      <c r="I2192">
        <v>20000000</v>
      </c>
      <c r="J2192">
        <v>1990</v>
      </c>
      <c r="K2192">
        <v>869</v>
      </c>
      <c r="L2192">
        <v>6.8</v>
      </c>
      <c r="M2192">
        <v>2.35</v>
      </c>
      <c r="N2192">
        <v>33000</v>
      </c>
      <c r="P2192" t="s">
        <v>30</v>
      </c>
      <c r="Q2192" t="s">
        <v>53</v>
      </c>
      <c r="R2192" t="s">
        <v>40</v>
      </c>
    </row>
    <row r="2193" spans="1:18" x14ac:dyDescent="0.3">
      <c r="A2193" t="s">
        <v>5120</v>
      </c>
      <c r="B2193">
        <v>110</v>
      </c>
      <c r="C2193" t="s">
        <v>1138</v>
      </c>
      <c r="D2193">
        <v>4234040</v>
      </c>
      <c r="E2193" t="s">
        <v>63</v>
      </c>
      <c r="F2193" t="s">
        <v>5121</v>
      </c>
      <c r="G2193" t="s">
        <v>27</v>
      </c>
      <c r="H2193" t="s">
        <v>28</v>
      </c>
      <c r="I2193">
        <v>21000000</v>
      </c>
      <c r="J2193">
        <v>2010</v>
      </c>
      <c r="K2193">
        <v>691</v>
      </c>
      <c r="L2193">
        <v>3.5</v>
      </c>
      <c r="M2193">
        <v>1.85</v>
      </c>
      <c r="N2193">
        <v>211</v>
      </c>
      <c r="P2193" t="s">
        <v>63</v>
      </c>
      <c r="Q2193" t="s">
        <v>53</v>
      </c>
      <c r="R2193" t="s">
        <v>40</v>
      </c>
    </row>
    <row r="2194" spans="1:18" x14ac:dyDescent="0.3">
      <c r="A2194" t="s">
        <v>2828</v>
      </c>
      <c r="B2194">
        <v>137</v>
      </c>
      <c r="C2194" t="s">
        <v>5122</v>
      </c>
      <c r="D2194">
        <v>4001121</v>
      </c>
      <c r="E2194" t="s">
        <v>2054</v>
      </c>
      <c r="F2194" t="s">
        <v>5123</v>
      </c>
      <c r="G2194" t="s">
        <v>27</v>
      </c>
      <c r="H2194" t="s">
        <v>28</v>
      </c>
      <c r="I2194">
        <v>20000000</v>
      </c>
      <c r="J2194">
        <v>2006</v>
      </c>
      <c r="K2194">
        <v>168</v>
      </c>
      <c r="L2194">
        <v>2.2999999999999998</v>
      </c>
      <c r="M2194">
        <v>1.85</v>
      </c>
      <c r="N2194">
        <v>0</v>
      </c>
      <c r="P2194" t="s">
        <v>30</v>
      </c>
      <c r="Q2194" t="s">
        <v>105</v>
      </c>
      <c r="R2194" t="s">
        <v>40</v>
      </c>
    </row>
    <row r="2195" spans="1:18" x14ac:dyDescent="0.3">
      <c r="A2195" t="s">
        <v>5124</v>
      </c>
      <c r="B2195">
        <v>124</v>
      </c>
      <c r="C2195" t="s">
        <v>3211</v>
      </c>
      <c r="D2195">
        <v>3749061</v>
      </c>
      <c r="E2195" t="s">
        <v>117</v>
      </c>
      <c r="F2195" t="s">
        <v>1141</v>
      </c>
      <c r="G2195" t="s">
        <v>27</v>
      </c>
      <c r="H2195" t="s">
        <v>28</v>
      </c>
      <c r="I2195">
        <v>33000000</v>
      </c>
      <c r="J2195">
        <v>2006</v>
      </c>
      <c r="K2195">
        <v>931</v>
      </c>
      <c r="L2195">
        <v>6.9</v>
      </c>
      <c r="M2195">
        <v>1.85</v>
      </c>
      <c r="N2195">
        <v>0</v>
      </c>
      <c r="P2195" t="s">
        <v>30</v>
      </c>
      <c r="Q2195" t="s">
        <v>53</v>
      </c>
      <c r="R2195" t="s">
        <v>105</v>
      </c>
    </row>
    <row r="2196" spans="1:18" x14ac:dyDescent="0.3">
      <c r="A2196" t="s">
        <v>1032</v>
      </c>
      <c r="B2196">
        <v>93</v>
      </c>
      <c r="C2196" t="s">
        <v>5125</v>
      </c>
      <c r="D2196">
        <v>3519627</v>
      </c>
      <c r="E2196" t="s">
        <v>5126</v>
      </c>
      <c r="F2196" t="s">
        <v>5127</v>
      </c>
      <c r="G2196" t="s">
        <v>27</v>
      </c>
      <c r="H2196" t="s">
        <v>28</v>
      </c>
      <c r="I2196">
        <v>20000000</v>
      </c>
      <c r="J2196">
        <v>2009</v>
      </c>
      <c r="K2196">
        <v>884</v>
      </c>
      <c r="L2196">
        <v>8.1</v>
      </c>
      <c r="M2196">
        <v>2.35</v>
      </c>
      <c r="N2196">
        <v>80000</v>
      </c>
      <c r="P2196" t="s">
        <v>81</v>
      </c>
      <c r="Q2196" t="s">
        <v>48</v>
      </c>
      <c r="R2196" t="s">
        <v>105</v>
      </c>
    </row>
    <row r="2197" spans="1:18" x14ac:dyDescent="0.3">
      <c r="A2197" t="s">
        <v>5128</v>
      </c>
      <c r="B2197">
        <v>115</v>
      </c>
      <c r="C2197" t="s">
        <v>1577</v>
      </c>
      <c r="D2197">
        <v>3081925</v>
      </c>
      <c r="E2197" t="s">
        <v>1067</v>
      </c>
      <c r="F2197" t="s">
        <v>5129</v>
      </c>
      <c r="G2197" t="s">
        <v>27</v>
      </c>
      <c r="H2197" t="s">
        <v>28</v>
      </c>
      <c r="I2197">
        <v>20000000</v>
      </c>
      <c r="J2197">
        <v>1995</v>
      </c>
      <c r="K2197">
        <v>270</v>
      </c>
      <c r="L2197">
        <v>6.1</v>
      </c>
      <c r="M2197">
        <v>1.85</v>
      </c>
      <c r="N2197">
        <v>0</v>
      </c>
      <c r="P2197" t="s">
        <v>76</v>
      </c>
      <c r="Q2197" t="s">
        <v>53</v>
      </c>
      <c r="R2197" t="s">
        <v>40</v>
      </c>
    </row>
    <row r="2198" spans="1:18" x14ac:dyDescent="0.3">
      <c r="A2198" t="s">
        <v>2350</v>
      </c>
      <c r="B2198">
        <v>98</v>
      </c>
      <c r="C2198" t="s">
        <v>2726</v>
      </c>
      <c r="D2198">
        <v>2298191</v>
      </c>
      <c r="E2198" t="s">
        <v>2682</v>
      </c>
      <c r="F2198" t="s">
        <v>5130</v>
      </c>
      <c r="G2198" t="s">
        <v>27</v>
      </c>
      <c r="H2198" t="s">
        <v>28</v>
      </c>
      <c r="I2198">
        <v>20000000</v>
      </c>
      <c r="J2198">
        <v>2016</v>
      </c>
      <c r="K2198">
        <v>769</v>
      </c>
      <c r="L2198">
        <v>5</v>
      </c>
      <c r="M2198">
        <v>2.35</v>
      </c>
      <c r="N2198">
        <v>930</v>
      </c>
      <c r="P2198" t="s">
        <v>89</v>
      </c>
      <c r="Q2198" t="s">
        <v>39</v>
      </c>
      <c r="R2198" t="s">
        <v>34</v>
      </c>
    </row>
    <row r="2199" spans="1:18" x14ac:dyDescent="0.3">
      <c r="A2199" t="s">
        <v>2882</v>
      </c>
      <c r="B2199">
        <v>105</v>
      </c>
      <c r="C2199" t="s">
        <v>2329</v>
      </c>
      <c r="D2199">
        <v>2353728</v>
      </c>
      <c r="E2199" t="s">
        <v>718</v>
      </c>
      <c r="F2199" t="s">
        <v>5131</v>
      </c>
      <c r="G2199" t="s">
        <v>27</v>
      </c>
      <c r="H2199" t="s">
        <v>28</v>
      </c>
      <c r="I2199">
        <v>20000000</v>
      </c>
      <c r="J2199">
        <v>2008</v>
      </c>
      <c r="K2199">
        <v>2000</v>
      </c>
      <c r="L2199">
        <v>5.5</v>
      </c>
      <c r="M2199">
        <v>2.35</v>
      </c>
      <c r="N2199">
        <v>0</v>
      </c>
      <c r="P2199" t="s">
        <v>63</v>
      </c>
      <c r="Q2199" t="s">
        <v>34</v>
      </c>
      <c r="R2199" t="s">
        <v>34</v>
      </c>
    </row>
    <row r="2200" spans="1:18" x14ac:dyDescent="0.3">
      <c r="A2200" t="s">
        <v>5132</v>
      </c>
      <c r="B2200">
        <v>127</v>
      </c>
      <c r="C2200" t="s">
        <v>5133</v>
      </c>
      <c r="D2200">
        <v>2000000</v>
      </c>
      <c r="E2200" t="s">
        <v>5134</v>
      </c>
      <c r="F2200" t="s">
        <v>5135</v>
      </c>
      <c r="G2200" t="s">
        <v>27</v>
      </c>
      <c r="H2200" t="s">
        <v>28</v>
      </c>
      <c r="I2200">
        <v>20000000</v>
      </c>
      <c r="J2200">
        <v>1998</v>
      </c>
      <c r="K2200">
        <v>877</v>
      </c>
      <c r="L2200">
        <v>6.2</v>
      </c>
      <c r="M2200">
        <v>2.35</v>
      </c>
      <c r="N2200">
        <v>0</v>
      </c>
      <c r="P2200" t="s">
        <v>30</v>
      </c>
      <c r="Q2200" t="s">
        <v>30</v>
      </c>
      <c r="R2200" t="s">
        <v>32</v>
      </c>
    </row>
    <row r="2201" spans="1:18" x14ac:dyDescent="0.3">
      <c r="A2201" t="s">
        <v>5136</v>
      </c>
      <c r="B2201">
        <v>82</v>
      </c>
      <c r="C2201" t="s">
        <v>5137</v>
      </c>
      <c r="D2201">
        <v>1900725</v>
      </c>
      <c r="E2201" t="s">
        <v>4652</v>
      </c>
      <c r="F2201" t="s">
        <v>5138</v>
      </c>
      <c r="G2201" t="s">
        <v>27</v>
      </c>
      <c r="H2201" t="s">
        <v>28</v>
      </c>
      <c r="I2201">
        <v>20000000</v>
      </c>
      <c r="J2201">
        <v>1960</v>
      </c>
      <c r="K2201">
        <v>191</v>
      </c>
      <c r="L2201">
        <v>6.2</v>
      </c>
      <c r="M2201">
        <v>2.35</v>
      </c>
      <c r="N2201">
        <v>0</v>
      </c>
      <c r="P2201" t="s">
        <v>63</v>
      </c>
      <c r="Q2201" t="s">
        <v>68</v>
      </c>
      <c r="R2201" t="s">
        <v>53</v>
      </c>
    </row>
    <row r="2202" spans="1:18" x14ac:dyDescent="0.3">
      <c r="A2202" t="s">
        <v>2554</v>
      </c>
      <c r="B2202">
        <v>143</v>
      </c>
      <c r="C2202" t="s">
        <v>608</v>
      </c>
      <c r="D2202">
        <v>2246000</v>
      </c>
      <c r="E2202" t="s">
        <v>343</v>
      </c>
      <c r="F2202" t="s">
        <v>5139</v>
      </c>
      <c r="G2202" t="s">
        <v>27</v>
      </c>
      <c r="H2202" t="s">
        <v>28</v>
      </c>
      <c r="I2202">
        <v>12000000</v>
      </c>
      <c r="J2202">
        <v>2008</v>
      </c>
      <c r="K2202">
        <v>441</v>
      </c>
      <c r="L2202">
        <v>5.9</v>
      </c>
      <c r="M2202">
        <v>2.35</v>
      </c>
      <c r="N2202">
        <v>4000</v>
      </c>
      <c r="P2202" t="s">
        <v>29</v>
      </c>
      <c r="Q2202" t="s">
        <v>53</v>
      </c>
      <c r="R2202" t="s">
        <v>63</v>
      </c>
    </row>
    <row r="2203" spans="1:18" x14ac:dyDescent="0.3">
      <c r="A2203" t="s">
        <v>5140</v>
      </c>
      <c r="B2203">
        <v>103</v>
      </c>
      <c r="C2203" t="s">
        <v>5141</v>
      </c>
      <c r="D2203">
        <v>1646664</v>
      </c>
      <c r="E2203" t="s">
        <v>1067</v>
      </c>
      <c r="F2203" t="s">
        <v>5142</v>
      </c>
      <c r="G2203" t="s">
        <v>27</v>
      </c>
      <c r="H2203" t="s">
        <v>28</v>
      </c>
      <c r="I2203">
        <v>20000000</v>
      </c>
      <c r="J2203">
        <v>2014</v>
      </c>
      <c r="K2203">
        <v>401</v>
      </c>
      <c r="L2203">
        <v>6.3</v>
      </c>
      <c r="M2203">
        <v>2.35</v>
      </c>
      <c r="N2203">
        <v>10000</v>
      </c>
      <c r="P2203" t="s">
        <v>76</v>
      </c>
      <c r="Q2203" t="s">
        <v>30</v>
      </c>
      <c r="R2203" t="s">
        <v>53</v>
      </c>
    </row>
    <row r="2204" spans="1:18" x14ac:dyDescent="0.3">
      <c r="A2204" t="s">
        <v>2490</v>
      </c>
      <c r="B2204">
        <v>104</v>
      </c>
      <c r="C2204" t="s">
        <v>5143</v>
      </c>
      <c r="D2204">
        <v>1190018</v>
      </c>
      <c r="E2204" t="s">
        <v>2088</v>
      </c>
      <c r="F2204" t="s">
        <v>5144</v>
      </c>
      <c r="G2204" t="s">
        <v>27</v>
      </c>
      <c r="H2204" t="s">
        <v>737</v>
      </c>
      <c r="I2204">
        <v>22000000</v>
      </c>
      <c r="J2204">
        <v>2007</v>
      </c>
      <c r="K2204">
        <v>119</v>
      </c>
      <c r="L2204">
        <v>6.7</v>
      </c>
      <c r="M2204">
        <v>1.85</v>
      </c>
      <c r="N2204">
        <v>0</v>
      </c>
      <c r="P2204" t="s">
        <v>81</v>
      </c>
      <c r="Q2204" t="s">
        <v>39</v>
      </c>
      <c r="R2204" t="s">
        <v>40</v>
      </c>
    </row>
    <row r="2205" spans="1:18" x14ac:dyDescent="0.3">
      <c r="A2205" t="s">
        <v>5145</v>
      </c>
      <c r="B2205">
        <v>98</v>
      </c>
      <c r="C2205" t="s">
        <v>1833</v>
      </c>
      <c r="D2205">
        <v>1027749</v>
      </c>
      <c r="E2205" t="s">
        <v>63</v>
      </c>
      <c r="F2205" t="s">
        <v>5146</v>
      </c>
      <c r="G2205" t="s">
        <v>27</v>
      </c>
      <c r="H2205" t="s">
        <v>28</v>
      </c>
      <c r="I2205">
        <v>20000000</v>
      </c>
      <c r="J2205">
        <v>1981</v>
      </c>
      <c r="K2205">
        <v>1000</v>
      </c>
      <c r="L2205">
        <v>3.5</v>
      </c>
      <c r="M2205">
        <v>2.35</v>
      </c>
      <c r="N2205">
        <v>16000</v>
      </c>
      <c r="P2205" t="s">
        <v>63</v>
      </c>
      <c r="Q2205" t="s">
        <v>39</v>
      </c>
      <c r="R2205" t="s">
        <v>53</v>
      </c>
    </row>
    <row r="2206" spans="1:18" x14ac:dyDescent="0.3">
      <c r="A2206" t="s">
        <v>1605</v>
      </c>
      <c r="B2206">
        <v>92</v>
      </c>
      <c r="C2206" t="s">
        <v>2267</v>
      </c>
      <c r="D2206">
        <v>882710</v>
      </c>
      <c r="E2206" t="s">
        <v>53</v>
      </c>
      <c r="F2206" t="s">
        <v>5147</v>
      </c>
      <c r="G2206" t="s">
        <v>27</v>
      </c>
      <c r="H2206" t="s">
        <v>28</v>
      </c>
      <c r="I2206">
        <v>10000000</v>
      </c>
      <c r="J2206">
        <v>1985</v>
      </c>
      <c r="K2206">
        <v>11000</v>
      </c>
      <c r="L2206">
        <v>7.5</v>
      </c>
      <c r="M2206">
        <v>2.35</v>
      </c>
      <c r="N2206">
        <v>0</v>
      </c>
      <c r="P2206" t="s">
        <v>53</v>
      </c>
      <c r="Q2206" t="s">
        <v>63</v>
      </c>
      <c r="R2206" t="s">
        <v>40</v>
      </c>
    </row>
    <row r="2207" spans="1:18" x14ac:dyDescent="0.3">
      <c r="A2207" t="s">
        <v>5148</v>
      </c>
      <c r="B2207">
        <v>123</v>
      </c>
      <c r="C2207" t="s">
        <v>429</v>
      </c>
      <c r="D2207">
        <v>1064277</v>
      </c>
      <c r="E2207" t="s">
        <v>1253</v>
      </c>
      <c r="F2207" t="s">
        <v>5149</v>
      </c>
      <c r="G2207" t="s">
        <v>27</v>
      </c>
      <c r="H2207" t="s">
        <v>28</v>
      </c>
      <c r="I2207">
        <v>20000000</v>
      </c>
      <c r="J2207">
        <v>1998</v>
      </c>
      <c r="K2207">
        <v>523</v>
      </c>
      <c r="L2207">
        <v>6.6</v>
      </c>
      <c r="M2207">
        <v>1.85</v>
      </c>
      <c r="N2207">
        <v>14000</v>
      </c>
      <c r="P2207" t="s">
        <v>63</v>
      </c>
      <c r="Q2207" t="s">
        <v>53</v>
      </c>
      <c r="R2207" t="s">
        <v>34</v>
      </c>
    </row>
    <row r="2208" spans="1:18" x14ac:dyDescent="0.3">
      <c r="A2208" t="s">
        <v>540</v>
      </c>
      <c r="B2208">
        <v>88</v>
      </c>
      <c r="C2208" t="s">
        <v>5150</v>
      </c>
      <c r="D2208">
        <v>531009</v>
      </c>
      <c r="E2208" t="s">
        <v>3856</v>
      </c>
      <c r="F2208" t="s">
        <v>5151</v>
      </c>
      <c r="G2208" t="s">
        <v>27</v>
      </c>
      <c r="H2208" t="s">
        <v>28</v>
      </c>
      <c r="I2208">
        <v>15000000</v>
      </c>
      <c r="J2208">
        <v>2007</v>
      </c>
      <c r="K2208">
        <v>333</v>
      </c>
      <c r="L2208">
        <v>7.5</v>
      </c>
      <c r="M2208">
        <v>2.35</v>
      </c>
      <c r="N2208">
        <v>0</v>
      </c>
      <c r="P2208" t="s">
        <v>53</v>
      </c>
      <c r="Q2208" t="s">
        <v>39</v>
      </c>
      <c r="R2208" t="s">
        <v>40</v>
      </c>
    </row>
    <row r="2209" spans="1:18" x14ac:dyDescent="0.3">
      <c r="A2209" t="s">
        <v>686</v>
      </c>
      <c r="B2209">
        <v>158</v>
      </c>
      <c r="C2209" t="s">
        <v>2940</v>
      </c>
      <c r="D2209">
        <v>410388</v>
      </c>
      <c r="E2209" t="s">
        <v>1072</v>
      </c>
      <c r="F2209" t="s">
        <v>5152</v>
      </c>
      <c r="G2209" t="s">
        <v>27</v>
      </c>
      <c r="H2209" t="s">
        <v>28</v>
      </c>
      <c r="I2209">
        <v>8700000</v>
      </c>
      <c r="J2209">
        <v>2007</v>
      </c>
      <c r="K2209">
        <v>1000</v>
      </c>
      <c r="L2209">
        <v>7.2</v>
      </c>
      <c r="M2209">
        <v>1.85</v>
      </c>
      <c r="N2209">
        <v>0</v>
      </c>
      <c r="P2209" t="s">
        <v>29</v>
      </c>
      <c r="Q2209" t="s">
        <v>53</v>
      </c>
      <c r="R2209" t="s">
        <v>40</v>
      </c>
    </row>
    <row r="2210" spans="1:18" x14ac:dyDescent="0.3">
      <c r="A2210" t="s">
        <v>5153</v>
      </c>
      <c r="B2210">
        <v>128</v>
      </c>
      <c r="C2210" t="s">
        <v>581</v>
      </c>
      <c r="D2210">
        <v>375474</v>
      </c>
      <c r="E2210" t="s">
        <v>2682</v>
      </c>
      <c r="F2210" t="s">
        <v>5154</v>
      </c>
      <c r="G2210" t="s">
        <v>27</v>
      </c>
      <c r="H2210" t="s">
        <v>28</v>
      </c>
      <c r="I2210">
        <v>20000000</v>
      </c>
      <c r="J2210">
        <v>2006</v>
      </c>
      <c r="K2210">
        <v>881</v>
      </c>
      <c r="L2210">
        <v>4.8</v>
      </c>
      <c r="M2210">
        <v>1.85</v>
      </c>
      <c r="N2210">
        <v>16000</v>
      </c>
      <c r="P2210" t="s">
        <v>89</v>
      </c>
      <c r="Q2210" t="s">
        <v>53</v>
      </c>
      <c r="R2210" t="s">
        <v>34</v>
      </c>
    </row>
    <row r="2211" spans="1:18" x14ac:dyDescent="0.3">
      <c r="A2211" t="s">
        <v>2819</v>
      </c>
      <c r="B2211">
        <v>107</v>
      </c>
      <c r="C2211" t="s">
        <v>5155</v>
      </c>
      <c r="D2211">
        <v>578382</v>
      </c>
      <c r="E2211" t="s">
        <v>1075</v>
      </c>
      <c r="F2211" t="s">
        <v>5156</v>
      </c>
      <c r="G2211" t="s">
        <v>27</v>
      </c>
      <c r="H2211" t="s">
        <v>28</v>
      </c>
      <c r="I2211">
        <v>20000000</v>
      </c>
      <c r="J2211">
        <v>2012</v>
      </c>
      <c r="K2211">
        <v>756</v>
      </c>
      <c r="L2211">
        <v>6.6</v>
      </c>
      <c r="M2211">
        <v>1.85</v>
      </c>
      <c r="N2211">
        <v>0</v>
      </c>
      <c r="P2211" t="s">
        <v>76</v>
      </c>
      <c r="Q2211" t="s">
        <v>128</v>
      </c>
      <c r="R2211" t="s">
        <v>53</v>
      </c>
    </row>
    <row r="2212" spans="1:18" x14ac:dyDescent="0.3">
      <c r="A2212" t="s">
        <v>1255</v>
      </c>
      <c r="B2212">
        <v>91</v>
      </c>
      <c r="C2212" t="s">
        <v>3021</v>
      </c>
      <c r="D2212">
        <v>305070</v>
      </c>
      <c r="E2212" t="s">
        <v>63</v>
      </c>
      <c r="F2212" t="s">
        <v>5157</v>
      </c>
      <c r="G2212" t="s">
        <v>27</v>
      </c>
      <c r="H2212" t="s">
        <v>28</v>
      </c>
      <c r="I2212">
        <v>20000000</v>
      </c>
      <c r="J2212">
        <v>1996</v>
      </c>
      <c r="K2212">
        <v>896</v>
      </c>
      <c r="L2212">
        <v>3.5</v>
      </c>
      <c r="M2212">
        <v>2.35</v>
      </c>
      <c r="N2212">
        <v>13000</v>
      </c>
      <c r="P2212" t="s">
        <v>63</v>
      </c>
      <c r="Q2212" t="s">
        <v>53</v>
      </c>
      <c r="R2212" t="s">
        <v>53</v>
      </c>
    </row>
    <row r="2213" spans="1:18" x14ac:dyDescent="0.3">
      <c r="A2213" t="s">
        <v>5158</v>
      </c>
      <c r="B2213">
        <v>90</v>
      </c>
      <c r="C2213" t="s">
        <v>5159</v>
      </c>
      <c r="D2213">
        <v>206678</v>
      </c>
      <c r="E2213" t="s">
        <v>5160</v>
      </c>
      <c r="F2213" t="s">
        <v>5161</v>
      </c>
      <c r="G2213" t="s">
        <v>27</v>
      </c>
      <c r="H2213" t="s">
        <v>28</v>
      </c>
      <c r="I2213">
        <v>20000000</v>
      </c>
      <c r="J2213">
        <v>2005</v>
      </c>
      <c r="K2213">
        <v>76</v>
      </c>
      <c r="L2213">
        <v>6.7</v>
      </c>
      <c r="M2213">
        <v>2.35</v>
      </c>
      <c r="N2213">
        <v>0</v>
      </c>
      <c r="P2213" t="s">
        <v>63</v>
      </c>
      <c r="Q2213" t="s">
        <v>53</v>
      </c>
      <c r="R2213" t="s">
        <v>40</v>
      </c>
    </row>
    <row r="2214" spans="1:18" x14ac:dyDescent="0.3">
      <c r="A2214" t="s">
        <v>2350</v>
      </c>
      <c r="B2214">
        <v>115</v>
      </c>
      <c r="C2214" t="s">
        <v>5162</v>
      </c>
      <c r="D2214">
        <v>146072</v>
      </c>
      <c r="E2214" t="s">
        <v>2880</v>
      </c>
      <c r="F2214" t="s">
        <v>5163</v>
      </c>
      <c r="G2214" t="s">
        <v>27</v>
      </c>
      <c r="H2214" t="s">
        <v>28</v>
      </c>
      <c r="I2214">
        <v>20000000</v>
      </c>
      <c r="J2214">
        <v>1995</v>
      </c>
      <c r="K2214">
        <v>385</v>
      </c>
      <c r="L2214">
        <v>7.6</v>
      </c>
      <c r="M2214">
        <v>1.85</v>
      </c>
      <c r="N2214">
        <v>10000</v>
      </c>
      <c r="P2214" t="s">
        <v>81</v>
      </c>
      <c r="Q2214" t="s">
        <v>58</v>
      </c>
      <c r="R2214" t="s">
        <v>39</v>
      </c>
    </row>
    <row r="2215" spans="1:18" x14ac:dyDescent="0.3">
      <c r="A2215" t="s">
        <v>5164</v>
      </c>
      <c r="B2215">
        <v>101</v>
      </c>
      <c r="C2215" t="s">
        <v>2495</v>
      </c>
      <c r="D2215">
        <v>1183354</v>
      </c>
      <c r="E2215" t="s">
        <v>5165</v>
      </c>
      <c r="F2215" t="s">
        <v>5166</v>
      </c>
      <c r="G2215" t="s">
        <v>27</v>
      </c>
      <c r="H2215" t="s">
        <v>28</v>
      </c>
      <c r="I2215">
        <v>20000000</v>
      </c>
      <c r="J2215">
        <v>2004</v>
      </c>
      <c r="K2215">
        <v>651</v>
      </c>
      <c r="L2215">
        <v>6.3</v>
      </c>
      <c r="M2215">
        <v>1.85</v>
      </c>
      <c r="N2215">
        <v>21000</v>
      </c>
      <c r="P2215" t="s">
        <v>29</v>
      </c>
      <c r="Q2215" t="s">
        <v>53</v>
      </c>
      <c r="R2215" t="s">
        <v>47</v>
      </c>
    </row>
    <row r="2216" spans="1:18" x14ac:dyDescent="0.3">
      <c r="A2216" t="s">
        <v>4313</v>
      </c>
      <c r="B2216">
        <v>113</v>
      </c>
      <c r="C2216" t="s">
        <v>4829</v>
      </c>
      <c r="D2216">
        <v>121972</v>
      </c>
      <c r="E2216" t="s">
        <v>89</v>
      </c>
      <c r="F2216" t="s">
        <v>5167</v>
      </c>
      <c r="G2216" t="s">
        <v>27</v>
      </c>
      <c r="H2216" t="s">
        <v>28</v>
      </c>
      <c r="I2216">
        <v>20000000</v>
      </c>
      <c r="J2216">
        <v>2002</v>
      </c>
      <c r="K2216">
        <v>481</v>
      </c>
      <c r="L2216">
        <v>5.5</v>
      </c>
      <c r="M2216">
        <v>2.35</v>
      </c>
      <c r="N2216">
        <v>0</v>
      </c>
      <c r="P2216" t="s">
        <v>89</v>
      </c>
      <c r="Q2216" t="s">
        <v>81</v>
      </c>
      <c r="R2216" t="s">
        <v>53</v>
      </c>
    </row>
    <row r="2217" spans="1:18" x14ac:dyDescent="0.3">
      <c r="A2217" t="s">
        <v>5168</v>
      </c>
      <c r="B2217">
        <v>113</v>
      </c>
      <c r="C2217" t="s">
        <v>4495</v>
      </c>
      <c r="D2217">
        <v>263365</v>
      </c>
      <c r="E2217" t="s">
        <v>2054</v>
      </c>
      <c r="F2217" t="s">
        <v>5169</v>
      </c>
      <c r="G2217" t="s">
        <v>27</v>
      </c>
      <c r="H2217" t="s">
        <v>28</v>
      </c>
      <c r="I2217">
        <v>20000000</v>
      </c>
      <c r="J2217">
        <v>2007</v>
      </c>
      <c r="K2217">
        <v>533</v>
      </c>
      <c r="L2217">
        <v>6.3</v>
      </c>
      <c r="M2217">
        <v>2.35</v>
      </c>
      <c r="N2217">
        <v>21000</v>
      </c>
      <c r="P2217" t="s">
        <v>30</v>
      </c>
      <c r="Q2217" t="s">
        <v>76</v>
      </c>
      <c r="R2217" t="s">
        <v>57</v>
      </c>
    </row>
    <row r="2218" spans="1:18" x14ac:dyDescent="0.3">
      <c r="A2218" t="s">
        <v>5170</v>
      </c>
      <c r="B2218">
        <v>87</v>
      </c>
      <c r="C2218" t="s">
        <v>5171</v>
      </c>
      <c r="D2218">
        <v>54734</v>
      </c>
      <c r="E2218" t="s">
        <v>1075</v>
      </c>
      <c r="F2218" t="s">
        <v>5172</v>
      </c>
      <c r="G2218" t="s">
        <v>27</v>
      </c>
      <c r="H2218" t="s">
        <v>28</v>
      </c>
      <c r="I2218">
        <v>20000000</v>
      </c>
      <c r="J2218">
        <v>2003</v>
      </c>
      <c r="K2218">
        <v>100</v>
      </c>
      <c r="L2218">
        <v>6.5</v>
      </c>
      <c r="M2218">
        <v>1.78</v>
      </c>
      <c r="N2218">
        <v>0</v>
      </c>
      <c r="P2218" t="s">
        <v>76</v>
      </c>
      <c r="Q2218" t="s">
        <v>53</v>
      </c>
      <c r="R2218" t="s">
        <v>34</v>
      </c>
    </row>
    <row r="2219" spans="1:18" x14ac:dyDescent="0.3">
      <c r="A2219" t="s">
        <v>90</v>
      </c>
      <c r="B2219">
        <v>101</v>
      </c>
      <c r="C2219" t="s">
        <v>1316</v>
      </c>
      <c r="D2219">
        <v>8047690</v>
      </c>
      <c r="E2219" t="s">
        <v>769</v>
      </c>
      <c r="F2219" t="s">
        <v>5173</v>
      </c>
      <c r="G2219" t="s">
        <v>27</v>
      </c>
      <c r="H2219" t="s">
        <v>46</v>
      </c>
      <c r="I2219">
        <v>20000000</v>
      </c>
      <c r="J2219">
        <v>2004</v>
      </c>
      <c r="K2219">
        <v>960</v>
      </c>
      <c r="L2219">
        <v>5.6</v>
      </c>
      <c r="M2219">
        <v>2.35</v>
      </c>
      <c r="N2219">
        <v>0</v>
      </c>
      <c r="P2219" t="s">
        <v>76</v>
      </c>
      <c r="Q2219" t="s">
        <v>34</v>
      </c>
      <c r="R2219" t="s">
        <v>53</v>
      </c>
    </row>
    <row r="2220" spans="1:18" x14ac:dyDescent="0.3">
      <c r="A2220" t="s">
        <v>575</v>
      </c>
      <c r="B2220">
        <v>111</v>
      </c>
      <c r="C2220" t="s">
        <v>5174</v>
      </c>
      <c r="D2220">
        <v>476270</v>
      </c>
      <c r="E2220" t="s">
        <v>1987</v>
      </c>
      <c r="F2220" t="s">
        <v>5175</v>
      </c>
      <c r="G2220" t="s">
        <v>27</v>
      </c>
      <c r="H2220" t="s">
        <v>354</v>
      </c>
      <c r="I2220">
        <v>21000000</v>
      </c>
      <c r="J2220">
        <v>2008</v>
      </c>
      <c r="K2220">
        <v>297</v>
      </c>
      <c r="L2220">
        <v>6.9</v>
      </c>
      <c r="M2220">
        <v>1.85</v>
      </c>
      <c r="N2220">
        <v>0</v>
      </c>
      <c r="P2220" t="s">
        <v>53</v>
      </c>
      <c r="Q2220" t="s">
        <v>81</v>
      </c>
      <c r="R2220" t="s">
        <v>105</v>
      </c>
    </row>
    <row r="2221" spans="1:18" x14ac:dyDescent="0.3">
      <c r="A2221" t="s">
        <v>5176</v>
      </c>
      <c r="B2221">
        <v>108</v>
      </c>
      <c r="C2221" t="s">
        <v>5177</v>
      </c>
      <c r="D2221">
        <v>184208848</v>
      </c>
      <c r="E2221" t="s">
        <v>2803</v>
      </c>
      <c r="F2221" t="s">
        <v>5178</v>
      </c>
      <c r="G2221" t="s">
        <v>27</v>
      </c>
      <c r="H2221" t="s">
        <v>28</v>
      </c>
      <c r="I2221">
        <v>2400000000</v>
      </c>
      <c r="J2221">
        <v>2003</v>
      </c>
      <c r="K2221">
        <v>816</v>
      </c>
      <c r="L2221">
        <v>7.6</v>
      </c>
      <c r="M2221">
        <v>2.35</v>
      </c>
      <c r="N2221">
        <v>10000</v>
      </c>
      <c r="P2221" t="s">
        <v>63</v>
      </c>
      <c r="Q2221" t="s">
        <v>53</v>
      </c>
      <c r="R2221" t="s">
        <v>32</v>
      </c>
    </row>
    <row r="2222" spans="1:18" x14ac:dyDescent="0.3">
      <c r="A2222" t="s">
        <v>2931</v>
      </c>
      <c r="B2222">
        <v>105</v>
      </c>
      <c r="C2222" t="s">
        <v>5179</v>
      </c>
      <c r="D2222">
        <v>100292856</v>
      </c>
      <c r="E2222" t="s">
        <v>2471</v>
      </c>
      <c r="F2222" t="s">
        <v>5180</v>
      </c>
      <c r="G2222" t="s">
        <v>27</v>
      </c>
      <c r="H2222" t="s">
        <v>46</v>
      </c>
      <c r="I2222">
        <v>20000000</v>
      </c>
      <c r="J2222">
        <v>2000</v>
      </c>
      <c r="K2222">
        <v>811</v>
      </c>
      <c r="L2222">
        <v>3.9</v>
      </c>
      <c r="M2222">
        <v>2.35</v>
      </c>
      <c r="N2222">
        <v>0</v>
      </c>
      <c r="P2222" t="s">
        <v>89</v>
      </c>
      <c r="Q2222" t="s">
        <v>53</v>
      </c>
      <c r="R2222" t="s">
        <v>53</v>
      </c>
    </row>
    <row r="2223" spans="1:18" x14ac:dyDescent="0.3">
      <c r="A2223" t="s">
        <v>5181</v>
      </c>
      <c r="B2223">
        <v>109</v>
      </c>
      <c r="C2223" t="s">
        <v>1823</v>
      </c>
      <c r="D2223">
        <v>58571513</v>
      </c>
      <c r="E2223" t="s">
        <v>1067</v>
      </c>
      <c r="F2223" t="s">
        <v>5182</v>
      </c>
      <c r="G2223" t="s">
        <v>27</v>
      </c>
      <c r="H2223" t="s">
        <v>28</v>
      </c>
      <c r="I2223">
        <v>20000000</v>
      </c>
      <c r="J2223">
        <v>2009</v>
      </c>
      <c r="K2223">
        <v>4000</v>
      </c>
      <c r="L2223">
        <v>6.1</v>
      </c>
      <c r="M2223">
        <v>2.35</v>
      </c>
      <c r="N2223">
        <v>613</v>
      </c>
      <c r="P2223" t="s">
        <v>76</v>
      </c>
      <c r="Q2223" t="s">
        <v>39</v>
      </c>
      <c r="R2223" t="s">
        <v>47</v>
      </c>
    </row>
    <row r="2224" spans="1:18" x14ac:dyDescent="0.3">
      <c r="A2224" t="s">
        <v>5183</v>
      </c>
      <c r="B2224">
        <v>109</v>
      </c>
      <c r="C2224" t="s">
        <v>5184</v>
      </c>
      <c r="D2224">
        <v>51431160</v>
      </c>
      <c r="E2224" t="s">
        <v>2551</v>
      </c>
      <c r="F2224" t="s">
        <v>5185</v>
      </c>
      <c r="G2224" t="s">
        <v>27</v>
      </c>
      <c r="H2224" t="s">
        <v>28</v>
      </c>
      <c r="I2224">
        <v>2000000</v>
      </c>
      <c r="J2224">
        <v>1965</v>
      </c>
      <c r="K2224">
        <v>938</v>
      </c>
      <c r="L2224">
        <v>7.3</v>
      </c>
      <c r="M2224">
        <v>2.35</v>
      </c>
      <c r="N2224">
        <v>0</v>
      </c>
      <c r="P2224" t="s">
        <v>76</v>
      </c>
      <c r="Q2224" t="s">
        <v>47</v>
      </c>
      <c r="R2224" t="s">
        <v>40</v>
      </c>
    </row>
    <row r="2225" spans="1:18" x14ac:dyDescent="0.3">
      <c r="A2225" t="s">
        <v>1863</v>
      </c>
      <c r="B2225">
        <v>99</v>
      </c>
      <c r="C2225" t="s">
        <v>316</v>
      </c>
      <c r="D2225">
        <v>103001286</v>
      </c>
      <c r="E2225" t="s">
        <v>3334</v>
      </c>
      <c r="F2225" t="s">
        <v>5186</v>
      </c>
      <c r="G2225" t="s">
        <v>27</v>
      </c>
      <c r="H2225" t="s">
        <v>28</v>
      </c>
      <c r="I2225">
        <v>20000000</v>
      </c>
      <c r="J2225">
        <v>2015</v>
      </c>
      <c r="K2225">
        <v>11000</v>
      </c>
      <c r="L2225">
        <v>8.3000000000000007</v>
      </c>
      <c r="M2225">
        <v>1.85</v>
      </c>
      <c r="N2225">
        <v>52000</v>
      </c>
      <c r="P2225" t="s">
        <v>53</v>
      </c>
      <c r="Q2225" t="s">
        <v>89</v>
      </c>
      <c r="R2225" t="s">
        <v>40</v>
      </c>
    </row>
    <row r="2226" spans="1:18" x14ac:dyDescent="0.3">
      <c r="A2226" t="s">
        <v>5187</v>
      </c>
      <c r="B2226">
        <v>98</v>
      </c>
      <c r="C2226" t="s">
        <v>5188</v>
      </c>
      <c r="D2226">
        <v>41867960</v>
      </c>
      <c r="E2226" t="s">
        <v>1347</v>
      </c>
      <c r="F2226" t="s">
        <v>5189</v>
      </c>
      <c r="G2226" t="s">
        <v>27</v>
      </c>
      <c r="H2226" t="s">
        <v>46</v>
      </c>
      <c r="I2226">
        <v>20000000</v>
      </c>
      <c r="J2226">
        <v>2008</v>
      </c>
      <c r="K2226">
        <v>55</v>
      </c>
      <c r="L2226">
        <v>5.8</v>
      </c>
      <c r="M2226">
        <v>1.85</v>
      </c>
      <c r="N2226">
        <v>0</v>
      </c>
      <c r="P2226" t="s">
        <v>63</v>
      </c>
      <c r="Q2226" t="s">
        <v>63</v>
      </c>
      <c r="R2226" t="s">
        <v>57</v>
      </c>
    </row>
    <row r="2227" spans="1:18" x14ac:dyDescent="0.3">
      <c r="A2227" t="s">
        <v>5190</v>
      </c>
      <c r="B2227">
        <v>104</v>
      </c>
      <c r="C2227" t="s">
        <v>3440</v>
      </c>
      <c r="D2227">
        <v>210609762</v>
      </c>
      <c r="E2227" t="s">
        <v>250</v>
      </c>
      <c r="F2227" t="s">
        <v>5191</v>
      </c>
      <c r="G2227" t="s">
        <v>27</v>
      </c>
      <c r="H2227" t="s">
        <v>28</v>
      </c>
      <c r="I2227">
        <v>20000000</v>
      </c>
      <c r="J2227">
        <v>2009</v>
      </c>
      <c r="K2227">
        <v>669</v>
      </c>
      <c r="L2227">
        <v>6.8</v>
      </c>
      <c r="M2227">
        <v>1.85</v>
      </c>
      <c r="N2227">
        <v>0</v>
      </c>
      <c r="P2227" t="s">
        <v>29</v>
      </c>
      <c r="Q2227" t="s">
        <v>47</v>
      </c>
      <c r="R2227" t="s">
        <v>105</v>
      </c>
    </row>
    <row r="2228" spans="1:18" x14ac:dyDescent="0.3">
      <c r="A2228" t="s">
        <v>3942</v>
      </c>
      <c r="B2228">
        <v>109</v>
      </c>
      <c r="C2228" t="s">
        <v>5192</v>
      </c>
      <c r="D2228">
        <v>40846082</v>
      </c>
      <c r="E2228" t="s">
        <v>957</v>
      </c>
      <c r="F2228" t="s">
        <v>5193</v>
      </c>
      <c r="G2228" t="s">
        <v>27</v>
      </c>
      <c r="H2228" t="s">
        <v>206</v>
      </c>
      <c r="I2228">
        <v>40000000</v>
      </c>
      <c r="J2228">
        <v>1997</v>
      </c>
      <c r="K2228">
        <v>37</v>
      </c>
      <c r="L2228">
        <v>7</v>
      </c>
      <c r="M2228">
        <v>2.35</v>
      </c>
      <c r="N2228">
        <v>49000</v>
      </c>
      <c r="P2228" t="s">
        <v>29</v>
      </c>
      <c r="Q2228" t="s">
        <v>53</v>
      </c>
      <c r="R2228" t="s">
        <v>40</v>
      </c>
    </row>
    <row r="2229" spans="1:18" x14ac:dyDescent="0.3">
      <c r="A2229" t="s">
        <v>3077</v>
      </c>
      <c r="B2229">
        <v>75</v>
      </c>
      <c r="C2229" t="s">
        <v>2185</v>
      </c>
      <c r="D2229">
        <v>51697449</v>
      </c>
      <c r="E2229" t="s">
        <v>5194</v>
      </c>
      <c r="F2229" t="s">
        <v>5195</v>
      </c>
      <c r="G2229" t="s">
        <v>27</v>
      </c>
      <c r="H2229" t="s">
        <v>28</v>
      </c>
      <c r="I2229">
        <v>24000000</v>
      </c>
      <c r="J2229">
        <v>2011</v>
      </c>
      <c r="K2229">
        <v>934</v>
      </c>
      <c r="L2229">
        <v>5.9</v>
      </c>
      <c r="M2229">
        <v>1.33</v>
      </c>
      <c r="N2229">
        <v>590</v>
      </c>
      <c r="P2229" t="s">
        <v>63</v>
      </c>
      <c r="Q2229" t="s">
        <v>53</v>
      </c>
      <c r="R2229" t="s">
        <v>40</v>
      </c>
    </row>
    <row r="2230" spans="1:18" x14ac:dyDescent="0.3">
      <c r="A2230" t="s">
        <v>1213</v>
      </c>
      <c r="B2230">
        <v>119</v>
      </c>
      <c r="C2230" t="s">
        <v>5196</v>
      </c>
      <c r="D2230">
        <v>27758465</v>
      </c>
      <c r="E2230" t="s">
        <v>1109</v>
      </c>
      <c r="F2230" t="s">
        <v>5197</v>
      </c>
      <c r="G2230" t="s">
        <v>27</v>
      </c>
      <c r="H2230" t="s">
        <v>5198</v>
      </c>
      <c r="I2230">
        <v>20000000</v>
      </c>
      <c r="J2230">
        <v>2012</v>
      </c>
      <c r="K2230">
        <v>775</v>
      </c>
      <c r="L2230">
        <v>6.5</v>
      </c>
      <c r="M2230">
        <v>1.85</v>
      </c>
      <c r="N2230">
        <v>0</v>
      </c>
      <c r="P2230" t="s">
        <v>29</v>
      </c>
      <c r="Q2230" t="s">
        <v>53</v>
      </c>
      <c r="R2230" t="s">
        <v>40</v>
      </c>
    </row>
    <row r="2231" spans="1:18" x14ac:dyDescent="0.3">
      <c r="A2231" t="s">
        <v>5199</v>
      </c>
      <c r="B2231">
        <v>90</v>
      </c>
      <c r="C2231" t="s">
        <v>3967</v>
      </c>
      <c r="D2231">
        <v>56127162</v>
      </c>
      <c r="E2231" t="s">
        <v>843</v>
      </c>
      <c r="F2231" t="s">
        <v>5200</v>
      </c>
      <c r="G2231" t="s">
        <v>27</v>
      </c>
      <c r="H2231" t="s">
        <v>28</v>
      </c>
      <c r="I2231">
        <v>10000000</v>
      </c>
      <c r="J2231">
        <v>2004</v>
      </c>
      <c r="K2231">
        <v>934</v>
      </c>
      <c r="L2231">
        <v>6.4</v>
      </c>
      <c r="M2231">
        <v>2.35</v>
      </c>
      <c r="N2231">
        <v>0</v>
      </c>
      <c r="P2231" t="s">
        <v>63</v>
      </c>
      <c r="Q2231" t="s">
        <v>34</v>
      </c>
      <c r="R2231" t="s">
        <v>34</v>
      </c>
    </row>
    <row r="2232" spans="1:18" x14ac:dyDescent="0.3">
      <c r="A2232" t="s">
        <v>5201</v>
      </c>
      <c r="B2232">
        <v>97</v>
      </c>
      <c r="C2232" t="s">
        <v>5202</v>
      </c>
      <c r="D2232">
        <v>1357042</v>
      </c>
      <c r="E2232" t="s">
        <v>4660</v>
      </c>
      <c r="F2232" t="s">
        <v>5203</v>
      </c>
      <c r="G2232" t="s">
        <v>27</v>
      </c>
      <c r="H2232" t="s">
        <v>206</v>
      </c>
      <c r="I2232">
        <v>2127519898</v>
      </c>
      <c r="J2232">
        <v>2009</v>
      </c>
      <c r="K2232">
        <v>19000</v>
      </c>
      <c r="L2232">
        <v>5.8</v>
      </c>
      <c r="M2232">
        <v>1.85</v>
      </c>
      <c r="N2232">
        <v>6000</v>
      </c>
      <c r="P2232" t="s">
        <v>30</v>
      </c>
      <c r="Q2232" t="s">
        <v>53</v>
      </c>
      <c r="R2232" t="s">
        <v>53</v>
      </c>
    </row>
    <row r="2233" spans="1:18" x14ac:dyDescent="0.3">
      <c r="A2233" t="s">
        <v>1521</v>
      </c>
      <c r="B2233">
        <v>103</v>
      </c>
      <c r="C2233" t="s">
        <v>2903</v>
      </c>
      <c r="D2233">
        <v>15911333</v>
      </c>
      <c r="E2233" t="s">
        <v>2682</v>
      </c>
      <c r="F2233" t="s">
        <v>5204</v>
      </c>
      <c r="G2233" t="s">
        <v>27</v>
      </c>
      <c r="H2233" t="s">
        <v>28</v>
      </c>
      <c r="I2233">
        <v>20000000</v>
      </c>
      <c r="J2233">
        <v>1994</v>
      </c>
      <c r="K2233">
        <v>611</v>
      </c>
      <c r="L2233">
        <v>5.0999999999999996</v>
      </c>
      <c r="M2233">
        <v>2.35</v>
      </c>
      <c r="N2233">
        <v>0</v>
      </c>
      <c r="P2233" t="s">
        <v>89</v>
      </c>
      <c r="Q2233" t="s">
        <v>53</v>
      </c>
      <c r="R2233" t="s">
        <v>34</v>
      </c>
    </row>
    <row r="2234" spans="1:18" x14ac:dyDescent="0.3">
      <c r="A2234" t="s">
        <v>2174</v>
      </c>
      <c r="B2234">
        <v>89</v>
      </c>
      <c r="C2234" t="s">
        <v>3809</v>
      </c>
      <c r="D2234">
        <v>39103378</v>
      </c>
      <c r="E2234" t="s">
        <v>5205</v>
      </c>
      <c r="F2234" t="s">
        <v>5206</v>
      </c>
      <c r="G2234" t="s">
        <v>27</v>
      </c>
      <c r="H2234" t="s">
        <v>28</v>
      </c>
      <c r="I2234">
        <v>20000000</v>
      </c>
      <c r="J2234">
        <v>2006</v>
      </c>
      <c r="K2234">
        <v>917</v>
      </c>
      <c r="L2234">
        <v>6.8</v>
      </c>
      <c r="M2234">
        <v>2.35</v>
      </c>
      <c r="N2234">
        <v>0</v>
      </c>
      <c r="P2234" t="s">
        <v>29</v>
      </c>
      <c r="Q2234" t="s">
        <v>63</v>
      </c>
      <c r="R2234" t="s">
        <v>40</v>
      </c>
    </row>
    <row r="2235" spans="1:18" x14ac:dyDescent="0.3">
      <c r="A2235" t="s">
        <v>1954</v>
      </c>
      <c r="B2235">
        <v>106</v>
      </c>
      <c r="C2235" t="s">
        <v>5207</v>
      </c>
      <c r="D2235">
        <v>10049886</v>
      </c>
      <c r="E2235" t="s">
        <v>999</v>
      </c>
      <c r="F2235" t="s">
        <v>5208</v>
      </c>
      <c r="G2235" t="s">
        <v>27</v>
      </c>
      <c r="H2235" t="s">
        <v>397</v>
      </c>
      <c r="I2235">
        <v>140000000</v>
      </c>
      <c r="J2235">
        <v>2002</v>
      </c>
      <c r="K2235">
        <v>804</v>
      </c>
      <c r="L2235">
        <v>5.3</v>
      </c>
      <c r="M2235">
        <v>1.85</v>
      </c>
      <c r="N2235">
        <v>0</v>
      </c>
      <c r="P2235" t="s">
        <v>30</v>
      </c>
      <c r="Q2235" t="s">
        <v>40</v>
      </c>
      <c r="R2235" t="s">
        <v>34</v>
      </c>
    </row>
    <row r="2236" spans="1:18" x14ac:dyDescent="0.3">
      <c r="A2236" t="s">
        <v>5209</v>
      </c>
      <c r="B2236">
        <v>96</v>
      </c>
      <c r="C2236" t="s">
        <v>5210</v>
      </c>
      <c r="D2236">
        <v>8600000</v>
      </c>
      <c r="E2236" t="s">
        <v>4272</v>
      </c>
      <c r="F2236" t="s">
        <v>5211</v>
      </c>
      <c r="G2236" t="s">
        <v>27</v>
      </c>
      <c r="H2236" t="s">
        <v>28</v>
      </c>
      <c r="I2236">
        <v>20000000</v>
      </c>
      <c r="J2236">
        <v>2005</v>
      </c>
      <c r="K2236">
        <v>570</v>
      </c>
      <c r="L2236">
        <v>5.3</v>
      </c>
      <c r="M2236">
        <v>1.85</v>
      </c>
      <c r="N2236">
        <v>3000</v>
      </c>
      <c r="P2236" t="s">
        <v>29</v>
      </c>
      <c r="Q2236" t="s">
        <v>58</v>
      </c>
      <c r="R2236" t="s">
        <v>40</v>
      </c>
    </row>
    <row r="2237" spans="1:18" x14ac:dyDescent="0.3">
      <c r="A2237" t="s">
        <v>607</v>
      </c>
      <c r="B2237">
        <v>115</v>
      </c>
      <c r="C2237" t="s">
        <v>592</v>
      </c>
      <c r="D2237">
        <v>21483154</v>
      </c>
      <c r="E2237" t="s">
        <v>3038</v>
      </c>
      <c r="F2237" t="s">
        <v>5212</v>
      </c>
      <c r="G2237" t="s">
        <v>27</v>
      </c>
      <c r="H2237" t="s">
        <v>28</v>
      </c>
      <c r="I2237">
        <v>22000000</v>
      </c>
      <c r="J2237">
        <v>2002</v>
      </c>
      <c r="K2237">
        <v>967</v>
      </c>
      <c r="L2237">
        <v>6.4</v>
      </c>
      <c r="M2237">
        <v>1.85</v>
      </c>
      <c r="N2237">
        <v>0</v>
      </c>
      <c r="P2237" t="s">
        <v>63</v>
      </c>
      <c r="Q2237" t="s">
        <v>76</v>
      </c>
      <c r="R2237" t="s">
        <v>40</v>
      </c>
    </row>
    <row r="2238" spans="1:18" x14ac:dyDescent="0.3">
      <c r="A2238" t="s">
        <v>35</v>
      </c>
      <c r="B2238">
        <v>104</v>
      </c>
      <c r="C2238" t="s">
        <v>5213</v>
      </c>
      <c r="D2238">
        <v>8396942</v>
      </c>
      <c r="E2238" t="s">
        <v>279</v>
      </c>
      <c r="F2238" t="s">
        <v>5214</v>
      </c>
      <c r="G2238" t="s">
        <v>27</v>
      </c>
      <c r="H2238" t="s">
        <v>28</v>
      </c>
      <c r="I2238">
        <v>20000000</v>
      </c>
      <c r="J2238">
        <v>2008</v>
      </c>
      <c r="K2238">
        <v>441</v>
      </c>
      <c r="L2238">
        <v>4.9000000000000004</v>
      </c>
      <c r="M2238">
        <v>2.76</v>
      </c>
      <c r="N2238">
        <v>431</v>
      </c>
      <c r="P2238" t="s">
        <v>63</v>
      </c>
      <c r="Q2238" t="s">
        <v>30</v>
      </c>
      <c r="R2238" t="s">
        <v>57</v>
      </c>
    </row>
    <row r="2239" spans="1:18" x14ac:dyDescent="0.3">
      <c r="A2239" t="s">
        <v>2093</v>
      </c>
      <c r="B2239">
        <v>24</v>
      </c>
      <c r="C2239" t="s">
        <v>5215</v>
      </c>
      <c r="D2239">
        <v>12561</v>
      </c>
      <c r="E2239" t="s">
        <v>4381</v>
      </c>
      <c r="F2239" t="s">
        <v>5216</v>
      </c>
      <c r="G2239" t="s">
        <v>27</v>
      </c>
      <c r="H2239" t="s">
        <v>28</v>
      </c>
      <c r="I2239">
        <v>13000</v>
      </c>
      <c r="J2239">
        <v>2009</v>
      </c>
      <c r="K2239">
        <v>311</v>
      </c>
      <c r="L2239">
        <v>6.8</v>
      </c>
      <c r="M2239">
        <v>2.35</v>
      </c>
      <c r="N2239">
        <v>1000</v>
      </c>
      <c r="P2239" t="s">
        <v>63</v>
      </c>
      <c r="Q2239" t="s">
        <v>48</v>
      </c>
      <c r="R2239" t="s">
        <v>40</v>
      </c>
    </row>
    <row r="2240" spans="1:18" x14ac:dyDescent="0.3">
      <c r="A2240" t="s">
        <v>2116</v>
      </c>
      <c r="B2240">
        <v>108</v>
      </c>
      <c r="C2240" t="s">
        <v>314</v>
      </c>
      <c r="D2240">
        <v>6923891</v>
      </c>
      <c r="E2240" t="s">
        <v>5217</v>
      </c>
      <c r="F2240" t="s">
        <v>5218</v>
      </c>
      <c r="G2240" t="s">
        <v>27</v>
      </c>
      <c r="H2240" t="s">
        <v>28</v>
      </c>
      <c r="I2240">
        <v>25000000</v>
      </c>
      <c r="J2240">
        <v>2010</v>
      </c>
      <c r="K2240">
        <v>1000</v>
      </c>
      <c r="L2240">
        <v>7.1</v>
      </c>
      <c r="M2240">
        <v>1.85</v>
      </c>
      <c r="N2240">
        <v>0</v>
      </c>
      <c r="P2240" t="s">
        <v>30</v>
      </c>
      <c r="Q2240" t="s">
        <v>63</v>
      </c>
      <c r="R2240" t="s">
        <v>48</v>
      </c>
    </row>
    <row r="2241" spans="1:18" x14ac:dyDescent="0.3">
      <c r="A2241" t="s">
        <v>1032</v>
      </c>
      <c r="B2241">
        <v>112</v>
      </c>
      <c r="C2241" t="s">
        <v>5219</v>
      </c>
      <c r="D2241">
        <v>5308553</v>
      </c>
      <c r="E2241" t="s">
        <v>5220</v>
      </c>
      <c r="F2241" t="s">
        <v>5221</v>
      </c>
      <c r="G2241" t="s">
        <v>353</v>
      </c>
      <c r="H2241" t="s">
        <v>354</v>
      </c>
      <c r="I2241">
        <v>20000000</v>
      </c>
      <c r="J2241">
        <v>1994</v>
      </c>
      <c r="K2241">
        <v>332</v>
      </c>
      <c r="L2241">
        <v>6.8</v>
      </c>
      <c r="M2241">
        <v>2.35</v>
      </c>
      <c r="N2241">
        <v>0</v>
      </c>
      <c r="P2241" t="s">
        <v>76</v>
      </c>
      <c r="Q2241" t="s">
        <v>34</v>
      </c>
      <c r="R2241" t="s">
        <v>53</v>
      </c>
    </row>
    <row r="2242" spans="1:18" x14ac:dyDescent="0.3">
      <c r="A2242" t="s">
        <v>305</v>
      </c>
      <c r="B2242">
        <v>104</v>
      </c>
      <c r="C2242" t="s">
        <v>5222</v>
      </c>
      <c r="D2242">
        <v>2119994</v>
      </c>
      <c r="E2242" t="s">
        <v>2382</v>
      </c>
      <c r="F2242" t="s">
        <v>5223</v>
      </c>
      <c r="G2242" t="s">
        <v>27</v>
      </c>
      <c r="H2242" t="s">
        <v>28</v>
      </c>
      <c r="I2242">
        <v>20000000</v>
      </c>
      <c r="J2242">
        <v>2008</v>
      </c>
      <c r="K2242">
        <v>500</v>
      </c>
      <c r="L2242">
        <v>6.1</v>
      </c>
      <c r="M2242">
        <v>1.85</v>
      </c>
      <c r="N2242">
        <v>0</v>
      </c>
      <c r="P2242" t="s">
        <v>29</v>
      </c>
      <c r="Q2242" t="s">
        <v>68</v>
      </c>
      <c r="R2242" t="s">
        <v>40</v>
      </c>
    </row>
    <row r="2243" spans="1:18" x14ac:dyDescent="0.3">
      <c r="A2243" t="s">
        <v>5224</v>
      </c>
      <c r="B2243">
        <v>113</v>
      </c>
      <c r="C2243" t="s">
        <v>202</v>
      </c>
      <c r="D2243">
        <v>1292527</v>
      </c>
      <c r="E2243" t="s">
        <v>931</v>
      </c>
      <c r="F2243" t="s">
        <v>5225</v>
      </c>
      <c r="G2243" t="s">
        <v>27</v>
      </c>
      <c r="H2243" t="s">
        <v>28</v>
      </c>
      <c r="I2243">
        <v>20000000</v>
      </c>
      <c r="J2243">
        <v>2005</v>
      </c>
      <c r="K2243">
        <v>989</v>
      </c>
      <c r="L2243">
        <v>7</v>
      </c>
      <c r="M2243">
        <v>1.85</v>
      </c>
      <c r="N2243">
        <v>124</v>
      </c>
      <c r="P2243" t="s">
        <v>29</v>
      </c>
      <c r="Q2243" t="s">
        <v>53</v>
      </c>
      <c r="R2243" t="s">
        <v>48</v>
      </c>
    </row>
    <row r="2244" spans="1:18" x14ac:dyDescent="0.3">
      <c r="A2244" t="s">
        <v>778</v>
      </c>
      <c r="B2244">
        <v>98</v>
      </c>
      <c r="C2244" t="s">
        <v>5226</v>
      </c>
      <c r="D2244">
        <v>560512</v>
      </c>
      <c r="E2244" t="s">
        <v>1490</v>
      </c>
      <c r="F2244" t="s">
        <v>5227</v>
      </c>
      <c r="G2244" t="s">
        <v>27</v>
      </c>
      <c r="H2244" t="s">
        <v>28</v>
      </c>
      <c r="I2244">
        <v>20000000</v>
      </c>
      <c r="J2244">
        <v>2016</v>
      </c>
      <c r="K2244">
        <v>975</v>
      </c>
      <c r="L2244">
        <v>8.5</v>
      </c>
      <c r="M2244">
        <v>2.35</v>
      </c>
      <c r="N2244">
        <v>18000</v>
      </c>
      <c r="P2244" t="s">
        <v>89</v>
      </c>
      <c r="Q2244" t="s">
        <v>31</v>
      </c>
      <c r="R2244" t="s">
        <v>34</v>
      </c>
    </row>
    <row r="2245" spans="1:18" x14ac:dyDescent="0.3">
      <c r="A2245" t="s">
        <v>2677</v>
      </c>
      <c r="B2245">
        <v>121</v>
      </c>
      <c r="C2245" t="s">
        <v>5228</v>
      </c>
      <c r="D2245">
        <v>64255243</v>
      </c>
      <c r="E2245" t="s">
        <v>843</v>
      </c>
      <c r="F2245" t="s">
        <v>5229</v>
      </c>
      <c r="G2245" t="s">
        <v>27</v>
      </c>
      <c r="H2245" t="s">
        <v>28</v>
      </c>
      <c r="I2245">
        <v>20000000</v>
      </c>
      <c r="J2245">
        <v>1997</v>
      </c>
      <c r="K2245">
        <v>374</v>
      </c>
      <c r="L2245">
        <v>5.9</v>
      </c>
      <c r="M2245">
        <v>1.85</v>
      </c>
      <c r="N2245">
        <v>0</v>
      </c>
      <c r="P2245" t="s">
        <v>63</v>
      </c>
      <c r="Q2245" t="s">
        <v>53</v>
      </c>
      <c r="R2245" t="s">
        <v>40</v>
      </c>
    </row>
    <row r="2246" spans="1:18" x14ac:dyDescent="0.3">
      <c r="A2246" t="s">
        <v>4650</v>
      </c>
      <c r="B2246">
        <v>114</v>
      </c>
      <c r="C2246" t="s">
        <v>5230</v>
      </c>
      <c r="D2246">
        <v>22245861</v>
      </c>
      <c r="E2246" t="s">
        <v>138</v>
      </c>
      <c r="F2246" t="s">
        <v>5231</v>
      </c>
      <c r="G2246" t="s">
        <v>27</v>
      </c>
      <c r="H2246" t="s">
        <v>28</v>
      </c>
      <c r="I2246">
        <v>27220000</v>
      </c>
      <c r="J2246">
        <v>1999</v>
      </c>
      <c r="K2246">
        <v>92</v>
      </c>
      <c r="L2246">
        <v>6.3</v>
      </c>
      <c r="M2246">
        <v>1.85</v>
      </c>
      <c r="N2246">
        <v>0</v>
      </c>
      <c r="P2246" t="s">
        <v>53</v>
      </c>
      <c r="Q2246" t="s">
        <v>89</v>
      </c>
      <c r="R2246" t="s">
        <v>105</v>
      </c>
    </row>
    <row r="2247" spans="1:18" x14ac:dyDescent="0.3">
      <c r="A2247" t="s">
        <v>1954</v>
      </c>
      <c r="B2247">
        <v>124</v>
      </c>
      <c r="C2247" t="s">
        <v>5232</v>
      </c>
      <c r="D2247">
        <v>20433940</v>
      </c>
      <c r="E2247" t="s">
        <v>1253</v>
      </c>
      <c r="F2247" t="s">
        <v>5233</v>
      </c>
      <c r="G2247" t="s">
        <v>27</v>
      </c>
      <c r="H2247" t="s">
        <v>28</v>
      </c>
      <c r="I2247">
        <v>19400000</v>
      </c>
      <c r="J2247">
        <v>2015</v>
      </c>
      <c r="K2247">
        <v>367</v>
      </c>
      <c r="L2247">
        <v>5.9</v>
      </c>
      <c r="M2247">
        <v>1.85</v>
      </c>
      <c r="N2247">
        <v>681</v>
      </c>
      <c r="P2247" t="s">
        <v>63</v>
      </c>
      <c r="Q2247" t="s">
        <v>53</v>
      </c>
      <c r="R2247" t="s">
        <v>40</v>
      </c>
    </row>
    <row r="2248" spans="1:18" x14ac:dyDescent="0.3">
      <c r="A2248" t="s">
        <v>5234</v>
      </c>
      <c r="B2248">
        <v>148</v>
      </c>
      <c r="C2248" t="s">
        <v>1367</v>
      </c>
      <c r="D2248">
        <v>10562387</v>
      </c>
      <c r="E2248" t="s">
        <v>63</v>
      </c>
      <c r="F2248" t="s">
        <v>5235</v>
      </c>
      <c r="G2248" t="s">
        <v>27</v>
      </c>
      <c r="H2248" t="s">
        <v>28</v>
      </c>
      <c r="I2248">
        <v>20000000</v>
      </c>
      <c r="J2248">
        <v>1989</v>
      </c>
      <c r="K2248">
        <v>3000</v>
      </c>
      <c r="L2248">
        <v>5.4</v>
      </c>
      <c r="M2248">
        <v>2.35</v>
      </c>
      <c r="N2248">
        <v>501</v>
      </c>
      <c r="P2248" t="s">
        <v>63</v>
      </c>
      <c r="Q2248" t="s">
        <v>63</v>
      </c>
      <c r="R2248" t="s">
        <v>89</v>
      </c>
    </row>
    <row r="2249" spans="1:18" x14ac:dyDescent="0.3">
      <c r="A2249" t="s">
        <v>4544</v>
      </c>
      <c r="B2249">
        <v>108</v>
      </c>
      <c r="C2249" t="s">
        <v>123</v>
      </c>
      <c r="D2249">
        <v>18439082</v>
      </c>
      <c r="E2249" t="s">
        <v>5236</v>
      </c>
      <c r="F2249" t="s">
        <v>5237</v>
      </c>
      <c r="G2249" t="s">
        <v>27</v>
      </c>
      <c r="H2249" t="s">
        <v>28</v>
      </c>
      <c r="I2249">
        <v>22000000</v>
      </c>
      <c r="J2249">
        <v>1996</v>
      </c>
      <c r="K2249">
        <v>882</v>
      </c>
      <c r="L2249">
        <v>7</v>
      </c>
      <c r="M2249">
        <v>2.35</v>
      </c>
      <c r="N2249">
        <v>0</v>
      </c>
      <c r="P2249" t="s">
        <v>30</v>
      </c>
      <c r="Q2249" t="s">
        <v>31</v>
      </c>
      <c r="R2249" t="s">
        <v>34</v>
      </c>
    </row>
    <row r="2250" spans="1:18" x14ac:dyDescent="0.3">
      <c r="A2250" t="s">
        <v>2415</v>
      </c>
      <c r="B2250">
        <v>95</v>
      </c>
      <c r="C2250" t="s">
        <v>330</v>
      </c>
      <c r="D2250">
        <v>150056505</v>
      </c>
      <c r="E2250" t="s">
        <v>1924</v>
      </c>
      <c r="F2250" t="s">
        <v>5238</v>
      </c>
      <c r="G2250" t="s">
        <v>27</v>
      </c>
      <c r="H2250" t="s">
        <v>28</v>
      </c>
      <c r="I2250">
        <v>20000000</v>
      </c>
      <c r="J2250">
        <v>2007</v>
      </c>
      <c r="K2250">
        <v>931</v>
      </c>
      <c r="L2250">
        <v>6.9</v>
      </c>
      <c r="M2250">
        <v>1.85</v>
      </c>
      <c r="N2250">
        <v>0</v>
      </c>
      <c r="P2250" t="s">
        <v>63</v>
      </c>
      <c r="Q2250" t="s">
        <v>63</v>
      </c>
      <c r="R2250" t="s">
        <v>89</v>
      </c>
    </row>
    <row r="2251" spans="1:18" x14ac:dyDescent="0.3">
      <c r="A2251" t="s">
        <v>1954</v>
      </c>
      <c r="B2251">
        <v>108</v>
      </c>
      <c r="C2251" t="s">
        <v>2457</v>
      </c>
      <c r="D2251">
        <v>119938730</v>
      </c>
      <c r="E2251" t="s">
        <v>53</v>
      </c>
      <c r="F2251" t="s">
        <v>5239</v>
      </c>
      <c r="G2251" t="s">
        <v>27</v>
      </c>
      <c r="H2251" t="s">
        <v>28</v>
      </c>
      <c r="I2251">
        <v>19000000</v>
      </c>
      <c r="J2251">
        <v>2007</v>
      </c>
      <c r="K2251">
        <v>494</v>
      </c>
      <c r="L2251">
        <v>7.5</v>
      </c>
      <c r="M2251">
        <v>2.35</v>
      </c>
      <c r="N2251">
        <v>0</v>
      </c>
      <c r="P2251" t="s">
        <v>53</v>
      </c>
      <c r="Q2251" t="s">
        <v>53</v>
      </c>
      <c r="R2251" t="s">
        <v>32</v>
      </c>
    </row>
    <row r="2252" spans="1:18" x14ac:dyDescent="0.3">
      <c r="A2252" t="s">
        <v>975</v>
      </c>
      <c r="B2252">
        <v>68</v>
      </c>
      <c r="C2252" t="s">
        <v>266</v>
      </c>
      <c r="D2252">
        <v>114968774</v>
      </c>
      <c r="E2252" t="s">
        <v>5240</v>
      </c>
      <c r="F2252" t="s">
        <v>5241</v>
      </c>
      <c r="G2252" t="s">
        <v>27</v>
      </c>
      <c r="H2252" t="s">
        <v>737</v>
      </c>
      <c r="I2252">
        <v>20000000</v>
      </c>
      <c r="J2252">
        <v>2009</v>
      </c>
      <c r="K2252">
        <v>4000</v>
      </c>
      <c r="L2252">
        <v>8.1999999999999993</v>
      </c>
      <c r="M2252">
        <v>1.85</v>
      </c>
      <c r="N2252">
        <v>76000</v>
      </c>
      <c r="P2252" t="s">
        <v>30</v>
      </c>
      <c r="Q2252" t="s">
        <v>34</v>
      </c>
      <c r="R2252" t="s">
        <v>63</v>
      </c>
    </row>
    <row r="2253" spans="1:18" x14ac:dyDescent="0.3">
      <c r="A2253" t="s">
        <v>192</v>
      </c>
      <c r="B2253">
        <v>103</v>
      </c>
      <c r="C2253" t="s">
        <v>4275</v>
      </c>
      <c r="D2253">
        <v>128505958</v>
      </c>
      <c r="E2253" t="s">
        <v>63</v>
      </c>
      <c r="F2253" t="s">
        <v>5242</v>
      </c>
      <c r="G2253" t="s">
        <v>27</v>
      </c>
      <c r="H2253" t="s">
        <v>28</v>
      </c>
      <c r="I2253">
        <v>15000000</v>
      </c>
      <c r="J2253">
        <v>2004</v>
      </c>
      <c r="K2253">
        <v>286</v>
      </c>
      <c r="L2253">
        <v>5.9</v>
      </c>
      <c r="M2253">
        <v>2.35</v>
      </c>
      <c r="N2253">
        <v>484</v>
      </c>
      <c r="P2253" t="s">
        <v>63</v>
      </c>
      <c r="Q2253" t="s">
        <v>30</v>
      </c>
      <c r="R2253" t="s">
        <v>53</v>
      </c>
    </row>
    <row r="2254" spans="1:18" x14ac:dyDescent="0.3">
      <c r="A2254" t="s">
        <v>3365</v>
      </c>
      <c r="B2254">
        <v>99</v>
      </c>
      <c r="C2254" t="s">
        <v>2940</v>
      </c>
      <c r="D2254">
        <v>95001351</v>
      </c>
      <c r="E2254" t="s">
        <v>5243</v>
      </c>
      <c r="F2254" t="s">
        <v>5244</v>
      </c>
      <c r="G2254" t="s">
        <v>27</v>
      </c>
      <c r="H2254" t="s">
        <v>28</v>
      </c>
      <c r="I2254">
        <v>20000000</v>
      </c>
      <c r="J2254">
        <v>2005</v>
      </c>
      <c r="K2254">
        <v>1000</v>
      </c>
      <c r="L2254">
        <v>5</v>
      </c>
      <c r="M2254">
        <v>2.35</v>
      </c>
      <c r="N2254">
        <v>25000</v>
      </c>
      <c r="P2254" t="s">
        <v>30</v>
      </c>
      <c r="Q2254" t="s">
        <v>89</v>
      </c>
      <c r="R2254" t="s">
        <v>34</v>
      </c>
    </row>
    <row r="2255" spans="1:18" x14ac:dyDescent="0.3">
      <c r="A2255" t="s">
        <v>5245</v>
      </c>
      <c r="B2255">
        <v>30</v>
      </c>
      <c r="C2255" t="s">
        <v>5246</v>
      </c>
      <c r="D2255">
        <v>76400000</v>
      </c>
      <c r="E2255" t="s">
        <v>5247</v>
      </c>
      <c r="F2255" t="s">
        <v>5248</v>
      </c>
      <c r="G2255" t="s">
        <v>27</v>
      </c>
      <c r="H2255" t="s">
        <v>28</v>
      </c>
      <c r="I2255">
        <v>19000000</v>
      </c>
      <c r="J2255">
        <v>2007</v>
      </c>
      <c r="K2255">
        <v>62</v>
      </c>
      <c r="L2255">
        <v>7.3</v>
      </c>
      <c r="M2255">
        <v>1.85</v>
      </c>
      <c r="N2255">
        <v>12000</v>
      </c>
      <c r="P2255" t="s">
        <v>76</v>
      </c>
      <c r="Q2255" t="s">
        <v>34</v>
      </c>
      <c r="R2255" t="s">
        <v>53</v>
      </c>
    </row>
    <row r="2256" spans="1:18" x14ac:dyDescent="0.3">
      <c r="A2256" t="s">
        <v>1306</v>
      </c>
      <c r="B2256">
        <v>88</v>
      </c>
      <c r="C2256" t="s">
        <v>5249</v>
      </c>
      <c r="D2256">
        <v>75072454</v>
      </c>
      <c r="E2256" t="s">
        <v>5250</v>
      </c>
      <c r="F2256" t="s">
        <v>5251</v>
      </c>
      <c r="G2256" t="s">
        <v>3477</v>
      </c>
      <c r="H2256" t="s">
        <v>1886</v>
      </c>
      <c r="I2256">
        <v>19000000</v>
      </c>
      <c r="J2256">
        <v>2004</v>
      </c>
      <c r="K2256">
        <v>417</v>
      </c>
      <c r="L2256">
        <v>6.4</v>
      </c>
      <c r="M2256">
        <v>2.35</v>
      </c>
      <c r="N2256">
        <v>264</v>
      </c>
      <c r="P2256" t="s">
        <v>58</v>
      </c>
      <c r="Q2256" t="s">
        <v>53</v>
      </c>
      <c r="R2256" t="s">
        <v>40</v>
      </c>
    </row>
    <row r="2257" spans="1:18" x14ac:dyDescent="0.3">
      <c r="A2257" t="s">
        <v>1306</v>
      </c>
      <c r="B2257">
        <v>128</v>
      </c>
      <c r="C2257" t="s">
        <v>4966</v>
      </c>
      <c r="D2257">
        <v>65535067</v>
      </c>
      <c r="E2257" t="s">
        <v>718</v>
      </c>
      <c r="F2257" t="s">
        <v>5252</v>
      </c>
      <c r="G2257" t="s">
        <v>27</v>
      </c>
      <c r="H2257" t="s">
        <v>28</v>
      </c>
      <c r="I2257">
        <v>19000000</v>
      </c>
      <c r="J2257">
        <v>1969</v>
      </c>
      <c r="K2257">
        <v>968</v>
      </c>
      <c r="L2257">
        <v>6.6</v>
      </c>
      <c r="M2257">
        <v>1.85</v>
      </c>
      <c r="N2257">
        <v>0</v>
      </c>
      <c r="P2257" t="s">
        <v>63</v>
      </c>
      <c r="Q2257" t="s">
        <v>53</v>
      </c>
      <c r="R2257" t="s">
        <v>76</v>
      </c>
    </row>
    <row r="2258" spans="1:18" x14ac:dyDescent="0.3">
      <c r="A2258" t="s">
        <v>1779</v>
      </c>
      <c r="B2258">
        <v>124</v>
      </c>
      <c r="C2258" t="s">
        <v>5253</v>
      </c>
      <c r="D2258">
        <v>13998282</v>
      </c>
      <c r="E2258" t="s">
        <v>5254</v>
      </c>
      <c r="F2258" t="s">
        <v>5255</v>
      </c>
      <c r="G2258" t="s">
        <v>27</v>
      </c>
      <c r="H2258" t="s">
        <v>28</v>
      </c>
      <c r="I2258">
        <v>13000000</v>
      </c>
      <c r="J2258">
        <v>2014</v>
      </c>
      <c r="K2258">
        <v>206</v>
      </c>
      <c r="L2258">
        <v>7.8</v>
      </c>
      <c r="M2258">
        <v>2.35</v>
      </c>
      <c r="N2258">
        <v>0</v>
      </c>
      <c r="P2258" t="s">
        <v>29</v>
      </c>
      <c r="Q2258" t="s">
        <v>53</v>
      </c>
      <c r="R2258" t="s">
        <v>63</v>
      </c>
    </row>
    <row r="2259" spans="1:18" x14ac:dyDescent="0.3">
      <c r="A2259" t="s">
        <v>1205</v>
      </c>
      <c r="B2259">
        <v>84</v>
      </c>
      <c r="C2259" t="s">
        <v>658</v>
      </c>
      <c r="D2259">
        <v>6061759</v>
      </c>
      <c r="E2259" t="s">
        <v>63</v>
      </c>
      <c r="F2259" t="s">
        <v>5256</v>
      </c>
      <c r="G2259" t="s">
        <v>5257</v>
      </c>
      <c r="H2259" t="s">
        <v>28</v>
      </c>
      <c r="I2259">
        <v>27000000</v>
      </c>
      <c r="J2259">
        <v>2006</v>
      </c>
      <c r="K2259">
        <v>979</v>
      </c>
      <c r="L2259">
        <v>6.7</v>
      </c>
      <c r="M2259">
        <v>1.85</v>
      </c>
      <c r="N2259">
        <v>4</v>
      </c>
      <c r="P2259" t="s">
        <v>63</v>
      </c>
      <c r="Q2259" t="s">
        <v>76</v>
      </c>
      <c r="R2259" t="s">
        <v>53</v>
      </c>
    </row>
    <row r="2260" spans="1:18" x14ac:dyDescent="0.3">
      <c r="A2260" t="s">
        <v>3351</v>
      </c>
      <c r="B2260">
        <v>122</v>
      </c>
      <c r="C2260" t="s">
        <v>5258</v>
      </c>
      <c r="D2260">
        <v>64955956</v>
      </c>
      <c r="E2260" t="s">
        <v>5259</v>
      </c>
      <c r="F2260" t="s">
        <v>5260</v>
      </c>
      <c r="G2260" t="s">
        <v>27</v>
      </c>
      <c r="H2260" t="s">
        <v>28</v>
      </c>
      <c r="I2260">
        <v>19000000</v>
      </c>
      <c r="J2260">
        <v>2013</v>
      </c>
      <c r="K2260">
        <v>555</v>
      </c>
      <c r="L2260">
        <v>4</v>
      </c>
      <c r="M2260">
        <v>1.37</v>
      </c>
      <c r="N2260">
        <v>422</v>
      </c>
      <c r="P2260" t="s">
        <v>63</v>
      </c>
      <c r="Q2260" t="s">
        <v>76</v>
      </c>
      <c r="R2260" t="s">
        <v>31</v>
      </c>
    </row>
    <row r="2261" spans="1:18" x14ac:dyDescent="0.3">
      <c r="A2261" t="s">
        <v>5261</v>
      </c>
      <c r="B2261">
        <v>101</v>
      </c>
      <c r="C2261" t="s">
        <v>2395</v>
      </c>
      <c r="D2261">
        <v>60057639</v>
      </c>
      <c r="E2261" t="s">
        <v>53</v>
      </c>
      <c r="F2261" t="s">
        <v>5262</v>
      </c>
      <c r="G2261" t="s">
        <v>27</v>
      </c>
      <c r="H2261" t="s">
        <v>28</v>
      </c>
      <c r="I2261">
        <v>18000000</v>
      </c>
      <c r="J2261">
        <v>2008</v>
      </c>
      <c r="K2261">
        <v>12000</v>
      </c>
      <c r="L2261">
        <v>7.6</v>
      </c>
      <c r="M2261">
        <v>2.35</v>
      </c>
      <c r="N2261">
        <v>0</v>
      </c>
      <c r="P2261" t="s">
        <v>53</v>
      </c>
      <c r="Q2261" t="s">
        <v>39</v>
      </c>
      <c r="R2261" t="s">
        <v>32</v>
      </c>
    </row>
    <row r="2262" spans="1:18" x14ac:dyDescent="0.3">
      <c r="A2262" t="s">
        <v>5263</v>
      </c>
      <c r="B2262">
        <v>98</v>
      </c>
      <c r="C2262" t="s">
        <v>2678</v>
      </c>
      <c r="D2262">
        <v>53868030</v>
      </c>
      <c r="E2262" t="s">
        <v>53</v>
      </c>
      <c r="F2262" t="s">
        <v>5264</v>
      </c>
      <c r="G2262" t="s">
        <v>27</v>
      </c>
      <c r="H2262" t="s">
        <v>28</v>
      </c>
      <c r="I2262">
        <v>15000000</v>
      </c>
      <c r="J2262">
        <v>2013</v>
      </c>
      <c r="K2262">
        <v>555</v>
      </c>
      <c r="L2262">
        <v>7.7</v>
      </c>
      <c r="M2262">
        <v>2.35</v>
      </c>
      <c r="N2262">
        <v>0</v>
      </c>
      <c r="P2262" t="s">
        <v>53</v>
      </c>
      <c r="Q2262" t="s">
        <v>39</v>
      </c>
      <c r="R2262" t="s">
        <v>40</v>
      </c>
    </row>
    <row r="2263" spans="1:18" x14ac:dyDescent="0.3">
      <c r="A2263" t="s">
        <v>2708</v>
      </c>
      <c r="B2263">
        <v>105</v>
      </c>
      <c r="C2263" t="s">
        <v>5265</v>
      </c>
      <c r="D2263">
        <v>59573085</v>
      </c>
      <c r="E2263" t="s">
        <v>250</v>
      </c>
      <c r="F2263" t="s">
        <v>5266</v>
      </c>
      <c r="G2263" t="s">
        <v>27</v>
      </c>
      <c r="H2263" t="s">
        <v>28</v>
      </c>
      <c r="I2263">
        <v>19000000</v>
      </c>
      <c r="J2263">
        <v>2003</v>
      </c>
      <c r="K2263">
        <v>216</v>
      </c>
      <c r="L2263">
        <v>5.8</v>
      </c>
      <c r="M2263">
        <v>1.85</v>
      </c>
      <c r="N2263">
        <v>269</v>
      </c>
      <c r="P2263" t="s">
        <v>29</v>
      </c>
      <c r="Q2263" t="s">
        <v>89</v>
      </c>
      <c r="R2263" t="s">
        <v>34</v>
      </c>
    </row>
    <row r="2264" spans="1:18" x14ac:dyDescent="0.3">
      <c r="A2264" t="s">
        <v>2350</v>
      </c>
      <c r="B2264">
        <v>225</v>
      </c>
      <c r="C2264" t="s">
        <v>1863</v>
      </c>
      <c r="D2264">
        <v>52691009</v>
      </c>
      <c r="E2264" t="s">
        <v>363</v>
      </c>
      <c r="F2264" t="s">
        <v>3441</v>
      </c>
      <c r="G2264" t="s">
        <v>27</v>
      </c>
      <c r="H2264" t="s">
        <v>28</v>
      </c>
      <c r="I2264">
        <v>20000000</v>
      </c>
      <c r="J2264">
        <v>2008</v>
      </c>
      <c r="K2264">
        <v>909</v>
      </c>
      <c r="L2264">
        <v>5.2</v>
      </c>
      <c r="M2264">
        <v>1.85</v>
      </c>
      <c r="N2264">
        <v>19000</v>
      </c>
      <c r="P2264" t="s">
        <v>53</v>
      </c>
      <c r="Q2264" t="s">
        <v>53</v>
      </c>
      <c r="R2264" t="s">
        <v>53</v>
      </c>
    </row>
    <row r="2265" spans="1:18" x14ac:dyDescent="0.3">
      <c r="A2265" t="s">
        <v>5267</v>
      </c>
      <c r="B2265">
        <v>111</v>
      </c>
      <c r="C2265" t="s">
        <v>5268</v>
      </c>
      <c r="D2265">
        <v>59735548</v>
      </c>
      <c r="E2265" t="s">
        <v>843</v>
      </c>
      <c r="F2265" t="s">
        <v>5269</v>
      </c>
      <c r="G2265" t="s">
        <v>27</v>
      </c>
      <c r="H2265" t="s">
        <v>28</v>
      </c>
      <c r="I2265">
        <v>19000000</v>
      </c>
      <c r="J2265">
        <v>1999</v>
      </c>
      <c r="K2265">
        <v>208</v>
      </c>
      <c r="L2265">
        <v>5.6</v>
      </c>
      <c r="M2265">
        <v>2.35</v>
      </c>
      <c r="N2265">
        <v>401</v>
      </c>
      <c r="P2265" t="s">
        <v>63</v>
      </c>
      <c r="Q2265" t="s">
        <v>47</v>
      </c>
      <c r="R2265" t="s">
        <v>105</v>
      </c>
    </row>
    <row r="2266" spans="1:18" x14ac:dyDescent="0.3">
      <c r="A2266" t="s">
        <v>4494</v>
      </c>
      <c r="B2266">
        <v>88</v>
      </c>
      <c r="C2266" t="s">
        <v>2311</v>
      </c>
      <c r="D2266">
        <v>51600000</v>
      </c>
      <c r="E2266" t="s">
        <v>843</v>
      </c>
      <c r="F2266" t="s">
        <v>5270</v>
      </c>
      <c r="G2266" t="s">
        <v>27</v>
      </c>
      <c r="H2266" t="s">
        <v>28</v>
      </c>
      <c r="I2266">
        <v>25000000</v>
      </c>
      <c r="J2266">
        <v>2015</v>
      </c>
      <c r="K2266">
        <v>963</v>
      </c>
      <c r="L2266">
        <v>5.3</v>
      </c>
      <c r="M2266">
        <v>2.35</v>
      </c>
      <c r="N2266">
        <v>1000</v>
      </c>
      <c r="P2266" t="s">
        <v>63</v>
      </c>
      <c r="Q2266" t="s">
        <v>53</v>
      </c>
      <c r="R2266" t="s">
        <v>33</v>
      </c>
    </row>
    <row r="2267" spans="1:18" x14ac:dyDescent="0.3">
      <c r="A2267" t="s">
        <v>5271</v>
      </c>
      <c r="B2267">
        <v>88</v>
      </c>
      <c r="C2267" t="s">
        <v>2410</v>
      </c>
      <c r="D2267">
        <v>43818159</v>
      </c>
      <c r="E2267" t="s">
        <v>5272</v>
      </c>
      <c r="F2267" t="s">
        <v>5273</v>
      </c>
      <c r="G2267" t="s">
        <v>27</v>
      </c>
      <c r="H2267" t="s">
        <v>28</v>
      </c>
      <c r="I2267">
        <v>19000000</v>
      </c>
      <c r="J2267">
        <v>2011</v>
      </c>
      <c r="K2267">
        <v>624</v>
      </c>
      <c r="L2267">
        <v>7.4</v>
      </c>
      <c r="M2267">
        <v>2.35</v>
      </c>
      <c r="N2267">
        <v>10000</v>
      </c>
      <c r="P2267" t="s">
        <v>76</v>
      </c>
      <c r="Q2267" t="s">
        <v>47</v>
      </c>
      <c r="R2267" t="s">
        <v>40</v>
      </c>
    </row>
    <row r="2268" spans="1:18" x14ac:dyDescent="0.3">
      <c r="A2268" t="s">
        <v>5274</v>
      </c>
      <c r="B2268">
        <v>94</v>
      </c>
      <c r="C2268" t="s">
        <v>3955</v>
      </c>
      <c r="D2268">
        <v>86049418</v>
      </c>
      <c r="E2268" t="s">
        <v>2880</v>
      </c>
      <c r="F2268" t="s">
        <v>5275</v>
      </c>
      <c r="G2268" t="s">
        <v>27</v>
      </c>
      <c r="H2268" t="s">
        <v>28</v>
      </c>
      <c r="I2268">
        <v>19000000</v>
      </c>
      <c r="J2268">
        <v>2006</v>
      </c>
      <c r="K2268">
        <v>459</v>
      </c>
      <c r="L2268">
        <v>6.6</v>
      </c>
      <c r="M2268">
        <v>1.85</v>
      </c>
      <c r="N2268">
        <v>1000</v>
      </c>
      <c r="P2268" t="s">
        <v>81</v>
      </c>
      <c r="Q2268" t="s">
        <v>53</v>
      </c>
      <c r="R2268" t="s">
        <v>32</v>
      </c>
    </row>
    <row r="2269" spans="1:18" x14ac:dyDescent="0.3">
      <c r="A2269" t="s">
        <v>2568</v>
      </c>
      <c r="B2269">
        <v>117</v>
      </c>
      <c r="C2269" t="s">
        <v>2335</v>
      </c>
      <c r="D2269">
        <v>43601508</v>
      </c>
      <c r="E2269" t="s">
        <v>1075</v>
      </c>
      <c r="F2269" t="s">
        <v>5276</v>
      </c>
      <c r="G2269" t="s">
        <v>27</v>
      </c>
      <c r="H2269" t="s">
        <v>28</v>
      </c>
      <c r="I2269">
        <v>19000000</v>
      </c>
      <c r="J2269">
        <v>2012</v>
      </c>
      <c r="K2269">
        <v>828</v>
      </c>
      <c r="L2269">
        <v>6.2</v>
      </c>
      <c r="M2269">
        <v>1.85</v>
      </c>
      <c r="N2269">
        <v>0</v>
      </c>
      <c r="P2269" t="s">
        <v>76</v>
      </c>
      <c r="Q2269" t="s">
        <v>53</v>
      </c>
      <c r="R2269" t="s">
        <v>34</v>
      </c>
    </row>
    <row r="2270" spans="1:18" x14ac:dyDescent="0.3">
      <c r="A2270" t="s">
        <v>4299</v>
      </c>
      <c r="B2270">
        <v>95</v>
      </c>
      <c r="C2270" t="s">
        <v>5277</v>
      </c>
      <c r="D2270">
        <v>41300105</v>
      </c>
      <c r="E2270" t="s">
        <v>63</v>
      </c>
      <c r="F2270" t="s">
        <v>5278</v>
      </c>
      <c r="G2270" t="s">
        <v>27</v>
      </c>
      <c r="H2270" t="s">
        <v>28</v>
      </c>
      <c r="I2270">
        <v>19000000</v>
      </c>
      <c r="J2270">
        <v>2005</v>
      </c>
      <c r="K2270">
        <v>904</v>
      </c>
      <c r="L2270">
        <v>1.9</v>
      </c>
      <c r="M2270">
        <v>1.85</v>
      </c>
      <c r="N2270">
        <v>0</v>
      </c>
      <c r="P2270" t="s">
        <v>63</v>
      </c>
      <c r="Q2270" t="s">
        <v>53</v>
      </c>
      <c r="R2270" t="s">
        <v>53</v>
      </c>
    </row>
    <row r="2271" spans="1:18" x14ac:dyDescent="0.3">
      <c r="A2271" t="s">
        <v>389</v>
      </c>
      <c r="B2271">
        <v>99</v>
      </c>
      <c r="C2271" t="s">
        <v>5279</v>
      </c>
      <c r="D2271">
        <v>41382841</v>
      </c>
      <c r="E2271" t="s">
        <v>194</v>
      </c>
      <c r="F2271" t="s">
        <v>5280</v>
      </c>
      <c r="G2271" t="s">
        <v>27</v>
      </c>
      <c r="H2271" t="s">
        <v>28</v>
      </c>
      <c r="I2271">
        <v>23000000</v>
      </c>
      <c r="J2271">
        <v>2009</v>
      </c>
      <c r="K2271">
        <v>447</v>
      </c>
      <c r="L2271">
        <v>5.7</v>
      </c>
      <c r="M2271">
        <v>2.35</v>
      </c>
      <c r="N2271">
        <v>0</v>
      </c>
      <c r="P2271" t="s">
        <v>29</v>
      </c>
      <c r="Q2271" t="s">
        <v>68</v>
      </c>
      <c r="R2271" t="s">
        <v>32</v>
      </c>
    </row>
    <row r="2272" spans="1:18" x14ac:dyDescent="0.3">
      <c r="A2272" t="s">
        <v>2118</v>
      </c>
      <c r="B2272">
        <v>96</v>
      </c>
      <c r="C2272" t="s">
        <v>5281</v>
      </c>
      <c r="D2272">
        <v>42335698</v>
      </c>
      <c r="E2272" t="s">
        <v>233</v>
      </c>
      <c r="F2272" t="s">
        <v>5282</v>
      </c>
      <c r="G2272" t="s">
        <v>27</v>
      </c>
      <c r="H2272" t="s">
        <v>737</v>
      </c>
      <c r="I2272">
        <v>19000000</v>
      </c>
      <c r="J2272">
        <v>2004</v>
      </c>
      <c r="K2272">
        <v>87</v>
      </c>
      <c r="L2272">
        <v>6.6</v>
      </c>
      <c r="M2272">
        <v>1.85</v>
      </c>
      <c r="N2272">
        <v>0</v>
      </c>
      <c r="P2272" t="s">
        <v>29</v>
      </c>
      <c r="Q2272" t="s">
        <v>105</v>
      </c>
      <c r="R2272" t="s">
        <v>34</v>
      </c>
    </row>
    <row r="2273" spans="1:18" x14ac:dyDescent="0.3">
      <c r="A2273" t="s">
        <v>1669</v>
      </c>
      <c r="B2273">
        <v>98</v>
      </c>
      <c r="C2273" t="s">
        <v>214</v>
      </c>
      <c r="D2273">
        <v>33404871</v>
      </c>
      <c r="E2273" t="s">
        <v>843</v>
      </c>
      <c r="F2273" t="s">
        <v>5283</v>
      </c>
      <c r="G2273" t="s">
        <v>27</v>
      </c>
      <c r="H2273" t="s">
        <v>28</v>
      </c>
      <c r="I2273">
        <v>19000000</v>
      </c>
      <c r="J2273">
        <v>2014</v>
      </c>
      <c r="K2273">
        <v>968</v>
      </c>
      <c r="L2273">
        <v>6</v>
      </c>
      <c r="M2273">
        <v>1.85</v>
      </c>
      <c r="N2273">
        <v>0</v>
      </c>
      <c r="P2273" t="s">
        <v>63</v>
      </c>
      <c r="Q2273" t="s">
        <v>68</v>
      </c>
      <c r="R2273" t="s">
        <v>40</v>
      </c>
    </row>
    <row r="2274" spans="1:18" x14ac:dyDescent="0.3">
      <c r="A2274" t="s">
        <v>5284</v>
      </c>
      <c r="B2274">
        <v>123</v>
      </c>
      <c r="C2274" t="s">
        <v>2632</v>
      </c>
      <c r="D2274">
        <v>31471430</v>
      </c>
      <c r="E2274" t="s">
        <v>145</v>
      </c>
      <c r="F2274" t="s">
        <v>5285</v>
      </c>
      <c r="G2274" t="s">
        <v>27</v>
      </c>
      <c r="H2274" t="s">
        <v>28</v>
      </c>
      <c r="I2274">
        <v>19000000</v>
      </c>
      <c r="J2274">
        <v>2008</v>
      </c>
      <c r="K2274">
        <v>979</v>
      </c>
      <c r="L2274">
        <v>6.1</v>
      </c>
      <c r="M2274">
        <v>1.85</v>
      </c>
      <c r="N2274">
        <v>10000</v>
      </c>
      <c r="P2274" t="s">
        <v>29</v>
      </c>
      <c r="Q2274" t="s">
        <v>63</v>
      </c>
      <c r="R2274" t="s">
        <v>53</v>
      </c>
    </row>
    <row r="2275" spans="1:18" x14ac:dyDescent="0.3">
      <c r="A2275" t="s">
        <v>5286</v>
      </c>
      <c r="B2275">
        <v>101</v>
      </c>
      <c r="C2275" t="s">
        <v>5287</v>
      </c>
      <c r="D2275">
        <v>30222640</v>
      </c>
      <c r="E2275" t="s">
        <v>63</v>
      </c>
      <c r="F2275" t="s">
        <v>5288</v>
      </c>
      <c r="G2275" t="s">
        <v>27</v>
      </c>
      <c r="H2275" t="s">
        <v>28</v>
      </c>
      <c r="I2275">
        <v>19000000</v>
      </c>
      <c r="J2275">
        <v>2008</v>
      </c>
      <c r="K2275">
        <v>249</v>
      </c>
      <c r="L2275">
        <v>4.8</v>
      </c>
      <c r="M2275">
        <v>16</v>
      </c>
      <c r="N2275">
        <v>713</v>
      </c>
      <c r="P2275" t="s">
        <v>63</v>
      </c>
      <c r="Q2275" t="s">
        <v>89</v>
      </c>
      <c r="R2275" t="s">
        <v>53</v>
      </c>
    </row>
    <row r="2276" spans="1:18" x14ac:dyDescent="0.3">
      <c r="A2276" t="s">
        <v>5289</v>
      </c>
      <c r="B2276">
        <v>102</v>
      </c>
      <c r="C2276" t="s">
        <v>5290</v>
      </c>
      <c r="D2276">
        <v>26830000</v>
      </c>
      <c r="E2276" t="s">
        <v>710</v>
      </c>
      <c r="F2276" t="s">
        <v>5291</v>
      </c>
      <c r="G2276" t="s">
        <v>27</v>
      </c>
      <c r="H2276" t="s">
        <v>28</v>
      </c>
      <c r="I2276">
        <v>15000000</v>
      </c>
      <c r="J2276">
        <v>2007</v>
      </c>
      <c r="K2276">
        <v>268</v>
      </c>
      <c r="L2276">
        <v>6.2</v>
      </c>
      <c r="M2276">
        <v>2.35</v>
      </c>
      <c r="N2276">
        <v>0</v>
      </c>
      <c r="P2276" t="s">
        <v>29</v>
      </c>
      <c r="Q2276" t="s">
        <v>53</v>
      </c>
      <c r="R2276" t="s">
        <v>34</v>
      </c>
    </row>
    <row r="2277" spans="1:18" x14ac:dyDescent="0.3">
      <c r="A2277" t="s">
        <v>5292</v>
      </c>
      <c r="B2277">
        <v>94</v>
      </c>
      <c r="C2277" t="s">
        <v>5293</v>
      </c>
      <c r="D2277">
        <v>26906039</v>
      </c>
      <c r="E2277" t="s">
        <v>517</v>
      </c>
      <c r="F2277" t="s">
        <v>5294</v>
      </c>
      <c r="G2277" t="s">
        <v>27</v>
      </c>
      <c r="H2277" t="s">
        <v>46</v>
      </c>
      <c r="I2277">
        <v>18500000</v>
      </c>
      <c r="J2277">
        <v>2012</v>
      </c>
      <c r="K2277">
        <v>442</v>
      </c>
      <c r="L2277">
        <v>7.5</v>
      </c>
      <c r="M2277">
        <v>1.85</v>
      </c>
      <c r="N2277">
        <v>979</v>
      </c>
      <c r="P2277" t="s">
        <v>63</v>
      </c>
      <c r="Q2277" t="s">
        <v>53</v>
      </c>
      <c r="R2277" t="s">
        <v>63</v>
      </c>
    </row>
    <row r="2278" spans="1:18" x14ac:dyDescent="0.3">
      <c r="A2278" t="s">
        <v>5295</v>
      </c>
      <c r="B2278">
        <v>102</v>
      </c>
      <c r="C2278" t="s">
        <v>1750</v>
      </c>
      <c r="D2278">
        <v>21378000</v>
      </c>
      <c r="E2278" t="s">
        <v>2880</v>
      </c>
      <c r="F2278" t="s">
        <v>5296</v>
      </c>
      <c r="G2278" t="s">
        <v>27</v>
      </c>
      <c r="H2278" t="s">
        <v>28</v>
      </c>
      <c r="I2278">
        <v>18500000</v>
      </c>
      <c r="J2278">
        <v>2008</v>
      </c>
      <c r="K2278">
        <v>855</v>
      </c>
      <c r="L2278">
        <v>6.3</v>
      </c>
      <c r="M2278">
        <v>2.35</v>
      </c>
      <c r="N2278">
        <v>0</v>
      </c>
      <c r="P2278" t="s">
        <v>81</v>
      </c>
      <c r="Q2278" t="s">
        <v>76</v>
      </c>
      <c r="R2278" t="s">
        <v>57</v>
      </c>
    </row>
    <row r="2279" spans="1:18" x14ac:dyDescent="0.3">
      <c r="A2279" t="s">
        <v>5297</v>
      </c>
      <c r="B2279">
        <v>108</v>
      </c>
      <c r="C2279" t="s">
        <v>5298</v>
      </c>
      <c r="D2279">
        <v>43853424</v>
      </c>
      <c r="E2279" t="s">
        <v>5299</v>
      </c>
      <c r="F2279" t="s">
        <v>5300</v>
      </c>
      <c r="G2279" t="s">
        <v>27</v>
      </c>
      <c r="H2279" t="s">
        <v>28</v>
      </c>
      <c r="I2279">
        <v>18000000</v>
      </c>
      <c r="J2279">
        <v>2008</v>
      </c>
      <c r="K2279">
        <v>41</v>
      </c>
      <c r="L2279">
        <v>7.1</v>
      </c>
      <c r="M2279">
        <v>2.35</v>
      </c>
      <c r="N2279">
        <v>983</v>
      </c>
      <c r="P2279" t="s">
        <v>53</v>
      </c>
      <c r="Q2279" t="s">
        <v>30</v>
      </c>
      <c r="R2279" t="s">
        <v>34</v>
      </c>
    </row>
    <row r="2280" spans="1:18" x14ac:dyDescent="0.3">
      <c r="A2280" t="s">
        <v>3875</v>
      </c>
      <c r="B2280">
        <v>116</v>
      </c>
      <c r="C2280" t="s">
        <v>2212</v>
      </c>
      <c r="D2280">
        <v>23993605</v>
      </c>
      <c r="E2280" t="s">
        <v>1253</v>
      </c>
      <c r="F2280" t="s">
        <v>5301</v>
      </c>
      <c r="G2280" t="s">
        <v>27</v>
      </c>
      <c r="H2280" t="s">
        <v>28</v>
      </c>
      <c r="I2280">
        <v>18000000</v>
      </c>
      <c r="J2280">
        <v>1997</v>
      </c>
      <c r="K2280">
        <v>794</v>
      </c>
      <c r="L2280">
        <v>6.6</v>
      </c>
      <c r="M2280">
        <v>1.66</v>
      </c>
      <c r="N2280">
        <v>0</v>
      </c>
      <c r="P2280" t="s">
        <v>63</v>
      </c>
      <c r="Q2280" t="s">
        <v>53</v>
      </c>
      <c r="R2280" t="s">
        <v>47</v>
      </c>
    </row>
    <row r="2281" spans="1:18" x14ac:dyDescent="0.3">
      <c r="A2281" t="s">
        <v>5302</v>
      </c>
      <c r="B2281">
        <v>93</v>
      </c>
      <c r="C2281" t="s">
        <v>2164</v>
      </c>
      <c r="D2281">
        <v>26400000</v>
      </c>
      <c r="E2281" t="s">
        <v>5303</v>
      </c>
      <c r="F2281" t="s">
        <v>5304</v>
      </c>
      <c r="G2281" t="s">
        <v>27</v>
      </c>
      <c r="H2281" t="s">
        <v>28</v>
      </c>
      <c r="I2281">
        <v>18000000</v>
      </c>
      <c r="J2281">
        <v>2003</v>
      </c>
      <c r="K2281">
        <v>1000</v>
      </c>
      <c r="L2281">
        <v>6.1</v>
      </c>
      <c r="M2281">
        <v>2.35</v>
      </c>
      <c r="N2281">
        <v>977</v>
      </c>
      <c r="P2281" t="s">
        <v>29</v>
      </c>
      <c r="Q2281" t="s">
        <v>34</v>
      </c>
      <c r="R2281" t="s">
        <v>53</v>
      </c>
    </row>
    <row r="2282" spans="1:18" x14ac:dyDescent="0.3">
      <c r="A2282" t="s">
        <v>3670</v>
      </c>
      <c r="B2282">
        <v>102</v>
      </c>
      <c r="C2282" t="s">
        <v>5305</v>
      </c>
      <c r="D2282">
        <v>45250</v>
      </c>
      <c r="E2282" t="s">
        <v>1236</v>
      </c>
      <c r="F2282" t="s">
        <v>5306</v>
      </c>
      <c r="G2282" t="s">
        <v>27</v>
      </c>
      <c r="H2282" t="s">
        <v>46</v>
      </c>
      <c r="I2282">
        <v>18000000</v>
      </c>
      <c r="J2282">
        <v>1980</v>
      </c>
      <c r="K2282">
        <v>220</v>
      </c>
      <c r="L2282">
        <v>6.7</v>
      </c>
      <c r="M2282">
        <v>1.85</v>
      </c>
      <c r="N2282">
        <v>0</v>
      </c>
      <c r="P2282" t="s">
        <v>63</v>
      </c>
      <c r="Q2282" t="s">
        <v>31</v>
      </c>
      <c r="R2282" t="s">
        <v>40</v>
      </c>
    </row>
    <row r="2283" spans="1:18" x14ac:dyDescent="0.3">
      <c r="A2283" t="s">
        <v>3644</v>
      </c>
      <c r="B2283">
        <v>103</v>
      </c>
      <c r="C2283" t="s">
        <v>5307</v>
      </c>
      <c r="D2283">
        <v>22927390</v>
      </c>
      <c r="E2283" t="s">
        <v>194</v>
      </c>
      <c r="F2283" t="s">
        <v>5308</v>
      </c>
      <c r="G2283" t="s">
        <v>27</v>
      </c>
      <c r="H2283" t="s">
        <v>28</v>
      </c>
      <c r="I2283">
        <v>18000000</v>
      </c>
      <c r="J2283">
        <v>2005</v>
      </c>
      <c r="K2283">
        <v>563</v>
      </c>
      <c r="L2283">
        <v>5.6</v>
      </c>
      <c r="M2283">
        <v>1.85</v>
      </c>
      <c r="N2283">
        <v>0</v>
      </c>
      <c r="P2283" t="s">
        <v>29</v>
      </c>
      <c r="Q2283" t="s">
        <v>53</v>
      </c>
      <c r="R2283" t="s">
        <v>40</v>
      </c>
    </row>
    <row r="2284" spans="1:18" x14ac:dyDescent="0.3">
      <c r="A2284" t="s">
        <v>5309</v>
      </c>
      <c r="B2284">
        <v>115</v>
      </c>
      <c r="C2284" t="s">
        <v>5310</v>
      </c>
      <c r="D2284">
        <v>4250320</v>
      </c>
      <c r="E2284" t="s">
        <v>2899</v>
      </c>
      <c r="F2284" t="s">
        <v>5311</v>
      </c>
      <c r="G2284" t="s">
        <v>27</v>
      </c>
      <c r="H2284" t="s">
        <v>46</v>
      </c>
      <c r="I2284">
        <v>17000000</v>
      </c>
      <c r="J2284">
        <v>2015</v>
      </c>
      <c r="K2284">
        <v>378</v>
      </c>
      <c r="L2284">
        <v>7.2</v>
      </c>
      <c r="M2284">
        <v>1.85</v>
      </c>
      <c r="N2284">
        <v>25000</v>
      </c>
      <c r="P2284" t="s">
        <v>53</v>
      </c>
      <c r="Q2284" t="s">
        <v>81</v>
      </c>
      <c r="R2284" t="s">
        <v>34</v>
      </c>
    </row>
    <row r="2285" spans="1:18" x14ac:dyDescent="0.3">
      <c r="A2285" t="s">
        <v>4650</v>
      </c>
      <c r="B2285">
        <v>96</v>
      </c>
      <c r="C2285" t="s">
        <v>3863</v>
      </c>
      <c r="D2285">
        <v>22452209</v>
      </c>
      <c r="E2285" t="s">
        <v>4297</v>
      </c>
      <c r="F2285" t="s">
        <v>5312</v>
      </c>
      <c r="G2285" t="s">
        <v>27</v>
      </c>
      <c r="H2285" t="s">
        <v>46</v>
      </c>
      <c r="I2285">
        <v>20000000</v>
      </c>
      <c r="J2285">
        <v>2003</v>
      </c>
      <c r="K2285">
        <v>12000</v>
      </c>
      <c r="L2285">
        <v>4.3</v>
      </c>
      <c r="M2285">
        <v>2.35</v>
      </c>
      <c r="N2285">
        <v>444</v>
      </c>
      <c r="P2285" t="s">
        <v>29</v>
      </c>
      <c r="Q2285" t="s">
        <v>76</v>
      </c>
      <c r="R2285" t="s">
        <v>47</v>
      </c>
    </row>
    <row r="2286" spans="1:18" x14ac:dyDescent="0.3">
      <c r="A2286" t="s">
        <v>5313</v>
      </c>
      <c r="B2286">
        <v>98</v>
      </c>
      <c r="C2286" t="s">
        <v>5314</v>
      </c>
      <c r="D2286">
        <v>18329466</v>
      </c>
      <c r="E2286" t="s">
        <v>63</v>
      </c>
      <c r="F2286" t="s">
        <v>5315</v>
      </c>
      <c r="G2286" t="s">
        <v>27</v>
      </c>
      <c r="H2286" t="s">
        <v>28</v>
      </c>
      <c r="I2286">
        <v>17000000</v>
      </c>
      <c r="J2286">
        <v>2002</v>
      </c>
      <c r="K2286">
        <v>474</v>
      </c>
      <c r="L2286">
        <v>6.4</v>
      </c>
      <c r="M2286">
        <v>2.35</v>
      </c>
      <c r="N2286">
        <v>0</v>
      </c>
      <c r="P2286" t="s">
        <v>63</v>
      </c>
      <c r="Q2286" t="s">
        <v>105</v>
      </c>
      <c r="R2286" t="s">
        <v>31</v>
      </c>
    </row>
    <row r="2287" spans="1:18" x14ac:dyDescent="0.3">
      <c r="A2287" t="s">
        <v>4641</v>
      </c>
      <c r="B2287">
        <v>101</v>
      </c>
      <c r="C2287" t="s">
        <v>1126</v>
      </c>
      <c r="D2287">
        <v>17071230</v>
      </c>
      <c r="E2287" t="s">
        <v>5316</v>
      </c>
      <c r="F2287" t="s">
        <v>5317</v>
      </c>
      <c r="G2287" t="s">
        <v>27</v>
      </c>
      <c r="H2287" t="s">
        <v>28</v>
      </c>
      <c r="I2287">
        <v>16000000</v>
      </c>
      <c r="J2287">
        <v>2008</v>
      </c>
      <c r="K2287">
        <v>1000</v>
      </c>
      <c r="L2287">
        <v>7.1</v>
      </c>
      <c r="M2287">
        <v>1.85</v>
      </c>
      <c r="N2287">
        <v>0</v>
      </c>
      <c r="P2287" t="s">
        <v>63</v>
      </c>
      <c r="Q2287" t="s">
        <v>76</v>
      </c>
      <c r="R2287" t="s">
        <v>40</v>
      </c>
    </row>
    <row r="2288" spans="1:18" x14ac:dyDescent="0.3">
      <c r="A2288" t="s">
        <v>4007</v>
      </c>
      <c r="B2288">
        <v>106</v>
      </c>
      <c r="C2288" t="s">
        <v>5318</v>
      </c>
      <c r="D2288">
        <v>17174870</v>
      </c>
      <c r="E2288" t="s">
        <v>250</v>
      </c>
      <c r="F2288" t="s">
        <v>5319</v>
      </c>
      <c r="G2288" t="s">
        <v>27</v>
      </c>
      <c r="H2288" t="s">
        <v>206</v>
      </c>
      <c r="I2288">
        <v>17000000</v>
      </c>
      <c r="J2288">
        <v>2000</v>
      </c>
      <c r="K2288">
        <v>1000</v>
      </c>
      <c r="L2288">
        <v>6.3</v>
      </c>
      <c r="M2288">
        <v>2.35</v>
      </c>
      <c r="N2288">
        <v>0</v>
      </c>
      <c r="P2288" t="s">
        <v>29</v>
      </c>
      <c r="Q2288" t="s">
        <v>53</v>
      </c>
      <c r="R2288" t="s">
        <v>48</v>
      </c>
    </row>
    <row r="2289" spans="1:18" x14ac:dyDescent="0.3">
      <c r="A2289" t="s">
        <v>762</v>
      </c>
      <c r="B2289">
        <v>101</v>
      </c>
      <c r="C2289" t="s">
        <v>2521</v>
      </c>
      <c r="D2289">
        <v>26284475</v>
      </c>
      <c r="E2289" t="s">
        <v>63</v>
      </c>
      <c r="F2289" t="s">
        <v>5320</v>
      </c>
      <c r="G2289" t="s">
        <v>27</v>
      </c>
      <c r="H2289" t="s">
        <v>28</v>
      </c>
      <c r="I2289">
        <v>18000000</v>
      </c>
      <c r="J2289">
        <v>2012</v>
      </c>
      <c r="K2289">
        <v>2000</v>
      </c>
      <c r="L2289">
        <v>7.4</v>
      </c>
      <c r="M2289">
        <v>2.35</v>
      </c>
      <c r="N2289">
        <v>0</v>
      </c>
      <c r="P2289" t="s">
        <v>63</v>
      </c>
      <c r="Q2289" t="s">
        <v>34</v>
      </c>
      <c r="R2289" t="s">
        <v>40</v>
      </c>
    </row>
    <row r="2290" spans="1:18" x14ac:dyDescent="0.3">
      <c r="A2290" t="s">
        <v>4217</v>
      </c>
      <c r="B2290">
        <v>87</v>
      </c>
      <c r="C2290" t="s">
        <v>5321</v>
      </c>
      <c r="D2290">
        <v>16702864</v>
      </c>
      <c r="E2290" t="s">
        <v>843</v>
      </c>
      <c r="F2290" t="s">
        <v>5322</v>
      </c>
      <c r="G2290" t="s">
        <v>27</v>
      </c>
      <c r="H2290" t="s">
        <v>28</v>
      </c>
      <c r="I2290">
        <v>18000000</v>
      </c>
      <c r="J2290">
        <v>2015</v>
      </c>
      <c r="K2290">
        <v>612</v>
      </c>
      <c r="L2290">
        <v>6.1</v>
      </c>
      <c r="M2290">
        <v>2.35</v>
      </c>
      <c r="N2290">
        <v>311</v>
      </c>
      <c r="P2290" t="s">
        <v>63</v>
      </c>
      <c r="Q2290" t="s">
        <v>53</v>
      </c>
      <c r="R2290" t="s">
        <v>58</v>
      </c>
    </row>
    <row r="2291" spans="1:18" x14ac:dyDescent="0.3">
      <c r="A2291" t="s">
        <v>5323</v>
      </c>
      <c r="B2291">
        <v>111</v>
      </c>
      <c r="C2291" t="s">
        <v>204</v>
      </c>
      <c r="D2291">
        <v>15561627</v>
      </c>
      <c r="E2291" t="s">
        <v>1253</v>
      </c>
      <c r="F2291" t="s">
        <v>5324</v>
      </c>
      <c r="G2291" t="s">
        <v>27</v>
      </c>
      <c r="H2291" t="s">
        <v>28</v>
      </c>
      <c r="I2291">
        <v>17000000</v>
      </c>
      <c r="J2291">
        <v>2004</v>
      </c>
      <c r="K2291">
        <v>557</v>
      </c>
      <c r="L2291">
        <v>6.6</v>
      </c>
      <c r="M2291">
        <v>2.35</v>
      </c>
      <c r="N2291">
        <v>25000</v>
      </c>
      <c r="P2291" t="s">
        <v>63</v>
      </c>
      <c r="Q2291" t="s">
        <v>30</v>
      </c>
      <c r="R2291" t="s">
        <v>40</v>
      </c>
    </row>
    <row r="2292" spans="1:18" x14ac:dyDescent="0.3">
      <c r="A2292" t="s">
        <v>399</v>
      </c>
      <c r="B2292">
        <v>99</v>
      </c>
      <c r="C2292" t="s">
        <v>822</v>
      </c>
      <c r="D2292">
        <v>17750583</v>
      </c>
      <c r="E2292" t="s">
        <v>517</v>
      </c>
      <c r="F2292" t="s">
        <v>5325</v>
      </c>
      <c r="G2292" t="s">
        <v>27</v>
      </c>
      <c r="H2292" t="s">
        <v>28</v>
      </c>
      <c r="I2292">
        <v>18000000</v>
      </c>
      <c r="J2292">
        <v>2005</v>
      </c>
      <c r="K2292">
        <v>742</v>
      </c>
      <c r="L2292">
        <v>6</v>
      </c>
      <c r="M2292">
        <v>2.35</v>
      </c>
      <c r="N2292">
        <v>855</v>
      </c>
      <c r="P2292" t="s">
        <v>63</v>
      </c>
      <c r="Q2292" t="s">
        <v>40</v>
      </c>
      <c r="R2292" t="s">
        <v>89</v>
      </c>
    </row>
    <row r="2293" spans="1:18" x14ac:dyDescent="0.3">
      <c r="A2293" t="s">
        <v>5326</v>
      </c>
      <c r="B2293">
        <v>88</v>
      </c>
      <c r="C2293" t="s">
        <v>2611</v>
      </c>
      <c r="D2293">
        <v>14793904</v>
      </c>
      <c r="E2293" t="s">
        <v>5327</v>
      </c>
      <c r="F2293" t="s">
        <v>5328</v>
      </c>
      <c r="G2293" t="s">
        <v>27</v>
      </c>
      <c r="H2293" t="s">
        <v>28</v>
      </c>
      <c r="I2293">
        <v>21000000</v>
      </c>
      <c r="J2293">
        <v>2010</v>
      </c>
      <c r="K2293">
        <v>1000</v>
      </c>
      <c r="L2293">
        <v>6.8</v>
      </c>
      <c r="M2293">
        <v>2.35</v>
      </c>
      <c r="N2293">
        <v>0</v>
      </c>
      <c r="P2293" t="s">
        <v>63</v>
      </c>
      <c r="Q2293" t="s">
        <v>40</v>
      </c>
      <c r="R2293" t="s">
        <v>34</v>
      </c>
    </row>
    <row r="2294" spans="1:18" x14ac:dyDescent="0.3">
      <c r="A2294" t="s">
        <v>5329</v>
      </c>
      <c r="B2294">
        <v>83</v>
      </c>
      <c r="C2294" t="s">
        <v>5330</v>
      </c>
      <c r="D2294">
        <v>15281286</v>
      </c>
      <c r="E2294" t="s">
        <v>63</v>
      </c>
      <c r="F2294" t="s">
        <v>5008</v>
      </c>
      <c r="G2294" t="s">
        <v>27</v>
      </c>
      <c r="H2294" t="s">
        <v>28</v>
      </c>
      <c r="I2294">
        <v>15000000</v>
      </c>
      <c r="J2294">
        <v>1994</v>
      </c>
      <c r="K2294">
        <v>384</v>
      </c>
      <c r="L2294">
        <v>7.4</v>
      </c>
      <c r="M2294">
        <v>2.35</v>
      </c>
      <c r="N2294">
        <v>0</v>
      </c>
      <c r="P2294" t="s">
        <v>63</v>
      </c>
      <c r="Q2294" t="s">
        <v>76</v>
      </c>
      <c r="R2294" t="s">
        <v>34</v>
      </c>
    </row>
    <row r="2295" spans="1:18" x14ac:dyDescent="0.3">
      <c r="A2295" t="s">
        <v>5331</v>
      </c>
      <c r="B2295">
        <v>91</v>
      </c>
      <c r="C2295" t="s">
        <v>5332</v>
      </c>
      <c r="D2295">
        <v>8000000</v>
      </c>
      <c r="E2295" t="s">
        <v>194</v>
      </c>
      <c r="F2295" t="s">
        <v>5333</v>
      </c>
      <c r="G2295" t="s">
        <v>27</v>
      </c>
      <c r="H2295" t="s">
        <v>397</v>
      </c>
      <c r="I2295">
        <v>18000000</v>
      </c>
      <c r="J2295">
        <v>2008</v>
      </c>
      <c r="K2295">
        <v>99</v>
      </c>
      <c r="L2295">
        <v>6.8</v>
      </c>
      <c r="M2295">
        <v>1.85</v>
      </c>
      <c r="N2295">
        <v>0</v>
      </c>
      <c r="P2295" t="s">
        <v>29</v>
      </c>
      <c r="Q2295" t="s">
        <v>53</v>
      </c>
      <c r="R2295" t="s">
        <v>31</v>
      </c>
    </row>
    <row r="2296" spans="1:18" x14ac:dyDescent="0.3">
      <c r="A2296" t="s">
        <v>284</v>
      </c>
      <c r="B2296">
        <v>108</v>
      </c>
      <c r="C2296" t="s">
        <v>2971</v>
      </c>
      <c r="D2296">
        <v>13491653</v>
      </c>
      <c r="E2296" t="s">
        <v>3394</v>
      </c>
      <c r="F2296" t="s">
        <v>5334</v>
      </c>
      <c r="G2296" t="s">
        <v>27</v>
      </c>
      <c r="H2296" t="s">
        <v>397</v>
      </c>
      <c r="I2296">
        <v>20000000</v>
      </c>
      <c r="J2296">
        <v>1998</v>
      </c>
      <c r="K2296">
        <v>537</v>
      </c>
      <c r="L2296">
        <v>7.2</v>
      </c>
      <c r="M2296">
        <v>2.35</v>
      </c>
      <c r="N2296">
        <v>10000</v>
      </c>
      <c r="P2296" t="s">
        <v>30</v>
      </c>
      <c r="Q2296" t="s">
        <v>63</v>
      </c>
      <c r="R2296" t="s">
        <v>34</v>
      </c>
    </row>
    <row r="2297" spans="1:18" x14ac:dyDescent="0.3">
      <c r="A2297" t="s">
        <v>5168</v>
      </c>
      <c r="B2297">
        <v>154</v>
      </c>
      <c r="C2297" t="s">
        <v>5335</v>
      </c>
      <c r="D2297">
        <v>10494494</v>
      </c>
      <c r="E2297" t="s">
        <v>1317</v>
      </c>
      <c r="F2297" t="s">
        <v>5336</v>
      </c>
      <c r="G2297" t="s">
        <v>27</v>
      </c>
      <c r="H2297" t="s">
        <v>28</v>
      </c>
      <c r="I2297">
        <v>17000000</v>
      </c>
      <c r="J2297">
        <v>2010</v>
      </c>
      <c r="K2297">
        <v>567</v>
      </c>
      <c r="L2297">
        <v>1.9</v>
      </c>
      <c r="M2297">
        <v>2.35</v>
      </c>
      <c r="N2297">
        <v>0</v>
      </c>
      <c r="P2297" t="s">
        <v>63</v>
      </c>
      <c r="Q2297" t="s">
        <v>53</v>
      </c>
      <c r="R2297" t="s">
        <v>47</v>
      </c>
    </row>
    <row r="2298" spans="1:18" x14ac:dyDescent="0.3">
      <c r="A2298" t="s">
        <v>3242</v>
      </c>
      <c r="B2298">
        <v>148</v>
      </c>
      <c r="C2298" t="s">
        <v>5337</v>
      </c>
      <c r="D2298">
        <v>7837632</v>
      </c>
      <c r="E2298" t="s">
        <v>878</v>
      </c>
      <c r="F2298" t="s">
        <v>5338</v>
      </c>
      <c r="G2298" t="s">
        <v>27</v>
      </c>
      <c r="H2298" t="s">
        <v>28</v>
      </c>
      <c r="I2298">
        <v>18000000</v>
      </c>
      <c r="J2298">
        <v>2002</v>
      </c>
      <c r="K2298">
        <v>641</v>
      </c>
      <c r="L2298">
        <v>5.5</v>
      </c>
      <c r="M2298">
        <v>2.35</v>
      </c>
      <c r="N2298">
        <v>676</v>
      </c>
      <c r="P2298" t="s">
        <v>29</v>
      </c>
      <c r="Q2298" t="s">
        <v>34</v>
      </c>
      <c r="R2298" t="s">
        <v>34</v>
      </c>
    </row>
    <row r="2299" spans="1:18" x14ac:dyDescent="0.3">
      <c r="A2299" t="s">
        <v>3483</v>
      </c>
      <c r="B2299">
        <v>77</v>
      </c>
      <c r="C2299" t="s">
        <v>5339</v>
      </c>
      <c r="D2299">
        <v>15155772</v>
      </c>
      <c r="E2299" t="s">
        <v>878</v>
      </c>
      <c r="F2299" t="s">
        <v>5340</v>
      </c>
      <c r="G2299" t="s">
        <v>27</v>
      </c>
      <c r="H2299" t="s">
        <v>28</v>
      </c>
      <c r="I2299">
        <v>19800000</v>
      </c>
      <c r="J2299">
        <v>2010</v>
      </c>
      <c r="K2299">
        <v>178</v>
      </c>
      <c r="L2299">
        <v>4.5</v>
      </c>
      <c r="M2299">
        <v>2.35</v>
      </c>
      <c r="N2299">
        <v>233</v>
      </c>
      <c r="P2299" t="s">
        <v>29</v>
      </c>
      <c r="Q2299" t="s">
        <v>30</v>
      </c>
      <c r="R2299" t="s">
        <v>40</v>
      </c>
    </row>
    <row r="2300" spans="1:18" x14ac:dyDescent="0.3">
      <c r="A2300" t="s">
        <v>5341</v>
      </c>
      <c r="B2300">
        <v>110</v>
      </c>
      <c r="C2300" t="s">
        <v>2369</v>
      </c>
      <c r="D2300">
        <v>8508843</v>
      </c>
      <c r="E2300" t="s">
        <v>1523</v>
      </c>
      <c r="F2300" t="s">
        <v>5342</v>
      </c>
      <c r="G2300" t="s">
        <v>27</v>
      </c>
      <c r="H2300" t="s">
        <v>28</v>
      </c>
      <c r="I2300">
        <v>18000000</v>
      </c>
      <c r="J2300">
        <v>2015</v>
      </c>
      <c r="K2300">
        <v>690</v>
      </c>
      <c r="L2300">
        <v>6.3</v>
      </c>
      <c r="M2300">
        <v>1.85</v>
      </c>
      <c r="N2300">
        <v>924</v>
      </c>
      <c r="P2300" t="s">
        <v>63</v>
      </c>
      <c r="Q2300" t="s">
        <v>53</v>
      </c>
      <c r="R2300" t="s">
        <v>34</v>
      </c>
    </row>
    <row r="2301" spans="1:18" x14ac:dyDescent="0.3">
      <c r="A2301" t="s">
        <v>2802</v>
      </c>
      <c r="B2301">
        <v>42</v>
      </c>
      <c r="C2301" t="s">
        <v>5343</v>
      </c>
      <c r="D2301">
        <v>7739049</v>
      </c>
      <c r="E2301" t="s">
        <v>5344</v>
      </c>
      <c r="F2301" t="s">
        <v>5345</v>
      </c>
      <c r="G2301" t="s">
        <v>27</v>
      </c>
      <c r="H2301" t="s">
        <v>28</v>
      </c>
      <c r="I2301">
        <v>18000000</v>
      </c>
      <c r="J2301">
        <v>2007</v>
      </c>
      <c r="K2301">
        <v>941</v>
      </c>
      <c r="L2301">
        <v>7</v>
      </c>
      <c r="M2301">
        <v>2.35</v>
      </c>
      <c r="N2301">
        <v>548</v>
      </c>
      <c r="P2301" t="s">
        <v>63</v>
      </c>
      <c r="Q2301" t="s">
        <v>63</v>
      </c>
      <c r="R2301" t="s">
        <v>53</v>
      </c>
    </row>
    <row r="2302" spans="1:18" x14ac:dyDescent="0.3">
      <c r="A2302" t="s">
        <v>1733</v>
      </c>
      <c r="B2302">
        <v>83</v>
      </c>
      <c r="C2302" t="s">
        <v>5346</v>
      </c>
      <c r="D2302">
        <v>6734844</v>
      </c>
      <c r="E2302" t="s">
        <v>5347</v>
      </c>
      <c r="F2302" t="s">
        <v>5348</v>
      </c>
      <c r="G2302" t="s">
        <v>27</v>
      </c>
      <c r="H2302" t="s">
        <v>28</v>
      </c>
      <c r="I2302">
        <v>18000000</v>
      </c>
      <c r="J2302">
        <v>2008</v>
      </c>
      <c r="K2302">
        <v>440</v>
      </c>
      <c r="L2302">
        <v>6.7</v>
      </c>
      <c r="M2302">
        <v>2.35</v>
      </c>
      <c r="N2302">
        <v>18000</v>
      </c>
      <c r="P2302" t="s">
        <v>63</v>
      </c>
      <c r="Q2302" t="s">
        <v>81</v>
      </c>
      <c r="R2302" t="s">
        <v>40</v>
      </c>
    </row>
    <row r="2303" spans="1:18" x14ac:dyDescent="0.3">
      <c r="A2303" t="s">
        <v>5349</v>
      </c>
      <c r="B2303">
        <v>107</v>
      </c>
      <c r="C2303" t="s">
        <v>5350</v>
      </c>
      <c r="D2303">
        <v>6000000</v>
      </c>
      <c r="E2303" t="s">
        <v>167</v>
      </c>
      <c r="F2303" t="s">
        <v>5351</v>
      </c>
      <c r="G2303" t="s">
        <v>27</v>
      </c>
      <c r="H2303" t="s">
        <v>28</v>
      </c>
      <c r="I2303">
        <v>15000000</v>
      </c>
      <c r="J2303">
        <v>2007</v>
      </c>
      <c r="K2303">
        <v>816</v>
      </c>
      <c r="L2303">
        <v>2.8</v>
      </c>
      <c r="M2303">
        <v>2.35</v>
      </c>
      <c r="N2303">
        <v>346</v>
      </c>
      <c r="P2303" t="s">
        <v>30</v>
      </c>
      <c r="Q2303" t="s">
        <v>76</v>
      </c>
      <c r="R2303" t="s">
        <v>34</v>
      </c>
    </row>
    <row r="2304" spans="1:18" x14ac:dyDescent="0.3">
      <c r="A2304" t="s">
        <v>1871</v>
      </c>
      <c r="B2304">
        <v>100</v>
      </c>
      <c r="C2304" t="s">
        <v>5352</v>
      </c>
      <c r="D2304">
        <v>6615578</v>
      </c>
      <c r="E2304" t="s">
        <v>3004</v>
      </c>
      <c r="F2304" t="s">
        <v>5353</v>
      </c>
      <c r="G2304" t="s">
        <v>27</v>
      </c>
      <c r="H2304" t="s">
        <v>28</v>
      </c>
      <c r="I2304">
        <v>25000000</v>
      </c>
      <c r="J2304">
        <v>2012</v>
      </c>
      <c r="K2304">
        <v>749</v>
      </c>
      <c r="L2304">
        <v>5</v>
      </c>
      <c r="M2304">
        <v>2.35</v>
      </c>
      <c r="N2304">
        <v>0</v>
      </c>
      <c r="P2304" t="s">
        <v>53</v>
      </c>
      <c r="Q2304" t="s">
        <v>32</v>
      </c>
      <c r="R2304" t="s">
        <v>33</v>
      </c>
    </row>
    <row r="2305" spans="1:18" x14ac:dyDescent="0.3">
      <c r="A2305" t="s">
        <v>5354</v>
      </c>
      <c r="B2305">
        <v>87</v>
      </c>
      <c r="C2305" t="s">
        <v>5355</v>
      </c>
      <c r="D2305">
        <v>5887457</v>
      </c>
      <c r="E2305" t="s">
        <v>1075</v>
      </c>
      <c r="F2305" t="s">
        <v>5356</v>
      </c>
      <c r="G2305" t="s">
        <v>27</v>
      </c>
      <c r="H2305" t="s">
        <v>3446</v>
      </c>
      <c r="I2305">
        <v>18000000</v>
      </c>
      <c r="J2305">
        <v>2014</v>
      </c>
      <c r="K2305">
        <v>429</v>
      </c>
      <c r="L2305">
        <v>7.5</v>
      </c>
      <c r="M2305">
        <v>1.85</v>
      </c>
      <c r="N2305">
        <v>0</v>
      </c>
      <c r="P2305" t="s">
        <v>76</v>
      </c>
      <c r="Q2305" t="s">
        <v>53</v>
      </c>
      <c r="R2305" t="s">
        <v>39</v>
      </c>
    </row>
    <row r="2306" spans="1:18" x14ac:dyDescent="0.3">
      <c r="A2306" t="s">
        <v>5357</v>
      </c>
      <c r="B2306">
        <v>154</v>
      </c>
      <c r="C2306" t="s">
        <v>2212</v>
      </c>
      <c r="D2306">
        <v>13362308</v>
      </c>
      <c r="E2306" t="s">
        <v>1378</v>
      </c>
      <c r="F2306" t="s">
        <v>5358</v>
      </c>
      <c r="G2306" t="s">
        <v>27</v>
      </c>
      <c r="H2306" t="s">
        <v>160</v>
      </c>
      <c r="I2306">
        <v>18000000</v>
      </c>
      <c r="J2306">
        <v>2014</v>
      </c>
      <c r="K2306">
        <v>794</v>
      </c>
      <c r="L2306">
        <v>4.3</v>
      </c>
      <c r="M2306">
        <v>2.35</v>
      </c>
      <c r="N2306">
        <v>797</v>
      </c>
      <c r="P2306" t="s">
        <v>63</v>
      </c>
      <c r="Q2306" t="s">
        <v>53</v>
      </c>
      <c r="R2306" t="s">
        <v>68</v>
      </c>
    </row>
    <row r="2307" spans="1:18" x14ac:dyDescent="0.3">
      <c r="A2307" t="s">
        <v>5359</v>
      </c>
      <c r="B2307">
        <v>106</v>
      </c>
      <c r="C2307" t="s">
        <v>4551</v>
      </c>
      <c r="D2307">
        <v>5701643</v>
      </c>
      <c r="E2307" t="s">
        <v>233</v>
      </c>
      <c r="F2307" t="s">
        <v>5360</v>
      </c>
      <c r="G2307" t="s">
        <v>27</v>
      </c>
      <c r="H2307" t="s">
        <v>28</v>
      </c>
      <c r="I2307">
        <v>1000000</v>
      </c>
      <c r="J2307">
        <v>2016</v>
      </c>
      <c r="K2307">
        <v>452</v>
      </c>
      <c r="L2307">
        <v>5.6</v>
      </c>
      <c r="M2307">
        <v>1.85</v>
      </c>
      <c r="N2307">
        <v>48000</v>
      </c>
      <c r="P2307" t="s">
        <v>29</v>
      </c>
      <c r="Q2307" t="s">
        <v>34</v>
      </c>
      <c r="R2307" t="s">
        <v>32</v>
      </c>
    </row>
    <row r="2308" spans="1:18" x14ac:dyDescent="0.3">
      <c r="A2308" t="s">
        <v>5361</v>
      </c>
      <c r="B2308">
        <v>99</v>
      </c>
      <c r="C2308" t="s">
        <v>314</v>
      </c>
      <c r="D2308">
        <v>5694401</v>
      </c>
      <c r="E2308" t="s">
        <v>1564</v>
      </c>
      <c r="F2308" t="s">
        <v>5362</v>
      </c>
      <c r="G2308" t="s">
        <v>27</v>
      </c>
      <c r="H2308" t="s">
        <v>46</v>
      </c>
      <c r="I2308">
        <v>18000000</v>
      </c>
      <c r="J2308">
        <v>2015</v>
      </c>
      <c r="K2308">
        <v>1000</v>
      </c>
      <c r="L2308">
        <v>6.2</v>
      </c>
      <c r="M2308">
        <v>2.35</v>
      </c>
      <c r="N2308">
        <v>0</v>
      </c>
      <c r="P2308" t="s">
        <v>53</v>
      </c>
      <c r="Q2308" t="s">
        <v>53</v>
      </c>
      <c r="R2308" t="s">
        <v>39</v>
      </c>
    </row>
    <row r="2309" spans="1:18" x14ac:dyDescent="0.3">
      <c r="A2309" t="s">
        <v>5363</v>
      </c>
      <c r="B2309">
        <v>100</v>
      </c>
      <c r="C2309" t="s">
        <v>1395</v>
      </c>
      <c r="D2309">
        <v>5333658</v>
      </c>
      <c r="E2309" t="s">
        <v>2054</v>
      </c>
      <c r="F2309" t="s">
        <v>5364</v>
      </c>
      <c r="G2309" t="s">
        <v>27</v>
      </c>
      <c r="H2309" t="s">
        <v>1429</v>
      </c>
      <c r="I2309">
        <v>18000000</v>
      </c>
      <c r="J2309">
        <v>2013</v>
      </c>
      <c r="K2309">
        <v>10000</v>
      </c>
      <c r="L2309">
        <v>5.3</v>
      </c>
      <c r="M2309">
        <v>2.35</v>
      </c>
      <c r="N2309">
        <v>847</v>
      </c>
      <c r="P2309" t="s">
        <v>30</v>
      </c>
      <c r="Q2309" t="s">
        <v>47</v>
      </c>
      <c r="R2309" t="s">
        <v>40</v>
      </c>
    </row>
    <row r="2310" spans="1:18" x14ac:dyDescent="0.3">
      <c r="A2310" t="s">
        <v>2453</v>
      </c>
      <c r="B2310">
        <v>116</v>
      </c>
      <c r="C2310" t="s">
        <v>5365</v>
      </c>
      <c r="D2310">
        <v>4414535</v>
      </c>
      <c r="E2310" t="s">
        <v>5366</v>
      </c>
      <c r="F2310" t="s">
        <v>5367</v>
      </c>
      <c r="G2310" t="s">
        <v>27</v>
      </c>
      <c r="H2310" t="s">
        <v>46</v>
      </c>
      <c r="I2310">
        <v>18000000</v>
      </c>
      <c r="J2310">
        <v>2006</v>
      </c>
      <c r="K2310">
        <v>18000</v>
      </c>
      <c r="L2310">
        <v>7.4</v>
      </c>
      <c r="M2310">
        <v>2.35</v>
      </c>
      <c r="N2310">
        <v>608</v>
      </c>
      <c r="P2310" t="s">
        <v>81</v>
      </c>
      <c r="Q2310" t="s">
        <v>47</v>
      </c>
      <c r="R2310" t="s">
        <v>40</v>
      </c>
    </row>
    <row r="2311" spans="1:18" x14ac:dyDescent="0.3">
      <c r="A2311" t="s">
        <v>5368</v>
      </c>
      <c r="B2311">
        <v>94</v>
      </c>
      <c r="C2311" t="s">
        <v>1833</v>
      </c>
      <c r="D2311">
        <v>4806750</v>
      </c>
      <c r="E2311" t="s">
        <v>1667</v>
      </c>
      <c r="F2311" t="s">
        <v>5369</v>
      </c>
      <c r="G2311" t="s">
        <v>27</v>
      </c>
      <c r="H2311" t="s">
        <v>28</v>
      </c>
      <c r="I2311">
        <v>18000000</v>
      </c>
      <c r="J2311">
        <v>2008</v>
      </c>
      <c r="K2311">
        <v>1000</v>
      </c>
      <c r="L2311">
        <v>7.4</v>
      </c>
      <c r="M2311">
        <v>2.35</v>
      </c>
      <c r="N2311">
        <v>15000</v>
      </c>
      <c r="P2311" t="s">
        <v>53</v>
      </c>
      <c r="Q2311" t="s">
        <v>89</v>
      </c>
      <c r="R2311" t="s">
        <v>39</v>
      </c>
    </row>
    <row r="2312" spans="1:18" x14ac:dyDescent="0.3">
      <c r="A2312" t="s">
        <v>4920</v>
      </c>
      <c r="B2312">
        <v>111</v>
      </c>
      <c r="C2312" t="s">
        <v>5370</v>
      </c>
      <c r="D2312">
        <v>3707794</v>
      </c>
      <c r="E2312" t="s">
        <v>1759</v>
      </c>
      <c r="F2312" t="s">
        <v>5371</v>
      </c>
      <c r="G2312" t="s">
        <v>27</v>
      </c>
      <c r="H2312" t="s">
        <v>28</v>
      </c>
      <c r="I2312">
        <v>18000000</v>
      </c>
      <c r="J2312">
        <v>1990</v>
      </c>
      <c r="K2312">
        <v>294</v>
      </c>
      <c r="L2312">
        <v>6.5</v>
      </c>
      <c r="M2312">
        <v>1.85</v>
      </c>
      <c r="N2312">
        <v>36000</v>
      </c>
      <c r="P2312" t="s">
        <v>81</v>
      </c>
      <c r="Q2312" t="s">
        <v>53</v>
      </c>
      <c r="R2312" t="s">
        <v>34</v>
      </c>
    </row>
    <row r="2313" spans="1:18" x14ac:dyDescent="0.3">
      <c r="A2313" t="s">
        <v>4888</v>
      </c>
      <c r="B2313">
        <v>100</v>
      </c>
      <c r="C2313" t="s">
        <v>5372</v>
      </c>
      <c r="D2313">
        <v>3203044</v>
      </c>
      <c r="E2313" t="s">
        <v>5373</v>
      </c>
      <c r="F2313" t="s">
        <v>5374</v>
      </c>
      <c r="G2313" t="s">
        <v>27</v>
      </c>
      <c r="H2313" t="s">
        <v>160</v>
      </c>
      <c r="I2313">
        <v>18000000</v>
      </c>
      <c r="J2313">
        <v>2011</v>
      </c>
      <c r="K2313">
        <v>224</v>
      </c>
      <c r="L2313">
        <v>7.1</v>
      </c>
      <c r="M2313">
        <v>2.35</v>
      </c>
      <c r="N2313">
        <v>0</v>
      </c>
      <c r="P2313" t="s">
        <v>58</v>
      </c>
      <c r="Q2313" t="s">
        <v>53</v>
      </c>
      <c r="R2313" t="s">
        <v>32</v>
      </c>
    </row>
    <row r="2314" spans="1:18" x14ac:dyDescent="0.3">
      <c r="A2314" t="s">
        <v>1400</v>
      </c>
      <c r="B2314">
        <v>125</v>
      </c>
      <c r="C2314" t="s">
        <v>1129</v>
      </c>
      <c r="D2314">
        <v>4435083</v>
      </c>
      <c r="E2314" t="s">
        <v>820</v>
      </c>
      <c r="F2314" t="s">
        <v>5375</v>
      </c>
      <c r="G2314" t="s">
        <v>27</v>
      </c>
      <c r="H2314" t="s">
        <v>28</v>
      </c>
      <c r="I2314">
        <v>18000000</v>
      </c>
      <c r="J2314">
        <v>1989</v>
      </c>
      <c r="K2314">
        <v>681</v>
      </c>
      <c r="L2314">
        <v>7.2</v>
      </c>
      <c r="M2314">
        <v>2.35</v>
      </c>
      <c r="N2314">
        <v>13000</v>
      </c>
      <c r="P2314" t="s">
        <v>81</v>
      </c>
      <c r="Q2314" t="s">
        <v>76</v>
      </c>
      <c r="R2314" t="s">
        <v>53</v>
      </c>
    </row>
    <row r="2315" spans="1:18" x14ac:dyDescent="0.3">
      <c r="A2315" t="s">
        <v>3121</v>
      </c>
      <c r="B2315">
        <v>114</v>
      </c>
      <c r="C2315" t="s">
        <v>5376</v>
      </c>
      <c r="D2315">
        <v>2222647</v>
      </c>
      <c r="E2315" t="s">
        <v>4860</v>
      </c>
      <c r="F2315" t="s">
        <v>5377</v>
      </c>
      <c r="G2315" t="s">
        <v>27</v>
      </c>
      <c r="H2315" t="s">
        <v>28</v>
      </c>
      <c r="I2315">
        <v>18000000</v>
      </c>
      <c r="J2315">
        <v>2004</v>
      </c>
      <c r="K2315">
        <v>969</v>
      </c>
      <c r="L2315">
        <v>2.2999999999999998</v>
      </c>
      <c r="M2315">
        <v>1.85</v>
      </c>
      <c r="N2315">
        <v>1000</v>
      </c>
      <c r="P2315" t="s">
        <v>89</v>
      </c>
      <c r="Q2315" t="s">
        <v>53</v>
      </c>
      <c r="R2315" t="s">
        <v>105</v>
      </c>
    </row>
    <row r="2316" spans="1:18" x14ac:dyDescent="0.3">
      <c r="A2316" t="s">
        <v>2060</v>
      </c>
      <c r="B2316">
        <v>119</v>
      </c>
      <c r="C2316" t="s">
        <v>4112</v>
      </c>
      <c r="D2316">
        <v>3500000</v>
      </c>
      <c r="E2316" t="s">
        <v>3911</v>
      </c>
      <c r="F2316" t="s">
        <v>5378</v>
      </c>
      <c r="G2316" t="s">
        <v>27</v>
      </c>
      <c r="H2316" t="s">
        <v>28</v>
      </c>
      <c r="I2316">
        <v>18000000</v>
      </c>
      <c r="J2316">
        <v>1996</v>
      </c>
      <c r="K2316">
        <v>912</v>
      </c>
      <c r="L2316">
        <v>6.4</v>
      </c>
      <c r="M2316">
        <v>2.35</v>
      </c>
      <c r="N2316">
        <v>1000</v>
      </c>
      <c r="P2316" t="s">
        <v>63</v>
      </c>
      <c r="Q2316" t="s">
        <v>76</v>
      </c>
      <c r="R2316" t="s">
        <v>53</v>
      </c>
    </row>
    <row r="2317" spans="1:18" x14ac:dyDescent="0.3">
      <c r="A2317" t="s">
        <v>5379</v>
      </c>
      <c r="B2317">
        <v>135</v>
      </c>
      <c r="C2317" t="s">
        <v>5380</v>
      </c>
      <c r="D2317">
        <v>676698</v>
      </c>
      <c r="E2317" t="s">
        <v>1613</v>
      </c>
      <c r="F2317" t="s">
        <v>5381</v>
      </c>
      <c r="G2317" t="s">
        <v>27</v>
      </c>
      <c r="H2317" t="s">
        <v>160</v>
      </c>
      <c r="I2317">
        <v>18000000</v>
      </c>
      <c r="J2317">
        <v>2001</v>
      </c>
      <c r="K2317">
        <v>18</v>
      </c>
      <c r="L2317">
        <v>6.1</v>
      </c>
      <c r="M2317">
        <v>2.35</v>
      </c>
      <c r="N2317">
        <v>0</v>
      </c>
      <c r="P2317" t="s">
        <v>53</v>
      </c>
      <c r="Q2317" t="s">
        <v>58</v>
      </c>
      <c r="R2317" t="s">
        <v>34</v>
      </c>
    </row>
    <row r="2318" spans="1:18" x14ac:dyDescent="0.3">
      <c r="A2318" t="s">
        <v>3006</v>
      </c>
      <c r="B2318">
        <v>93</v>
      </c>
      <c r="C2318" t="s">
        <v>249</v>
      </c>
      <c r="D2318">
        <v>3419967</v>
      </c>
      <c r="E2318" t="s">
        <v>250</v>
      </c>
      <c r="F2318" t="s">
        <v>5382</v>
      </c>
      <c r="G2318" t="s">
        <v>27</v>
      </c>
      <c r="H2318" t="s">
        <v>28</v>
      </c>
      <c r="I2318">
        <v>18000000</v>
      </c>
      <c r="J2318">
        <v>1980</v>
      </c>
      <c r="K2318">
        <v>13000</v>
      </c>
      <c r="L2318">
        <v>7</v>
      </c>
      <c r="M2318">
        <v>1.78</v>
      </c>
      <c r="N2318">
        <v>0</v>
      </c>
      <c r="P2318" t="s">
        <v>29</v>
      </c>
      <c r="Q2318" t="s">
        <v>88</v>
      </c>
      <c r="R2318" t="s">
        <v>40</v>
      </c>
    </row>
    <row r="2319" spans="1:18" x14ac:dyDescent="0.3">
      <c r="A2319" t="s">
        <v>5084</v>
      </c>
      <c r="B2319">
        <v>114</v>
      </c>
      <c r="C2319" t="s">
        <v>991</v>
      </c>
      <c r="D2319">
        <v>145118</v>
      </c>
      <c r="E2319" t="s">
        <v>977</v>
      </c>
      <c r="F2319" t="s">
        <v>5383</v>
      </c>
      <c r="G2319" t="s">
        <v>27</v>
      </c>
      <c r="H2319" t="s">
        <v>28</v>
      </c>
      <c r="I2319">
        <v>17000000</v>
      </c>
      <c r="J2319">
        <v>1985</v>
      </c>
      <c r="K2319">
        <v>13000</v>
      </c>
      <c r="L2319">
        <v>6.5</v>
      </c>
      <c r="M2319">
        <v>2.35</v>
      </c>
      <c r="N2319">
        <v>971</v>
      </c>
      <c r="P2319" t="s">
        <v>53</v>
      </c>
      <c r="Q2319" t="s">
        <v>30</v>
      </c>
      <c r="R2319" t="s">
        <v>89</v>
      </c>
    </row>
    <row r="2320" spans="1:18" x14ac:dyDescent="0.3">
      <c r="A2320" t="s">
        <v>1806</v>
      </c>
      <c r="B2320">
        <v>124</v>
      </c>
      <c r="C2320" t="s">
        <v>5133</v>
      </c>
      <c r="D2320">
        <v>229311</v>
      </c>
      <c r="E2320" t="s">
        <v>776</v>
      </c>
      <c r="F2320" t="s">
        <v>5384</v>
      </c>
      <c r="G2320" t="s">
        <v>27</v>
      </c>
      <c r="H2320" t="s">
        <v>28</v>
      </c>
      <c r="I2320">
        <v>18000000</v>
      </c>
      <c r="J2320">
        <v>1999</v>
      </c>
      <c r="K2320">
        <v>877</v>
      </c>
      <c r="L2320">
        <v>7</v>
      </c>
      <c r="M2320">
        <v>2.35</v>
      </c>
      <c r="N2320">
        <v>0</v>
      </c>
      <c r="P2320" t="s">
        <v>81</v>
      </c>
      <c r="Q2320" t="s">
        <v>89</v>
      </c>
      <c r="R2320" t="s">
        <v>32</v>
      </c>
    </row>
    <row r="2321" spans="1:18" x14ac:dyDescent="0.3">
      <c r="A2321" t="s">
        <v>238</v>
      </c>
      <c r="B2321">
        <v>134</v>
      </c>
      <c r="C2321" t="s">
        <v>1293</v>
      </c>
      <c r="D2321">
        <v>63260</v>
      </c>
      <c r="E2321" t="s">
        <v>2088</v>
      </c>
      <c r="F2321" t="s">
        <v>5385</v>
      </c>
      <c r="G2321" t="s">
        <v>27</v>
      </c>
      <c r="H2321" t="s">
        <v>28</v>
      </c>
      <c r="I2321">
        <v>18000000</v>
      </c>
      <c r="J2321">
        <v>2009</v>
      </c>
      <c r="K2321">
        <v>1000</v>
      </c>
      <c r="L2321">
        <v>7</v>
      </c>
      <c r="M2321">
        <v>2.35</v>
      </c>
      <c r="N2321">
        <v>0</v>
      </c>
      <c r="P2321" t="s">
        <v>81</v>
      </c>
      <c r="Q2321" t="s">
        <v>76</v>
      </c>
      <c r="R2321" t="s">
        <v>34</v>
      </c>
    </row>
    <row r="2322" spans="1:18" x14ac:dyDescent="0.3">
      <c r="A2322" t="s">
        <v>3219</v>
      </c>
      <c r="B2322">
        <v>114</v>
      </c>
      <c r="C2322" t="s">
        <v>417</v>
      </c>
      <c r="D2322">
        <v>121463226</v>
      </c>
      <c r="E2322" t="s">
        <v>51</v>
      </c>
      <c r="F2322" t="s">
        <v>5386</v>
      </c>
      <c r="G2322" t="s">
        <v>27</v>
      </c>
      <c r="H2322" t="s">
        <v>28</v>
      </c>
      <c r="I2322">
        <v>30000000</v>
      </c>
      <c r="J2322">
        <v>2016</v>
      </c>
      <c r="K2322">
        <v>851</v>
      </c>
      <c r="L2322">
        <v>4.9000000000000004</v>
      </c>
      <c r="M2322">
        <v>2.35</v>
      </c>
      <c r="N2322">
        <v>0</v>
      </c>
      <c r="P2322" t="s">
        <v>29</v>
      </c>
      <c r="Q2322" t="s">
        <v>89</v>
      </c>
      <c r="R2322" t="s">
        <v>40</v>
      </c>
    </row>
    <row r="2323" spans="1:18" x14ac:dyDescent="0.3">
      <c r="A2323" t="s">
        <v>4454</v>
      </c>
      <c r="B2323">
        <v>124</v>
      </c>
      <c r="C2323" t="s">
        <v>5387</v>
      </c>
      <c r="D2323">
        <v>90485233</v>
      </c>
      <c r="E2323" t="s">
        <v>5388</v>
      </c>
      <c r="F2323" t="s">
        <v>5389</v>
      </c>
      <c r="G2323" t="s">
        <v>353</v>
      </c>
      <c r="H2323" t="s">
        <v>354</v>
      </c>
      <c r="I2323">
        <v>18000000</v>
      </c>
      <c r="J2323">
        <v>2010</v>
      </c>
      <c r="K2323">
        <v>548</v>
      </c>
      <c r="L2323">
        <v>6.9</v>
      </c>
      <c r="M2323">
        <v>1.85</v>
      </c>
      <c r="N2323">
        <v>0</v>
      </c>
      <c r="P2323" t="s">
        <v>30</v>
      </c>
      <c r="Q2323" t="s">
        <v>105</v>
      </c>
      <c r="R2323" t="s">
        <v>53</v>
      </c>
    </row>
    <row r="2324" spans="1:18" x14ac:dyDescent="0.3">
      <c r="A2324" t="s">
        <v>5390</v>
      </c>
      <c r="B2324">
        <v>104</v>
      </c>
      <c r="C2324" t="s">
        <v>5391</v>
      </c>
      <c r="D2324">
        <v>58006147</v>
      </c>
      <c r="E2324" t="s">
        <v>718</v>
      </c>
      <c r="F2324" t="s">
        <v>5392</v>
      </c>
      <c r="G2324" t="s">
        <v>736</v>
      </c>
      <c r="H2324" t="s">
        <v>737</v>
      </c>
      <c r="I2324">
        <v>18000000</v>
      </c>
      <c r="J2324">
        <v>2003</v>
      </c>
      <c r="K2324">
        <v>174</v>
      </c>
      <c r="L2324">
        <v>7.5</v>
      </c>
      <c r="M2324">
        <v>2.35</v>
      </c>
      <c r="N2324">
        <v>13000</v>
      </c>
      <c r="P2324" t="s">
        <v>63</v>
      </c>
      <c r="Q2324" t="s">
        <v>58</v>
      </c>
      <c r="R2324" t="s">
        <v>47</v>
      </c>
    </row>
    <row r="2325" spans="1:18" x14ac:dyDescent="0.3">
      <c r="A2325" t="s">
        <v>1891</v>
      </c>
      <c r="B2325">
        <v>118</v>
      </c>
      <c r="C2325" t="s">
        <v>1015</v>
      </c>
      <c r="D2325">
        <v>51053787</v>
      </c>
      <c r="E2325" t="s">
        <v>4185</v>
      </c>
      <c r="F2325" t="s">
        <v>5393</v>
      </c>
      <c r="G2325" t="s">
        <v>27</v>
      </c>
      <c r="H2325" t="s">
        <v>28</v>
      </c>
      <c r="I2325">
        <v>18000000</v>
      </c>
      <c r="J2325">
        <v>2011</v>
      </c>
      <c r="K2325">
        <v>509</v>
      </c>
      <c r="L2325">
        <v>8.4</v>
      </c>
      <c r="M2325">
        <v>1.85</v>
      </c>
      <c r="N2325">
        <v>11000</v>
      </c>
      <c r="P2325" t="s">
        <v>30</v>
      </c>
      <c r="Q2325" t="s">
        <v>68</v>
      </c>
      <c r="R2325" t="s">
        <v>34</v>
      </c>
    </row>
    <row r="2326" spans="1:18" x14ac:dyDescent="0.3">
      <c r="A2326" t="s">
        <v>420</v>
      </c>
      <c r="B2326">
        <v>80</v>
      </c>
      <c r="C2326" t="s">
        <v>5394</v>
      </c>
      <c r="D2326">
        <v>23472900</v>
      </c>
      <c r="E2326" t="s">
        <v>5395</v>
      </c>
      <c r="F2326" t="s">
        <v>5396</v>
      </c>
      <c r="G2326" t="s">
        <v>27</v>
      </c>
      <c r="H2326" t="s">
        <v>206</v>
      </c>
      <c r="I2326">
        <v>18000000</v>
      </c>
      <c r="J2326">
        <v>2000</v>
      </c>
      <c r="K2326">
        <v>769</v>
      </c>
      <c r="L2326">
        <v>6.9</v>
      </c>
      <c r="M2326">
        <v>1.85</v>
      </c>
      <c r="N2326">
        <v>235</v>
      </c>
      <c r="P2326" t="s">
        <v>63</v>
      </c>
      <c r="Q2326" t="s">
        <v>76</v>
      </c>
      <c r="R2326" t="s">
        <v>76</v>
      </c>
    </row>
    <row r="2327" spans="1:18" x14ac:dyDescent="0.3">
      <c r="A2327" t="s">
        <v>494</v>
      </c>
      <c r="B2327">
        <v>107</v>
      </c>
      <c r="C2327" t="s">
        <v>4731</v>
      </c>
      <c r="D2327">
        <v>39687528</v>
      </c>
      <c r="E2327" t="s">
        <v>5397</v>
      </c>
      <c r="F2327" t="s">
        <v>5398</v>
      </c>
      <c r="G2327" t="s">
        <v>27</v>
      </c>
      <c r="H2327" t="s">
        <v>28</v>
      </c>
      <c r="I2327">
        <v>18000000</v>
      </c>
      <c r="J2327">
        <v>2010</v>
      </c>
      <c r="K2327">
        <v>624</v>
      </c>
      <c r="L2327">
        <v>4.5</v>
      </c>
      <c r="M2327">
        <v>1.85</v>
      </c>
      <c r="N2327">
        <v>1000</v>
      </c>
      <c r="P2327" t="s">
        <v>81</v>
      </c>
      <c r="Q2327" t="s">
        <v>39</v>
      </c>
      <c r="R2327" t="s">
        <v>40</v>
      </c>
    </row>
    <row r="2328" spans="1:18" x14ac:dyDescent="0.3">
      <c r="A2328" t="s">
        <v>5399</v>
      </c>
      <c r="B2328">
        <v>125</v>
      </c>
      <c r="C2328" t="s">
        <v>4648</v>
      </c>
      <c r="D2328">
        <v>7017178</v>
      </c>
      <c r="E2328" t="s">
        <v>5220</v>
      </c>
      <c r="F2328" t="s">
        <v>5400</v>
      </c>
      <c r="G2328" t="s">
        <v>27</v>
      </c>
      <c r="H2328" t="s">
        <v>28</v>
      </c>
      <c r="I2328">
        <v>18000000</v>
      </c>
      <c r="J2328">
        <v>2001</v>
      </c>
      <c r="K2328">
        <v>876</v>
      </c>
      <c r="L2328">
        <v>7.4</v>
      </c>
      <c r="M2328">
        <v>2.35</v>
      </c>
      <c r="N2328">
        <v>0</v>
      </c>
      <c r="P2328" t="s">
        <v>76</v>
      </c>
      <c r="Q2328" t="s">
        <v>40</v>
      </c>
      <c r="R2328" t="s">
        <v>34</v>
      </c>
    </row>
    <row r="2329" spans="1:18" x14ac:dyDescent="0.3">
      <c r="A2329" t="s">
        <v>549</v>
      </c>
      <c r="B2329">
        <v>115</v>
      </c>
      <c r="C2329" t="s">
        <v>5401</v>
      </c>
      <c r="D2329">
        <v>325491</v>
      </c>
      <c r="E2329" t="s">
        <v>820</v>
      </c>
      <c r="F2329" t="s">
        <v>5402</v>
      </c>
      <c r="G2329" t="s">
        <v>27</v>
      </c>
      <c r="H2329" t="s">
        <v>28</v>
      </c>
      <c r="I2329">
        <v>18000000</v>
      </c>
      <c r="J2329">
        <v>2013</v>
      </c>
      <c r="K2329">
        <v>10</v>
      </c>
      <c r="L2329">
        <v>7</v>
      </c>
      <c r="M2329">
        <v>1.33</v>
      </c>
      <c r="N2329">
        <v>0</v>
      </c>
      <c r="P2329" t="s">
        <v>81</v>
      </c>
      <c r="Q2329" t="s">
        <v>53</v>
      </c>
      <c r="R2329" t="s">
        <v>34</v>
      </c>
    </row>
    <row r="2330" spans="1:18" x14ac:dyDescent="0.3">
      <c r="A2330" t="s">
        <v>3670</v>
      </c>
      <c r="B2330">
        <v>88</v>
      </c>
      <c r="C2330" t="s">
        <v>3723</v>
      </c>
      <c r="D2330">
        <v>96471845</v>
      </c>
      <c r="E2330" t="s">
        <v>3100</v>
      </c>
      <c r="F2330" t="s">
        <v>5403</v>
      </c>
      <c r="G2330" t="s">
        <v>27</v>
      </c>
      <c r="H2330" t="s">
        <v>206</v>
      </c>
      <c r="I2330">
        <v>18000000</v>
      </c>
      <c r="J2330">
        <v>1984</v>
      </c>
      <c r="K2330">
        <v>1000</v>
      </c>
      <c r="L2330">
        <v>2.8</v>
      </c>
      <c r="M2330">
        <v>1.37</v>
      </c>
      <c r="N2330">
        <v>241</v>
      </c>
      <c r="P2330" t="s">
        <v>63</v>
      </c>
      <c r="Q2330" t="s">
        <v>89</v>
      </c>
      <c r="R2330" t="s">
        <v>34</v>
      </c>
    </row>
    <row r="2331" spans="1:18" x14ac:dyDescent="0.3">
      <c r="A2331" t="s">
        <v>5404</v>
      </c>
      <c r="B2331">
        <v>122</v>
      </c>
      <c r="C2331" t="s">
        <v>5405</v>
      </c>
      <c r="D2331">
        <v>85200000</v>
      </c>
      <c r="E2331" t="s">
        <v>704</v>
      </c>
      <c r="F2331" t="s">
        <v>5406</v>
      </c>
      <c r="G2331" t="s">
        <v>27</v>
      </c>
      <c r="H2331" t="s">
        <v>28</v>
      </c>
      <c r="I2331">
        <v>18000000</v>
      </c>
      <c r="J2331">
        <v>2013</v>
      </c>
      <c r="K2331">
        <v>532</v>
      </c>
      <c r="L2331">
        <v>7.5</v>
      </c>
      <c r="M2331">
        <v>1.18</v>
      </c>
      <c r="N2331">
        <v>20000</v>
      </c>
      <c r="P2331" t="s">
        <v>29</v>
      </c>
      <c r="Q2331" t="s">
        <v>30</v>
      </c>
      <c r="R2331" t="s">
        <v>31</v>
      </c>
    </row>
    <row r="2332" spans="1:18" x14ac:dyDescent="0.3">
      <c r="A2332" t="s">
        <v>747</v>
      </c>
      <c r="B2332">
        <v>103</v>
      </c>
      <c r="C2332" t="s">
        <v>399</v>
      </c>
      <c r="D2332">
        <v>72000000</v>
      </c>
      <c r="E2332" t="s">
        <v>1667</v>
      </c>
      <c r="F2332" t="s">
        <v>5407</v>
      </c>
      <c r="G2332" t="s">
        <v>27</v>
      </c>
      <c r="H2332" t="s">
        <v>28</v>
      </c>
      <c r="I2332">
        <v>18000000</v>
      </c>
      <c r="J2332">
        <v>2008</v>
      </c>
      <c r="K2332">
        <v>11000</v>
      </c>
      <c r="L2332">
        <v>7.1</v>
      </c>
      <c r="M2332">
        <v>1.37</v>
      </c>
      <c r="N2332">
        <v>1000</v>
      </c>
      <c r="P2332" t="s">
        <v>53</v>
      </c>
      <c r="Q2332" t="s">
        <v>39</v>
      </c>
      <c r="R2332" t="s">
        <v>53</v>
      </c>
    </row>
    <row r="2333" spans="1:18" x14ac:dyDescent="0.3">
      <c r="A2333" t="s">
        <v>5408</v>
      </c>
      <c r="B2333">
        <v>101</v>
      </c>
      <c r="C2333" t="s">
        <v>274</v>
      </c>
      <c r="D2333">
        <v>72219395</v>
      </c>
      <c r="E2333" t="s">
        <v>2551</v>
      </c>
      <c r="F2333" t="s">
        <v>5409</v>
      </c>
      <c r="G2333" t="s">
        <v>27</v>
      </c>
      <c r="H2333" t="s">
        <v>28</v>
      </c>
      <c r="I2333">
        <v>17000000</v>
      </c>
      <c r="J2333">
        <v>2010</v>
      </c>
      <c r="K2333">
        <v>336</v>
      </c>
      <c r="L2333">
        <v>6.4</v>
      </c>
      <c r="M2333">
        <v>1.85</v>
      </c>
      <c r="N2333">
        <v>401</v>
      </c>
      <c r="P2333" t="s">
        <v>76</v>
      </c>
      <c r="Q2333" t="s">
        <v>47</v>
      </c>
      <c r="R2333" t="s">
        <v>33</v>
      </c>
    </row>
    <row r="2334" spans="1:18" x14ac:dyDescent="0.3">
      <c r="A2334" t="s">
        <v>2167</v>
      </c>
      <c r="B2334">
        <v>101</v>
      </c>
      <c r="C2334" t="s">
        <v>4055</v>
      </c>
      <c r="D2334">
        <v>82389560</v>
      </c>
      <c r="E2334" t="s">
        <v>4666</v>
      </c>
      <c r="F2334" t="s">
        <v>5410</v>
      </c>
      <c r="G2334" t="s">
        <v>353</v>
      </c>
      <c r="H2334" t="s">
        <v>354</v>
      </c>
      <c r="I2334">
        <v>18000000</v>
      </c>
      <c r="J2334">
        <v>1964</v>
      </c>
      <c r="K2334">
        <v>723</v>
      </c>
      <c r="L2334">
        <v>6.7</v>
      </c>
      <c r="M2334">
        <v>2.35</v>
      </c>
      <c r="N2334">
        <v>831</v>
      </c>
      <c r="P2334" t="s">
        <v>30</v>
      </c>
      <c r="Q2334" t="s">
        <v>63</v>
      </c>
      <c r="R2334" t="s">
        <v>76</v>
      </c>
    </row>
    <row r="2335" spans="1:18" x14ac:dyDescent="0.3">
      <c r="A2335" t="s">
        <v>5411</v>
      </c>
      <c r="B2335">
        <v>107</v>
      </c>
      <c r="C2335" t="s">
        <v>1823</v>
      </c>
      <c r="D2335">
        <v>71502303</v>
      </c>
      <c r="E2335" t="s">
        <v>138</v>
      </c>
      <c r="F2335" t="s">
        <v>5412</v>
      </c>
      <c r="G2335" t="s">
        <v>27</v>
      </c>
      <c r="H2335" t="s">
        <v>28</v>
      </c>
      <c r="I2335">
        <v>13000000</v>
      </c>
      <c r="J2335">
        <v>2011</v>
      </c>
      <c r="K2335">
        <v>4000</v>
      </c>
      <c r="L2335">
        <v>5.3</v>
      </c>
      <c r="M2335">
        <v>1.85</v>
      </c>
      <c r="N2335">
        <v>0</v>
      </c>
      <c r="P2335" t="s">
        <v>53</v>
      </c>
      <c r="Q2335" t="s">
        <v>40</v>
      </c>
      <c r="R2335" t="s">
        <v>34</v>
      </c>
    </row>
    <row r="2336" spans="1:18" x14ac:dyDescent="0.3">
      <c r="A2336" t="s">
        <v>5413</v>
      </c>
      <c r="B2336">
        <v>86</v>
      </c>
      <c r="C2336" t="s">
        <v>1266</v>
      </c>
      <c r="D2336">
        <v>19179969</v>
      </c>
      <c r="E2336" t="s">
        <v>5414</v>
      </c>
      <c r="F2336" t="s">
        <v>5415</v>
      </c>
      <c r="G2336" t="s">
        <v>27</v>
      </c>
      <c r="H2336" t="s">
        <v>28</v>
      </c>
      <c r="I2336">
        <v>18000000</v>
      </c>
      <c r="J2336">
        <v>2012</v>
      </c>
      <c r="K2336">
        <v>533</v>
      </c>
      <c r="L2336">
        <v>6.9</v>
      </c>
      <c r="M2336">
        <v>2.35</v>
      </c>
      <c r="N2336">
        <v>973</v>
      </c>
      <c r="P2336" t="s">
        <v>29</v>
      </c>
      <c r="Q2336" t="s">
        <v>30</v>
      </c>
      <c r="R2336" t="s">
        <v>53</v>
      </c>
    </row>
    <row r="2337" spans="1:18" x14ac:dyDescent="0.3">
      <c r="A2337" t="s">
        <v>5416</v>
      </c>
      <c r="B2337">
        <v>118</v>
      </c>
      <c r="C2337" t="s">
        <v>5417</v>
      </c>
      <c r="D2337">
        <v>47000000</v>
      </c>
      <c r="E2337" t="s">
        <v>1148</v>
      </c>
      <c r="F2337" t="s">
        <v>5418</v>
      </c>
      <c r="G2337" t="s">
        <v>27</v>
      </c>
      <c r="H2337" t="s">
        <v>28</v>
      </c>
      <c r="I2337">
        <v>18000000</v>
      </c>
      <c r="J2337">
        <v>1993</v>
      </c>
      <c r="K2337">
        <v>33</v>
      </c>
      <c r="L2337">
        <v>6.2</v>
      </c>
      <c r="M2337">
        <v>1.33</v>
      </c>
      <c r="N2337">
        <v>445</v>
      </c>
      <c r="P2337" t="s">
        <v>53</v>
      </c>
      <c r="Q2337" t="s">
        <v>53</v>
      </c>
      <c r="R2337" t="s">
        <v>34</v>
      </c>
    </row>
    <row r="2338" spans="1:18" x14ac:dyDescent="0.3">
      <c r="A2338" t="s">
        <v>5419</v>
      </c>
      <c r="B2338">
        <v>107</v>
      </c>
      <c r="C2338" t="s">
        <v>5420</v>
      </c>
      <c r="D2338">
        <v>84961</v>
      </c>
      <c r="E2338" t="s">
        <v>5421</v>
      </c>
      <c r="F2338" t="s">
        <v>5422</v>
      </c>
      <c r="G2338" t="s">
        <v>3477</v>
      </c>
      <c r="H2338" t="s">
        <v>1886</v>
      </c>
      <c r="I2338">
        <v>20000000</v>
      </c>
      <c r="J2338">
        <v>1996</v>
      </c>
      <c r="K2338">
        <v>56</v>
      </c>
      <c r="L2338">
        <v>6.3</v>
      </c>
      <c r="M2338">
        <v>1.85</v>
      </c>
      <c r="N2338">
        <v>0</v>
      </c>
      <c r="P2338" t="s">
        <v>76</v>
      </c>
      <c r="Q2338" t="s">
        <v>53</v>
      </c>
      <c r="R2338" t="s">
        <v>39</v>
      </c>
    </row>
    <row r="2339" spans="1:18" x14ac:dyDescent="0.3">
      <c r="A2339" t="s">
        <v>5423</v>
      </c>
      <c r="B2339">
        <v>100</v>
      </c>
      <c r="C2339" t="s">
        <v>5424</v>
      </c>
      <c r="D2339">
        <v>37566230</v>
      </c>
      <c r="E2339" t="s">
        <v>1432</v>
      </c>
      <c r="F2339" t="s">
        <v>5425</v>
      </c>
      <c r="G2339" t="s">
        <v>736</v>
      </c>
      <c r="H2339" t="s">
        <v>737</v>
      </c>
      <c r="I2339">
        <v>18000000</v>
      </c>
      <c r="J2339">
        <v>2016</v>
      </c>
      <c r="K2339">
        <v>368</v>
      </c>
      <c r="L2339">
        <v>6.4</v>
      </c>
      <c r="M2339">
        <v>2.35</v>
      </c>
      <c r="N2339">
        <v>399</v>
      </c>
      <c r="P2339" t="s">
        <v>29</v>
      </c>
      <c r="Q2339" t="s">
        <v>76</v>
      </c>
      <c r="R2339" t="s">
        <v>40</v>
      </c>
    </row>
    <row r="2340" spans="1:18" x14ac:dyDescent="0.3">
      <c r="A2340" t="s">
        <v>5426</v>
      </c>
      <c r="B2340">
        <v>30</v>
      </c>
      <c r="C2340" t="s">
        <v>1468</v>
      </c>
      <c r="D2340">
        <v>70492685</v>
      </c>
      <c r="E2340" t="s">
        <v>1317</v>
      </c>
      <c r="F2340" t="s">
        <v>5427</v>
      </c>
      <c r="G2340" t="s">
        <v>27</v>
      </c>
      <c r="H2340" t="s">
        <v>28</v>
      </c>
      <c r="I2340">
        <v>20000000</v>
      </c>
      <c r="J2340">
        <v>2005</v>
      </c>
      <c r="K2340">
        <v>506</v>
      </c>
      <c r="L2340">
        <v>6.5</v>
      </c>
      <c r="M2340">
        <v>1.85</v>
      </c>
      <c r="N2340">
        <v>1000</v>
      </c>
      <c r="P2340" t="s">
        <v>63</v>
      </c>
      <c r="Q2340" t="s">
        <v>47</v>
      </c>
      <c r="R2340" t="s">
        <v>33</v>
      </c>
    </row>
    <row r="2341" spans="1:18" x14ac:dyDescent="0.3">
      <c r="A2341" t="s">
        <v>5428</v>
      </c>
      <c r="B2341">
        <v>110</v>
      </c>
      <c r="C2341" t="s">
        <v>5429</v>
      </c>
      <c r="D2341">
        <v>35635046</v>
      </c>
      <c r="E2341" t="s">
        <v>5430</v>
      </c>
      <c r="F2341" t="s">
        <v>5431</v>
      </c>
      <c r="G2341" t="s">
        <v>27</v>
      </c>
      <c r="H2341" t="s">
        <v>28</v>
      </c>
      <c r="I2341">
        <v>18000000</v>
      </c>
      <c r="J2341">
        <v>2002</v>
      </c>
      <c r="K2341">
        <v>11</v>
      </c>
      <c r="L2341">
        <v>6</v>
      </c>
      <c r="M2341">
        <v>2.35</v>
      </c>
      <c r="N2341">
        <v>136</v>
      </c>
      <c r="P2341" t="s">
        <v>63</v>
      </c>
      <c r="Q2341" t="s">
        <v>34</v>
      </c>
      <c r="R2341" t="s">
        <v>48</v>
      </c>
    </row>
    <row r="2342" spans="1:18" x14ac:dyDescent="0.3">
      <c r="A2342" t="s">
        <v>5432</v>
      </c>
      <c r="B2342">
        <v>106</v>
      </c>
      <c r="C2342" t="s">
        <v>3464</v>
      </c>
      <c r="D2342">
        <v>45670855</v>
      </c>
      <c r="E2342" t="s">
        <v>5433</v>
      </c>
      <c r="F2342" t="s">
        <v>5434</v>
      </c>
      <c r="G2342" t="s">
        <v>27</v>
      </c>
      <c r="H2342" t="s">
        <v>46</v>
      </c>
      <c r="I2342">
        <v>18000000</v>
      </c>
      <c r="J2342">
        <v>2005</v>
      </c>
      <c r="K2342">
        <v>602</v>
      </c>
      <c r="L2342">
        <v>5.0999999999999996</v>
      </c>
      <c r="M2342">
        <v>2.35</v>
      </c>
      <c r="N2342">
        <v>0</v>
      </c>
      <c r="P2342" t="s">
        <v>29</v>
      </c>
      <c r="Q2342" t="s">
        <v>30</v>
      </c>
      <c r="R2342" t="s">
        <v>89</v>
      </c>
    </row>
    <row r="2343" spans="1:18" x14ac:dyDescent="0.3">
      <c r="A2343" t="s">
        <v>897</v>
      </c>
      <c r="B2343">
        <v>7</v>
      </c>
      <c r="C2343" t="s">
        <v>5435</v>
      </c>
      <c r="D2343">
        <v>37939782</v>
      </c>
      <c r="E2343" t="s">
        <v>1519</v>
      </c>
      <c r="F2343" t="s">
        <v>5436</v>
      </c>
      <c r="G2343" t="s">
        <v>27</v>
      </c>
      <c r="H2343" t="s">
        <v>28</v>
      </c>
      <c r="I2343">
        <v>18000000</v>
      </c>
      <c r="J2343">
        <v>2013</v>
      </c>
      <c r="K2343">
        <v>750</v>
      </c>
      <c r="L2343">
        <v>5.5</v>
      </c>
      <c r="M2343">
        <v>2.35</v>
      </c>
      <c r="N2343">
        <v>217</v>
      </c>
      <c r="P2343" t="s">
        <v>76</v>
      </c>
      <c r="Q2343" t="s">
        <v>105</v>
      </c>
      <c r="R2343" t="s">
        <v>34</v>
      </c>
    </row>
    <row r="2344" spans="1:18" x14ac:dyDescent="0.3">
      <c r="A2344" t="s">
        <v>1229</v>
      </c>
      <c r="B2344">
        <v>102</v>
      </c>
      <c r="C2344" t="s">
        <v>5437</v>
      </c>
      <c r="D2344">
        <v>172051787</v>
      </c>
      <c r="E2344" t="s">
        <v>3438</v>
      </c>
      <c r="F2344" t="s">
        <v>5438</v>
      </c>
      <c r="G2344" t="s">
        <v>27</v>
      </c>
      <c r="H2344" t="s">
        <v>1747</v>
      </c>
      <c r="I2344">
        <v>18000000</v>
      </c>
      <c r="J2344">
        <v>1998</v>
      </c>
      <c r="K2344">
        <v>281</v>
      </c>
      <c r="L2344">
        <v>7.2</v>
      </c>
      <c r="M2344">
        <v>1.85</v>
      </c>
      <c r="N2344">
        <v>0</v>
      </c>
      <c r="P2344" t="s">
        <v>53</v>
      </c>
      <c r="Q2344" t="s">
        <v>31</v>
      </c>
      <c r="R2344" t="s">
        <v>76</v>
      </c>
    </row>
    <row r="2345" spans="1:18" x14ac:dyDescent="0.3">
      <c r="A2345" t="s">
        <v>2843</v>
      </c>
      <c r="B2345">
        <v>98</v>
      </c>
      <c r="C2345" t="s">
        <v>5439</v>
      </c>
      <c r="D2345">
        <v>30324946</v>
      </c>
      <c r="E2345" t="s">
        <v>1236</v>
      </c>
      <c r="F2345" t="s">
        <v>5440</v>
      </c>
      <c r="G2345" t="s">
        <v>27</v>
      </c>
      <c r="H2345" t="s">
        <v>28</v>
      </c>
      <c r="I2345">
        <v>12000000</v>
      </c>
      <c r="J2345">
        <v>2009</v>
      </c>
      <c r="K2345">
        <v>472</v>
      </c>
      <c r="L2345">
        <v>5.4</v>
      </c>
      <c r="M2345">
        <v>2.35</v>
      </c>
      <c r="N2345">
        <v>0</v>
      </c>
      <c r="P2345" t="s">
        <v>63</v>
      </c>
      <c r="Q2345" t="s">
        <v>53</v>
      </c>
      <c r="R2345" t="s">
        <v>40</v>
      </c>
    </row>
    <row r="2346" spans="1:18" x14ac:dyDescent="0.3">
      <c r="A2346" t="s">
        <v>1366</v>
      </c>
      <c r="B2346">
        <v>83</v>
      </c>
      <c r="C2346" t="s">
        <v>5441</v>
      </c>
      <c r="D2346">
        <v>27854896</v>
      </c>
      <c r="E2346" t="s">
        <v>1075</v>
      </c>
      <c r="F2346" t="s">
        <v>5442</v>
      </c>
      <c r="G2346" t="s">
        <v>970</v>
      </c>
      <c r="H2346" t="s">
        <v>458</v>
      </c>
      <c r="I2346">
        <v>2700000</v>
      </c>
      <c r="J2346">
        <v>2014</v>
      </c>
      <c r="K2346">
        <v>867</v>
      </c>
      <c r="L2346">
        <v>5.7</v>
      </c>
      <c r="M2346">
        <v>2.2000000000000002</v>
      </c>
      <c r="N2346">
        <v>0</v>
      </c>
      <c r="P2346" t="s">
        <v>76</v>
      </c>
      <c r="Q2346" t="s">
        <v>76</v>
      </c>
      <c r="R2346" t="s">
        <v>40</v>
      </c>
    </row>
    <row r="2347" spans="1:18" x14ac:dyDescent="0.3">
      <c r="A2347" t="s">
        <v>5443</v>
      </c>
      <c r="B2347">
        <v>153</v>
      </c>
      <c r="C2347" t="s">
        <v>4131</v>
      </c>
      <c r="D2347">
        <v>41777564</v>
      </c>
      <c r="E2347" t="s">
        <v>5444</v>
      </c>
      <c r="F2347" t="s">
        <v>5445</v>
      </c>
      <c r="G2347" t="s">
        <v>27</v>
      </c>
      <c r="H2347" t="s">
        <v>46</v>
      </c>
      <c r="I2347">
        <v>18000000</v>
      </c>
      <c r="J2347">
        <v>1994</v>
      </c>
      <c r="K2347">
        <v>857</v>
      </c>
      <c r="L2347">
        <v>5.2</v>
      </c>
      <c r="M2347">
        <v>2.35</v>
      </c>
      <c r="N2347">
        <v>30</v>
      </c>
      <c r="P2347" t="s">
        <v>34</v>
      </c>
      <c r="Q2347" t="s">
        <v>105</v>
      </c>
      <c r="R2347" t="s">
        <v>53</v>
      </c>
    </row>
    <row r="2348" spans="1:18" x14ac:dyDescent="0.3">
      <c r="A2348" t="s">
        <v>3056</v>
      </c>
      <c r="B2348">
        <v>98</v>
      </c>
      <c r="C2348" t="s">
        <v>5446</v>
      </c>
      <c r="D2348">
        <v>22734486</v>
      </c>
      <c r="E2348" t="s">
        <v>521</v>
      </c>
      <c r="F2348" t="s">
        <v>5447</v>
      </c>
      <c r="G2348" t="s">
        <v>27</v>
      </c>
      <c r="H2348" t="s">
        <v>3893</v>
      </c>
      <c r="I2348">
        <v>18000000</v>
      </c>
      <c r="J2348">
        <v>1988</v>
      </c>
      <c r="K2348">
        <v>36</v>
      </c>
      <c r="L2348">
        <v>6.2</v>
      </c>
      <c r="M2348">
        <v>2.35</v>
      </c>
      <c r="N2348">
        <v>314</v>
      </c>
      <c r="P2348" t="s">
        <v>29</v>
      </c>
      <c r="Q2348" t="s">
        <v>53</v>
      </c>
      <c r="R2348" t="s">
        <v>32</v>
      </c>
    </row>
    <row r="2349" spans="1:18" x14ac:dyDescent="0.3">
      <c r="A2349" t="s">
        <v>873</v>
      </c>
      <c r="B2349">
        <v>105</v>
      </c>
      <c r="C2349" t="s">
        <v>5448</v>
      </c>
      <c r="D2349">
        <v>44469602</v>
      </c>
      <c r="E2349" t="s">
        <v>1067</v>
      </c>
      <c r="F2349" t="s">
        <v>5449</v>
      </c>
      <c r="G2349" t="s">
        <v>27</v>
      </c>
      <c r="H2349" t="s">
        <v>2707</v>
      </c>
      <c r="I2349">
        <v>18000000</v>
      </c>
      <c r="J2349">
        <v>2006</v>
      </c>
      <c r="K2349">
        <v>282</v>
      </c>
      <c r="L2349">
        <v>6.7</v>
      </c>
      <c r="M2349">
        <v>1.85</v>
      </c>
      <c r="N2349">
        <v>0</v>
      </c>
      <c r="P2349" t="s">
        <v>76</v>
      </c>
      <c r="Q2349" t="s">
        <v>53</v>
      </c>
      <c r="R2349" t="s">
        <v>40</v>
      </c>
    </row>
    <row r="2350" spans="1:18" x14ac:dyDescent="0.3">
      <c r="A2350" t="s">
        <v>2666</v>
      </c>
      <c r="B2350">
        <v>96</v>
      </c>
      <c r="C2350" t="s">
        <v>4032</v>
      </c>
      <c r="D2350">
        <v>24708699</v>
      </c>
      <c r="E2350" t="s">
        <v>254</v>
      </c>
      <c r="F2350" t="s">
        <v>5450</v>
      </c>
      <c r="G2350" t="s">
        <v>27</v>
      </c>
      <c r="H2350" t="s">
        <v>28</v>
      </c>
      <c r="I2350">
        <v>11350000</v>
      </c>
      <c r="J2350">
        <v>2001</v>
      </c>
      <c r="K2350">
        <v>2000</v>
      </c>
      <c r="L2350">
        <v>5.8</v>
      </c>
      <c r="M2350">
        <v>1.85</v>
      </c>
      <c r="N2350">
        <v>1000</v>
      </c>
      <c r="P2350" t="s">
        <v>30</v>
      </c>
      <c r="Q2350" t="s">
        <v>47</v>
      </c>
      <c r="R2350" t="s">
        <v>57</v>
      </c>
    </row>
    <row r="2351" spans="1:18" x14ac:dyDescent="0.3">
      <c r="A2351" t="s">
        <v>1803</v>
      </c>
      <c r="B2351">
        <v>105</v>
      </c>
      <c r="C2351" t="s">
        <v>1972</v>
      </c>
      <c r="D2351">
        <v>21160089</v>
      </c>
      <c r="E2351" t="s">
        <v>2880</v>
      </c>
      <c r="F2351" t="s">
        <v>5451</v>
      </c>
      <c r="G2351" t="s">
        <v>27</v>
      </c>
      <c r="H2351" t="s">
        <v>5452</v>
      </c>
      <c r="I2351">
        <v>3500000</v>
      </c>
      <c r="J2351">
        <v>1984</v>
      </c>
      <c r="K2351">
        <v>1000</v>
      </c>
      <c r="L2351">
        <v>7</v>
      </c>
      <c r="M2351">
        <v>2</v>
      </c>
      <c r="N2351">
        <v>58</v>
      </c>
      <c r="P2351" t="s">
        <v>81</v>
      </c>
      <c r="Q2351" t="s">
        <v>34</v>
      </c>
      <c r="R2351" t="s">
        <v>53</v>
      </c>
    </row>
    <row r="2352" spans="1:18" x14ac:dyDescent="0.3">
      <c r="A2352" t="s">
        <v>1509</v>
      </c>
      <c r="B2352">
        <v>125</v>
      </c>
      <c r="C2352" t="s">
        <v>1994</v>
      </c>
      <c r="D2352">
        <v>64998368</v>
      </c>
      <c r="E2352" t="s">
        <v>58</v>
      </c>
      <c r="F2352" t="s">
        <v>5453</v>
      </c>
      <c r="G2352" t="s">
        <v>27</v>
      </c>
      <c r="H2352" t="s">
        <v>28</v>
      </c>
      <c r="I2352">
        <v>18000000</v>
      </c>
      <c r="J2352">
        <v>2005</v>
      </c>
      <c r="K2352">
        <v>991</v>
      </c>
      <c r="L2352">
        <v>4.8</v>
      </c>
      <c r="M2352">
        <v>2.35</v>
      </c>
      <c r="N2352">
        <v>70</v>
      </c>
      <c r="P2352" t="s">
        <v>58</v>
      </c>
      <c r="Q2352" t="s">
        <v>63</v>
      </c>
      <c r="R2352" t="s">
        <v>63</v>
      </c>
    </row>
    <row r="2353" spans="1:18" x14ac:dyDescent="0.3">
      <c r="A2353" t="s">
        <v>526</v>
      </c>
      <c r="B2353">
        <v>184</v>
      </c>
      <c r="C2353" t="s">
        <v>5454</v>
      </c>
      <c r="D2353">
        <v>19693891</v>
      </c>
      <c r="E2353" t="s">
        <v>3429</v>
      </c>
      <c r="F2353" t="s">
        <v>5455</v>
      </c>
      <c r="G2353" t="s">
        <v>27</v>
      </c>
      <c r="H2353" t="s">
        <v>28</v>
      </c>
      <c r="I2353">
        <v>14000000</v>
      </c>
      <c r="J2353">
        <v>1999</v>
      </c>
      <c r="K2353">
        <v>594</v>
      </c>
      <c r="L2353">
        <v>7.2</v>
      </c>
      <c r="M2353">
        <v>1.85</v>
      </c>
      <c r="N2353">
        <v>0</v>
      </c>
      <c r="P2353" t="s">
        <v>29</v>
      </c>
      <c r="Q2353" t="s">
        <v>53</v>
      </c>
      <c r="R2353" t="s">
        <v>34</v>
      </c>
    </row>
    <row r="2354" spans="1:18" x14ac:dyDescent="0.3">
      <c r="A2354" t="s">
        <v>1315</v>
      </c>
      <c r="B2354">
        <v>236</v>
      </c>
      <c r="C2354" t="s">
        <v>5456</v>
      </c>
      <c r="D2354">
        <v>16311763</v>
      </c>
      <c r="E2354" t="s">
        <v>194</v>
      </c>
      <c r="F2354" t="s">
        <v>5457</v>
      </c>
      <c r="G2354" t="s">
        <v>970</v>
      </c>
      <c r="H2354" t="s">
        <v>458</v>
      </c>
      <c r="I2354">
        <v>11000000</v>
      </c>
      <c r="J2354">
        <v>2014</v>
      </c>
      <c r="K2354">
        <v>471</v>
      </c>
      <c r="L2354">
        <v>5.6</v>
      </c>
      <c r="M2354">
        <v>2.35</v>
      </c>
      <c r="N2354">
        <v>0</v>
      </c>
      <c r="P2354" t="s">
        <v>29</v>
      </c>
      <c r="Q2354" t="s">
        <v>30</v>
      </c>
      <c r="R2354" t="s">
        <v>47</v>
      </c>
    </row>
    <row r="2355" spans="1:18" x14ac:dyDescent="0.3">
      <c r="A2355" t="s">
        <v>318</v>
      </c>
      <c r="B2355">
        <v>97</v>
      </c>
      <c r="C2355" t="s">
        <v>5458</v>
      </c>
      <c r="D2355">
        <v>12693621</v>
      </c>
      <c r="E2355" t="s">
        <v>1075</v>
      </c>
      <c r="F2355" t="s">
        <v>5459</v>
      </c>
      <c r="G2355" t="s">
        <v>4175</v>
      </c>
      <c r="H2355" t="s">
        <v>397</v>
      </c>
      <c r="I2355">
        <v>17900000</v>
      </c>
      <c r="J2355">
        <v>2005</v>
      </c>
      <c r="K2355">
        <v>839</v>
      </c>
      <c r="L2355">
        <v>6.4</v>
      </c>
      <c r="M2355">
        <v>1.85</v>
      </c>
      <c r="N2355">
        <v>11000</v>
      </c>
      <c r="P2355" t="s">
        <v>76</v>
      </c>
      <c r="Q2355" t="s">
        <v>34</v>
      </c>
      <c r="R2355" t="s">
        <v>57</v>
      </c>
    </row>
    <row r="2356" spans="1:18" x14ac:dyDescent="0.3">
      <c r="A2356" t="s">
        <v>5460</v>
      </c>
      <c r="B2356">
        <v>113</v>
      </c>
      <c r="C2356" t="s">
        <v>2391</v>
      </c>
      <c r="D2356">
        <v>15655665</v>
      </c>
      <c r="E2356" t="s">
        <v>138</v>
      </c>
      <c r="F2356" t="s">
        <v>5461</v>
      </c>
      <c r="G2356" t="s">
        <v>27</v>
      </c>
      <c r="H2356" t="s">
        <v>28</v>
      </c>
      <c r="I2356">
        <v>14000000</v>
      </c>
      <c r="J2356">
        <v>2004</v>
      </c>
      <c r="K2356">
        <v>957</v>
      </c>
      <c r="L2356">
        <v>7.5</v>
      </c>
      <c r="M2356">
        <v>2.35</v>
      </c>
      <c r="N2356">
        <v>0</v>
      </c>
      <c r="P2356" t="s">
        <v>53</v>
      </c>
      <c r="Q2356" t="s">
        <v>105</v>
      </c>
      <c r="R2356" t="s">
        <v>39</v>
      </c>
    </row>
    <row r="2357" spans="1:18" x14ac:dyDescent="0.3">
      <c r="A2357" t="s">
        <v>5118</v>
      </c>
      <c r="B2357">
        <v>95</v>
      </c>
      <c r="C2357" t="s">
        <v>395</v>
      </c>
      <c r="D2357">
        <v>11634458</v>
      </c>
      <c r="E2357" t="s">
        <v>4176</v>
      </c>
      <c r="F2357" t="s">
        <v>5462</v>
      </c>
      <c r="G2357" t="s">
        <v>27</v>
      </c>
      <c r="H2357" t="s">
        <v>28</v>
      </c>
      <c r="I2357">
        <v>20000000</v>
      </c>
      <c r="J2357">
        <v>2003</v>
      </c>
      <c r="K2357">
        <v>599</v>
      </c>
      <c r="L2357">
        <v>7.4</v>
      </c>
      <c r="M2357">
        <v>1.85</v>
      </c>
      <c r="N2357">
        <v>0</v>
      </c>
      <c r="P2357" t="s">
        <v>29</v>
      </c>
      <c r="Q2357" t="s">
        <v>30</v>
      </c>
      <c r="R2357" t="s">
        <v>88</v>
      </c>
    </row>
    <row r="2358" spans="1:18" x14ac:dyDescent="0.3">
      <c r="A2358" t="s">
        <v>3461</v>
      </c>
      <c r="B2358">
        <v>103</v>
      </c>
      <c r="C2358" t="s">
        <v>3522</v>
      </c>
      <c r="D2358">
        <v>27154426</v>
      </c>
      <c r="E2358" t="s">
        <v>2927</v>
      </c>
      <c r="F2358" t="s">
        <v>5463</v>
      </c>
      <c r="G2358" t="s">
        <v>27</v>
      </c>
      <c r="H2358" t="s">
        <v>28</v>
      </c>
      <c r="I2358">
        <v>18000000</v>
      </c>
      <c r="J2358">
        <v>1997</v>
      </c>
      <c r="K2358">
        <v>852</v>
      </c>
      <c r="L2358">
        <v>8</v>
      </c>
      <c r="M2358">
        <v>2.35</v>
      </c>
      <c r="N2358">
        <v>0</v>
      </c>
      <c r="P2358" t="s">
        <v>30</v>
      </c>
      <c r="Q2358" t="s">
        <v>76</v>
      </c>
      <c r="R2358" t="s">
        <v>34</v>
      </c>
    </row>
    <row r="2359" spans="1:18" x14ac:dyDescent="0.3">
      <c r="A2359" t="s">
        <v>5464</v>
      </c>
      <c r="B2359">
        <v>91</v>
      </c>
      <c r="C2359" t="s">
        <v>5465</v>
      </c>
      <c r="D2359">
        <v>54239856</v>
      </c>
      <c r="E2359" t="s">
        <v>63</v>
      </c>
      <c r="F2359" t="s">
        <v>5466</v>
      </c>
      <c r="G2359" t="s">
        <v>27</v>
      </c>
      <c r="H2359" t="s">
        <v>28</v>
      </c>
      <c r="I2359">
        <v>23000000</v>
      </c>
      <c r="J2359">
        <v>2016</v>
      </c>
      <c r="K2359">
        <v>422</v>
      </c>
      <c r="L2359">
        <v>5.7</v>
      </c>
      <c r="M2359">
        <v>1.85</v>
      </c>
      <c r="N2359">
        <v>16000</v>
      </c>
      <c r="P2359" t="s">
        <v>63</v>
      </c>
      <c r="Q2359" t="s">
        <v>53</v>
      </c>
      <c r="R2359" t="s">
        <v>47</v>
      </c>
    </row>
    <row r="2360" spans="1:18" x14ac:dyDescent="0.3">
      <c r="A2360" t="s">
        <v>982</v>
      </c>
      <c r="B2360">
        <v>146</v>
      </c>
      <c r="C2360" t="s">
        <v>4472</v>
      </c>
      <c r="D2360">
        <v>8662318</v>
      </c>
      <c r="E2360" t="s">
        <v>1075</v>
      </c>
      <c r="F2360" t="s">
        <v>5467</v>
      </c>
      <c r="G2360" t="s">
        <v>27</v>
      </c>
      <c r="H2360" t="s">
        <v>28</v>
      </c>
      <c r="I2360">
        <v>17500000</v>
      </c>
      <c r="J2360">
        <v>2011</v>
      </c>
      <c r="K2360">
        <v>795</v>
      </c>
      <c r="L2360">
        <v>6.8</v>
      </c>
      <c r="M2360">
        <v>1.85</v>
      </c>
      <c r="N2360">
        <v>0</v>
      </c>
      <c r="P2360" t="s">
        <v>76</v>
      </c>
      <c r="Q2360" t="s">
        <v>76</v>
      </c>
      <c r="R2360" t="s">
        <v>34</v>
      </c>
    </row>
    <row r="2361" spans="1:18" x14ac:dyDescent="0.3">
      <c r="A2361" t="s">
        <v>3365</v>
      </c>
      <c r="B2361">
        <v>116</v>
      </c>
      <c r="C2361" t="s">
        <v>5468</v>
      </c>
      <c r="D2361">
        <v>7156725</v>
      </c>
      <c r="E2361" t="s">
        <v>1347</v>
      </c>
      <c r="F2361" t="s">
        <v>5469</v>
      </c>
      <c r="G2361" t="s">
        <v>27</v>
      </c>
      <c r="H2361" t="s">
        <v>28</v>
      </c>
      <c r="I2361">
        <v>17500000</v>
      </c>
      <c r="J2361">
        <v>1987</v>
      </c>
      <c r="K2361">
        <v>629</v>
      </c>
      <c r="L2361">
        <v>5.9</v>
      </c>
      <c r="M2361">
        <v>1.85</v>
      </c>
      <c r="N2361">
        <v>0</v>
      </c>
      <c r="P2361" t="s">
        <v>63</v>
      </c>
      <c r="Q2361" t="s">
        <v>47</v>
      </c>
      <c r="R2361" t="s">
        <v>34</v>
      </c>
    </row>
    <row r="2362" spans="1:18" x14ac:dyDescent="0.3">
      <c r="A2362" t="s">
        <v>483</v>
      </c>
      <c r="B2362">
        <v>93</v>
      </c>
      <c r="C2362" t="s">
        <v>5470</v>
      </c>
      <c r="D2362">
        <v>15681020</v>
      </c>
      <c r="E2362" t="s">
        <v>2471</v>
      </c>
      <c r="F2362" t="s">
        <v>5471</v>
      </c>
      <c r="G2362" t="s">
        <v>27</v>
      </c>
      <c r="H2362" t="s">
        <v>28</v>
      </c>
      <c r="I2362">
        <v>24000000</v>
      </c>
      <c r="J2362">
        <v>1984</v>
      </c>
      <c r="K2362">
        <v>690</v>
      </c>
      <c r="L2362">
        <v>7.2</v>
      </c>
      <c r="M2362">
        <v>2.35</v>
      </c>
      <c r="N2362">
        <v>11000</v>
      </c>
      <c r="P2362" t="s">
        <v>89</v>
      </c>
      <c r="Q2362" t="s">
        <v>89</v>
      </c>
      <c r="R2362" t="s">
        <v>105</v>
      </c>
    </row>
    <row r="2363" spans="1:18" x14ac:dyDescent="0.3">
      <c r="A2363" t="s">
        <v>663</v>
      </c>
      <c r="B2363">
        <v>113</v>
      </c>
      <c r="C2363" t="s">
        <v>2335</v>
      </c>
      <c r="D2363">
        <v>7070459</v>
      </c>
      <c r="E2363" t="s">
        <v>89</v>
      </c>
      <c r="F2363" t="s">
        <v>5472</v>
      </c>
      <c r="G2363" t="s">
        <v>27</v>
      </c>
      <c r="H2363" t="s">
        <v>28</v>
      </c>
      <c r="I2363">
        <v>17500000</v>
      </c>
      <c r="J2363">
        <v>2008</v>
      </c>
      <c r="K2363">
        <v>828</v>
      </c>
      <c r="L2363">
        <v>5.5</v>
      </c>
      <c r="M2363">
        <v>2.35</v>
      </c>
      <c r="N2363">
        <v>0</v>
      </c>
      <c r="P2363" t="s">
        <v>89</v>
      </c>
      <c r="Q2363" t="s">
        <v>76</v>
      </c>
      <c r="R2363" t="s">
        <v>53</v>
      </c>
    </row>
    <row r="2364" spans="1:18" x14ac:dyDescent="0.3">
      <c r="A2364" t="s">
        <v>2374</v>
      </c>
      <c r="B2364">
        <v>90</v>
      </c>
      <c r="C2364" t="s">
        <v>5473</v>
      </c>
      <c r="D2364">
        <v>6855137</v>
      </c>
      <c r="E2364" t="s">
        <v>5474</v>
      </c>
      <c r="F2364" t="s">
        <v>5475</v>
      </c>
      <c r="G2364" t="s">
        <v>27</v>
      </c>
      <c r="H2364" t="s">
        <v>28</v>
      </c>
      <c r="I2364">
        <v>18000000</v>
      </c>
      <c r="J2364">
        <v>2004</v>
      </c>
      <c r="K2364">
        <v>269</v>
      </c>
      <c r="L2364">
        <v>8.4</v>
      </c>
      <c r="M2364">
        <v>2.35</v>
      </c>
      <c r="N2364">
        <v>37000</v>
      </c>
      <c r="P2364" t="s">
        <v>53</v>
      </c>
      <c r="Q2364" t="s">
        <v>53</v>
      </c>
      <c r="R2364" t="s">
        <v>32</v>
      </c>
    </row>
    <row r="2365" spans="1:18" x14ac:dyDescent="0.3">
      <c r="A2365" t="s">
        <v>5091</v>
      </c>
      <c r="B2365">
        <v>101</v>
      </c>
      <c r="C2365" t="s">
        <v>5476</v>
      </c>
      <c r="D2365">
        <v>2694071</v>
      </c>
      <c r="E2365" t="s">
        <v>942</v>
      </c>
      <c r="F2365" t="s">
        <v>5477</v>
      </c>
      <c r="G2365" t="s">
        <v>27</v>
      </c>
      <c r="H2365" t="s">
        <v>28</v>
      </c>
      <c r="I2365">
        <v>17500000</v>
      </c>
      <c r="J2365">
        <v>2003</v>
      </c>
      <c r="K2365">
        <v>634</v>
      </c>
      <c r="L2365">
        <v>8.5</v>
      </c>
      <c r="M2365">
        <v>1.85</v>
      </c>
      <c r="N2365">
        <v>39000</v>
      </c>
      <c r="P2365" t="s">
        <v>30</v>
      </c>
      <c r="Q2365" t="s">
        <v>47</v>
      </c>
      <c r="R2365" t="s">
        <v>40</v>
      </c>
    </row>
    <row r="2366" spans="1:18" x14ac:dyDescent="0.3">
      <c r="A2366" t="s">
        <v>1022</v>
      </c>
      <c r="B2366">
        <v>95</v>
      </c>
      <c r="C2366" t="s">
        <v>3033</v>
      </c>
      <c r="D2366">
        <v>2315683</v>
      </c>
      <c r="E2366" t="s">
        <v>1490</v>
      </c>
      <c r="F2366" t="s">
        <v>5478</v>
      </c>
      <c r="G2366" t="s">
        <v>27</v>
      </c>
      <c r="H2366" t="s">
        <v>28</v>
      </c>
      <c r="I2366">
        <v>17000000</v>
      </c>
      <c r="J2366">
        <v>2001</v>
      </c>
      <c r="K2366">
        <v>449</v>
      </c>
      <c r="L2366">
        <v>5.6</v>
      </c>
      <c r="M2366">
        <v>2.35</v>
      </c>
      <c r="N2366">
        <v>0</v>
      </c>
      <c r="P2366" t="s">
        <v>89</v>
      </c>
      <c r="Q2366" t="s">
        <v>58</v>
      </c>
      <c r="R2366" t="s">
        <v>53</v>
      </c>
    </row>
    <row r="2367" spans="1:18" x14ac:dyDescent="0.3">
      <c r="A2367" t="s">
        <v>5479</v>
      </c>
      <c r="B2367">
        <v>109</v>
      </c>
      <c r="C2367" t="s">
        <v>5480</v>
      </c>
      <c r="D2367">
        <v>39825798</v>
      </c>
      <c r="E2367" t="s">
        <v>1253</v>
      </c>
      <c r="F2367" t="s">
        <v>5481</v>
      </c>
      <c r="G2367" t="s">
        <v>27</v>
      </c>
      <c r="H2367" t="s">
        <v>28</v>
      </c>
      <c r="I2367">
        <v>18500000</v>
      </c>
      <c r="J2367">
        <v>1986</v>
      </c>
      <c r="K2367">
        <v>308</v>
      </c>
      <c r="L2367">
        <v>4.0999999999999996</v>
      </c>
      <c r="M2367">
        <v>1.85</v>
      </c>
      <c r="N2367">
        <v>1000</v>
      </c>
      <c r="P2367" t="s">
        <v>63</v>
      </c>
      <c r="Q2367" t="s">
        <v>40</v>
      </c>
      <c r="R2367" t="s">
        <v>34</v>
      </c>
    </row>
    <row r="2368" spans="1:18" x14ac:dyDescent="0.3">
      <c r="A2368" t="s">
        <v>5426</v>
      </c>
      <c r="B2368">
        <v>43</v>
      </c>
      <c r="C2368" t="s">
        <v>556</v>
      </c>
      <c r="D2368">
        <v>2000000</v>
      </c>
      <c r="E2368" t="s">
        <v>405</v>
      </c>
      <c r="F2368" t="s">
        <v>5482</v>
      </c>
      <c r="G2368" t="s">
        <v>27</v>
      </c>
      <c r="H2368" t="s">
        <v>28</v>
      </c>
      <c r="I2368">
        <v>17000000</v>
      </c>
      <c r="J2368">
        <v>2014</v>
      </c>
      <c r="K2368">
        <v>3000</v>
      </c>
      <c r="L2368">
        <v>5</v>
      </c>
      <c r="M2368">
        <v>1.85</v>
      </c>
      <c r="N2368">
        <v>1000</v>
      </c>
      <c r="P2368" t="s">
        <v>29</v>
      </c>
      <c r="Q2368" t="s">
        <v>53</v>
      </c>
      <c r="R2368" t="s">
        <v>53</v>
      </c>
    </row>
    <row r="2369" spans="1:18" x14ac:dyDescent="0.3">
      <c r="A2369" t="s">
        <v>2317</v>
      </c>
      <c r="B2369">
        <v>85</v>
      </c>
      <c r="C2369" t="s">
        <v>5483</v>
      </c>
      <c r="D2369">
        <v>1569918</v>
      </c>
      <c r="E2369" t="s">
        <v>718</v>
      </c>
      <c r="F2369" t="s">
        <v>5484</v>
      </c>
      <c r="G2369" t="s">
        <v>27</v>
      </c>
      <c r="H2369" t="s">
        <v>308</v>
      </c>
      <c r="I2369">
        <v>17000000</v>
      </c>
      <c r="J2369">
        <v>2013</v>
      </c>
      <c r="K2369">
        <v>230</v>
      </c>
      <c r="L2369">
        <v>6.1</v>
      </c>
      <c r="M2369">
        <v>1.85</v>
      </c>
      <c r="N2369">
        <v>0</v>
      </c>
      <c r="P2369" t="s">
        <v>63</v>
      </c>
      <c r="Q2369" t="s">
        <v>53</v>
      </c>
      <c r="R2369" t="s">
        <v>40</v>
      </c>
    </row>
    <row r="2370" spans="1:18" x14ac:dyDescent="0.3">
      <c r="A2370" t="s">
        <v>575</v>
      </c>
      <c r="B2370">
        <v>101</v>
      </c>
      <c r="C2370" t="s">
        <v>5485</v>
      </c>
      <c r="D2370">
        <v>106869</v>
      </c>
      <c r="E2370" t="s">
        <v>843</v>
      </c>
      <c r="F2370" t="s">
        <v>5486</v>
      </c>
      <c r="G2370" t="s">
        <v>27</v>
      </c>
      <c r="H2370" t="s">
        <v>46</v>
      </c>
      <c r="I2370">
        <v>17000000</v>
      </c>
      <c r="J2370">
        <v>2006</v>
      </c>
      <c r="K2370">
        <v>539</v>
      </c>
      <c r="L2370">
        <v>5.4</v>
      </c>
      <c r="M2370">
        <v>2.35</v>
      </c>
      <c r="N2370">
        <v>0</v>
      </c>
      <c r="P2370" t="s">
        <v>63</v>
      </c>
      <c r="Q2370" t="s">
        <v>47</v>
      </c>
      <c r="R2370" t="s">
        <v>53</v>
      </c>
    </row>
    <row r="2371" spans="1:18" x14ac:dyDescent="0.3">
      <c r="A2371" t="s">
        <v>1954</v>
      </c>
      <c r="B2371">
        <v>125</v>
      </c>
      <c r="C2371" t="s">
        <v>2832</v>
      </c>
      <c r="D2371">
        <v>273420</v>
      </c>
      <c r="E2371" t="s">
        <v>1759</v>
      </c>
      <c r="F2371" t="s">
        <v>5487</v>
      </c>
      <c r="G2371" t="s">
        <v>27</v>
      </c>
      <c r="H2371" t="s">
        <v>28</v>
      </c>
      <c r="I2371">
        <v>12000000</v>
      </c>
      <c r="J2371">
        <v>2003</v>
      </c>
      <c r="K2371">
        <v>894</v>
      </c>
      <c r="L2371">
        <v>7.1</v>
      </c>
      <c r="M2371">
        <v>2.35</v>
      </c>
      <c r="N2371">
        <v>14000</v>
      </c>
      <c r="P2371" t="s">
        <v>81</v>
      </c>
      <c r="Q2371" t="s">
        <v>53</v>
      </c>
      <c r="R2371" t="s">
        <v>34</v>
      </c>
    </row>
    <row r="2372" spans="1:18" x14ac:dyDescent="0.3">
      <c r="A2372" t="s">
        <v>585</v>
      </c>
      <c r="B2372">
        <v>118</v>
      </c>
      <c r="C2372" t="s">
        <v>5488</v>
      </c>
      <c r="D2372">
        <v>4930798</v>
      </c>
      <c r="E2372" t="s">
        <v>5489</v>
      </c>
      <c r="F2372" t="s">
        <v>5490</v>
      </c>
      <c r="G2372" t="s">
        <v>27</v>
      </c>
      <c r="H2372" t="s">
        <v>354</v>
      </c>
      <c r="I2372">
        <v>17500000</v>
      </c>
      <c r="J2372">
        <v>1989</v>
      </c>
      <c r="K2372">
        <v>10</v>
      </c>
      <c r="L2372">
        <v>6.6</v>
      </c>
      <c r="M2372">
        <v>2.35</v>
      </c>
      <c r="N2372">
        <v>0</v>
      </c>
      <c r="P2372" t="s">
        <v>63</v>
      </c>
      <c r="Q2372" t="s">
        <v>34</v>
      </c>
      <c r="R2372" t="s">
        <v>31</v>
      </c>
    </row>
    <row r="2373" spans="1:18" x14ac:dyDescent="0.3">
      <c r="A2373" t="s">
        <v>4497</v>
      </c>
      <c r="B2373">
        <v>132</v>
      </c>
      <c r="C2373" t="s">
        <v>5491</v>
      </c>
      <c r="D2373">
        <v>59847242</v>
      </c>
      <c r="E2373" t="s">
        <v>1218</v>
      </c>
      <c r="F2373" t="s">
        <v>5492</v>
      </c>
      <c r="G2373" t="s">
        <v>353</v>
      </c>
      <c r="H2373" t="s">
        <v>458</v>
      </c>
      <c r="I2373">
        <v>300000</v>
      </c>
      <c r="J2373">
        <v>1996</v>
      </c>
      <c r="K2373">
        <v>91</v>
      </c>
      <c r="L2373">
        <v>3.6</v>
      </c>
      <c r="M2373">
        <v>1.85</v>
      </c>
      <c r="N2373">
        <v>663</v>
      </c>
      <c r="P2373" t="s">
        <v>30</v>
      </c>
      <c r="Q2373" t="s">
        <v>53</v>
      </c>
      <c r="R2373" t="s">
        <v>34</v>
      </c>
    </row>
    <row r="2374" spans="1:18" x14ac:dyDescent="0.3">
      <c r="A2374" t="s">
        <v>519</v>
      </c>
      <c r="B2374">
        <v>131</v>
      </c>
      <c r="C2374" t="s">
        <v>506</v>
      </c>
      <c r="D2374">
        <v>220914</v>
      </c>
      <c r="E2374" t="s">
        <v>2682</v>
      </c>
      <c r="F2374" t="s">
        <v>5493</v>
      </c>
      <c r="G2374" t="s">
        <v>970</v>
      </c>
      <c r="H2374" t="s">
        <v>46</v>
      </c>
      <c r="I2374">
        <v>31000000</v>
      </c>
      <c r="J2374">
        <v>1980</v>
      </c>
      <c r="K2374">
        <v>12000</v>
      </c>
      <c r="L2374">
        <v>6.5</v>
      </c>
      <c r="M2374">
        <v>2.35</v>
      </c>
      <c r="N2374">
        <v>0</v>
      </c>
      <c r="P2374" t="s">
        <v>89</v>
      </c>
      <c r="Q2374" t="s">
        <v>34</v>
      </c>
      <c r="R2374" t="s">
        <v>40</v>
      </c>
    </row>
    <row r="2375" spans="1:18" x14ac:dyDescent="0.3">
      <c r="A2375" t="s">
        <v>5494</v>
      </c>
      <c r="B2375">
        <v>129</v>
      </c>
      <c r="C2375" t="s">
        <v>5495</v>
      </c>
      <c r="D2375">
        <v>39825798</v>
      </c>
      <c r="E2375" t="s">
        <v>334</v>
      </c>
      <c r="F2375" t="s">
        <v>5496</v>
      </c>
      <c r="G2375" t="s">
        <v>27</v>
      </c>
      <c r="H2375" t="s">
        <v>28</v>
      </c>
      <c r="I2375">
        <v>17000000</v>
      </c>
      <c r="J2375">
        <v>2011</v>
      </c>
      <c r="K2375">
        <v>526</v>
      </c>
      <c r="L2375">
        <v>8.6</v>
      </c>
      <c r="M2375">
        <v>2.35</v>
      </c>
      <c r="N2375">
        <v>28000</v>
      </c>
      <c r="P2375" t="s">
        <v>30</v>
      </c>
      <c r="Q2375" t="s">
        <v>53</v>
      </c>
      <c r="R2375" t="s">
        <v>34</v>
      </c>
    </row>
    <row r="2376" spans="1:18" x14ac:dyDescent="0.3">
      <c r="A2376" t="s">
        <v>2554</v>
      </c>
      <c r="B2376">
        <v>100</v>
      </c>
      <c r="C2376" t="s">
        <v>2532</v>
      </c>
      <c r="D2376">
        <v>43848100</v>
      </c>
      <c r="E2376" t="s">
        <v>194</v>
      </c>
      <c r="F2376" t="s">
        <v>5497</v>
      </c>
      <c r="G2376" t="s">
        <v>27</v>
      </c>
      <c r="H2376" t="s">
        <v>28</v>
      </c>
      <c r="I2376">
        <v>17000000</v>
      </c>
      <c r="J2376">
        <v>1970</v>
      </c>
      <c r="K2376">
        <v>822</v>
      </c>
      <c r="L2376">
        <v>6.2</v>
      </c>
      <c r="M2376">
        <v>1.85</v>
      </c>
      <c r="N2376">
        <v>332</v>
      </c>
      <c r="P2376" t="s">
        <v>29</v>
      </c>
      <c r="Q2376" t="s">
        <v>53</v>
      </c>
      <c r="R2376" t="s">
        <v>34</v>
      </c>
    </row>
    <row r="2377" spans="1:18" x14ac:dyDescent="0.3">
      <c r="A2377" t="s">
        <v>5498</v>
      </c>
      <c r="B2377">
        <v>172</v>
      </c>
      <c r="C2377" t="s">
        <v>4406</v>
      </c>
      <c r="D2377">
        <v>42700000</v>
      </c>
      <c r="E2377" t="s">
        <v>1432</v>
      </c>
      <c r="F2377" t="s">
        <v>5499</v>
      </c>
      <c r="G2377" t="s">
        <v>27</v>
      </c>
      <c r="H2377" t="s">
        <v>28</v>
      </c>
      <c r="I2377">
        <v>17000000</v>
      </c>
      <c r="J2377">
        <v>2009</v>
      </c>
      <c r="K2377">
        <v>547</v>
      </c>
      <c r="L2377">
        <v>7</v>
      </c>
      <c r="M2377">
        <v>1.85</v>
      </c>
      <c r="N2377">
        <v>1000</v>
      </c>
      <c r="P2377" t="s">
        <v>29</v>
      </c>
      <c r="Q2377" t="s">
        <v>53</v>
      </c>
      <c r="R2377" t="s">
        <v>34</v>
      </c>
    </row>
    <row r="2378" spans="1:18" x14ac:dyDescent="0.3">
      <c r="A2378" t="s">
        <v>1495</v>
      </c>
      <c r="B2378">
        <v>97</v>
      </c>
      <c r="C2378" t="s">
        <v>5500</v>
      </c>
      <c r="D2378">
        <v>18663911</v>
      </c>
      <c r="E2378" t="s">
        <v>1667</v>
      </c>
      <c r="F2378" t="s">
        <v>5501</v>
      </c>
      <c r="G2378" t="s">
        <v>27</v>
      </c>
      <c r="H2378" t="s">
        <v>28</v>
      </c>
      <c r="I2378">
        <v>20000000</v>
      </c>
      <c r="J2378">
        <v>1984</v>
      </c>
      <c r="K2378">
        <v>134</v>
      </c>
      <c r="L2378">
        <v>7.6</v>
      </c>
      <c r="M2378">
        <v>2.35</v>
      </c>
      <c r="N2378">
        <v>53000</v>
      </c>
      <c r="P2378" t="s">
        <v>53</v>
      </c>
      <c r="Q2378" t="s">
        <v>53</v>
      </c>
      <c r="R2378" t="s">
        <v>40</v>
      </c>
    </row>
    <row r="2379" spans="1:18" x14ac:dyDescent="0.3">
      <c r="A2379" t="s">
        <v>5502</v>
      </c>
      <c r="B2379">
        <v>121</v>
      </c>
      <c r="C2379" t="s">
        <v>1477</v>
      </c>
      <c r="D2379">
        <v>11702090</v>
      </c>
      <c r="E2379" t="s">
        <v>5503</v>
      </c>
      <c r="F2379" t="s">
        <v>5504</v>
      </c>
      <c r="G2379" t="s">
        <v>27</v>
      </c>
      <c r="H2379" t="s">
        <v>28</v>
      </c>
      <c r="I2379">
        <v>17000000</v>
      </c>
      <c r="J2379">
        <v>1980</v>
      </c>
      <c r="K2379">
        <v>2000</v>
      </c>
      <c r="L2379">
        <v>6.5</v>
      </c>
      <c r="M2379">
        <v>1.78</v>
      </c>
      <c r="N2379">
        <v>0</v>
      </c>
      <c r="P2379" t="s">
        <v>30</v>
      </c>
      <c r="Q2379" t="s">
        <v>31</v>
      </c>
      <c r="R2379" t="s">
        <v>40</v>
      </c>
    </row>
    <row r="2380" spans="1:18" x14ac:dyDescent="0.3">
      <c r="A2380" t="s">
        <v>4530</v>
      </c>
      <c r="B2380">
        <v>92</v>
      </c>
      <c r="C2380" t="s">
        <v>996</v>
      </c>
      <c r="D2380">
        <v>13005485</v>
      </c>
      <c r="E2380" t="s">
        <v>843</v>
      </c>
      <c r="F2380" t="s">
        <v>5505</v>
      </c>
      <c r="G2380" t="s">
        <v>27</v>
      </c>
      <c r="H2380" t="s">
        <v>28</v>
      </c>
      <c r="I2380">
        <v>170000000</v>
      </c>
      <c r="J2380">
        <v>2009</v>
      </c>
      <c r="K2380">
        <v>919</v>
      </c>
      <c r="L2380">
        <v>6.4</v>
      </c>
      <c r="M2380">
        <v>1.85</v>
      </c>
      <c r="N2380">
        <v>13000</v>
      </c>
      <c r="P2380" t="s">
        <v>63</v>
      </c>
      <c r="Q2380" t="s">
        <v>63</v>
      </c>
      <c r="R2380" t="s">
        <v>57</v>
      </c>
    </row>
    <row r="2381" spans="1:18" x14ac:dyDescent="0.3">
      <c r="A2381" t="s">
        <v>262</v>
      </c>
      <c r="B2381">
        <v>116</v>
      </c>
      <c r="C2381" t="s">
        <v>5506</v>
      </c>
      <c r="D2381">
        <v>95860116</v>
      </c>
      <c r="E2381" t="s">
        <v>988</v>
      </c>
      <c r="F2381" t="s">
        <v>5507</v>
      </c>
      <c r="G2381" t="s">
        <v>27</v>
      </c>
      <c r="H2381" t="s">
        <v>28</v>
      </c>
      <c r="I2381">
        <v>17000000</v>
      </c>
      <c r="J2381">
        <v>1985</v>
      </c>
      <c r="K2381">
        <v>0</v>
      </c>
      <c r="L2381">
        <v>6.7</v>
      </c>
      <c r="M2381">
        <v>1.85</v>
      </c>
      <c r="N2381">
        <v>560</v>
      </c>
      <c r="P2381" t="s">
        <v>53</v>
      </c>
      <c r="Q2381" t="s">
        <v>39</v>
      </c>
      <c r="R2381" t="s">
        <v>34</v>
      </c>
    </row>
    <row r="2382" spans="1:18" x14ac:dyDescent="0.3">
      <c r="A2382" t="s">
        <v>5508</v>
      </c>
      <c r="B2382">
        <v>110</v>
      </c>
      <c r="C2382" t="s">
        <v>1293</v>
      </c>
      <c r="D2382">
        <v>127175354</v>
      </c>
      <c r="E2382" t="s">
        <v>718</v>
      </c>
      <c r="F2382" t="s">
        <v>5509</v>
      </c>
      <c r="G2382" t="s">
        <v>27</v>
      </c>
      <c r="H2382" t="s">
        <v>737</v>
      </c>
      <c r="I2382">
        <v>17000000</v>
      </c>
      <c r="J2382">
        <v>2009</v>
      </c>
      <c r="K2382">
        <v>1000</v>
      </c>
      <c r="L2382">
        <v>6.3</v>
      </c>
      <c r="M2382">
        <v>2.35</v>
      </c>
      <c r="N2382">
        <v>0</v>
      </c>
      <c r="P2382" t="s">
        <v>63</v>
      </c>
      <c r="Q2382" t="s">
        <v>31</v>
      </c>
      <c r="R2382" t="s">
        <v>68</v>
      </c>
    </row>
    <row r="2383" spans="1:18" x14ac:dyDescent="0.3">
      <c r="A2383" t="s">
        <v>1521</v>
      </c>
      <c r="B2383">
        <v>90</v>
      </c>
      <c r="C2383" t="s">
        <v>1673</v>
      </c>
      <c r="D2383">
        <v>92823600</v>
      </c>
      <c r="E2383" t="s">
        <v>53</v>
      </c>
      <c r="F2383" t="s">
        <v>5510</v>
      </c>
      <c r="G2383" t="s">
        <v>27</v>
      </c>
      <c r="H2383" t="s">
        <v>28</v>
      </c>
      <c r="I2383">
        <v>15000000</v>
      </c>
      <c r="J2383">
        <v>2010</v>
      </c>
      <c r="K2383">
        <v>691</v>
      </c>
      <c r="L2383">
        <v>6.4</v>
      </c>
      <c r="M2383">
        <v>2.35</v>
      </c>
      <c r="N2383">
        <v>0</v>
      </c>
      <c r="P2383" t="s">
        <v>53</v>
      </c>
      <c r="Q2383" t="s">
        <v>31</v>
      </c>
      <c r="R2383" t="s">
        <v>53</v>
      </c>
    </row>
    <row r="2384" spans="1:18" x14ac:dyDescent="0.3">
      <c r="A2384" t="s">
        <v>5511</v>
      </c>
      <c r="B2384">
        <v>81</v>
      </c>
      <c r="C2384" t="s">
        <v>455</v>
      </c>
      <c r="D2384">
        <v>54000000</v>
      </c>
      <c r="E2384" t="s">
        <v>5512</v>
      </c>
      <c r="F2384" t="s">
        <v>5513</v>
      </c>
      <c r="G2384" t="s">
        <v>5514</v>
      </c>
      <c r="H2384" t="s">
        <v>28</v>
      </c>
      <c r="I2384">
        <v>17000000</v>
      </c>
      <c r="J2384">
        <v>2000</v>
      </c>
      <c r="K2384">
        <v>17000</v>
      </c>
      <c r="L2384">
        <v>5.7</v>
      </c>
      <c r="M2384">
        <v>1.85</v>
      </c>
      <c r="N2384">
        <v>238</v>
      </c>
      <c r="P2384" t="s">
        <v>39</v>
      </c>
      <c r="Q2384" t="s">
        <v>63</v>
      </c>
      <c r="R2384" t="s">
        <v>40</v>
      </c>
    </row>
    <row r="2385" spans="1:18" x14ac:dyDescent="0.3">
      <c r="A2385" t="s">
        <v>2523</v>
      </c>
      <c r="B2385">
        <v>97</v>
      </c>
      <c r="C2385" t="s">
        <v>2267</v>
      </c>
      <c r="D2385">
        <v>68525609</v>
      </c>
      <c r="E2385" t="s">
        <v>5515</v>
      </c>
      <c r="F2385" t="s">
        <v>5516</v>
      </c>
      <c r="G2385" t="s">
        <v>27</v>
      </c>
      <c r="H2385" t="s">
        <v>28</v>
      </c>
      <c r="I2385">
        <v>17000000</v>
      </c>
      <c r="J2385">
        <v>2000</v>
      </c>
      <c r="K2385">
        <v>11000</v>
      </c>
      <c r="L2385">
        <v>6.3</v>
      </c>
      <c r="M2385">
        <v>1.85</v>
      </c>
      <c r="N2385">
        <v>228</v>
      </c>
      <c r="P2385" t="s">
        <v>76</v>
      </c>
      <c r="Q2385" t="s">
        <v>53</v>
      </c>
      <c r="R2385" t="s">
        <v>88</v>
      </c>
    </row>
    <row r="2386" spans="1:18" x14ac:dyDescent="0.3">
      <c r="A2386" t="s">
        <v>1954</v>
      </c>
      <c r="B2386">
        <v>107</v>
      </c>
      <c r="C2386" t="s">
        <v>5517</v>
      </c>
      <c r="D2386">
        <v>52885587</v>
      </c>
      <c r="E2386" t="s">
        <v>53</v>
      </c>
      <c r="F2386" t="s">
        <v>5518</v>
      </c>
      <c r="G2386" t="s">
        <v>27</v>
      </c>
      <c r="H2386" t="s">
        <v>160</v>
      </c>
      <c r="I2386">
        <v>17000000</v>
      </c>
      <c r="J2386">
        <v>2015</v>
      </c>
      <c r="K2386">
        <v>529</v>
      </c>
      <c r="L2386">
        <v>7.8</v>
      </c>
      <c r="M2386">
        <v>1.85</v>
      </c>
      <c r="N2386">
        <v>599</v>
      </c>
      <c r="P2386" t="s">
        <v>53</v>
      </c>
      <c r="Q2386" t="s">
        <v>89</v>
      </c>
      <c r="R2386" t="s">
        <v>40</v>
      </c>
    </row>
    <row r="2387" spans="1:18" x14ac:dyDescent="0.3">
      <c r="A2387" t="s">
        <v>5519</v>
      </c>
      <c r="B2387">
        <v>118</v>
      </c>
      <c r="C2387" t="s">
        <v>5520</v>
      </c>
      <c r="D2387">
        <v>44667095</v>
      </c>
      <c r="E2387" t="s">
        <v>2975</v>
      </c>
      <c r="F2387" t="s">
        <v>5521</v>
      </c>
      <c r="G2387" t="s">
        <v>27</v>
      </c>
      <c r="H2387" t="s">
        <v>458</v>
      </c>
      <c r="I2387">
        <v>34000000</v>
      </c>
      <c r="J2387">
        <v>2004</v>
      </c>
      <c r="K2387">
        <v>39</v>
      </c>
      <c r="L2387">
        <v>6</v>
      </c>
      <c r="M2387">
        <v>2.35</v>
      </c>
      <c r="N2387">
        <v>0</v>
      </c>
      <c r="P2387" t="s">
        <v>53</v>
      </c>
      <c r="Q2387" t="s">
        <v>63</v>
      </c>
      <c r="R2387" t="s">
        <v>32</v>
      </c>
    </row>
    <row r="2388" spans="1:18" x14ac:dyDescent="0.3">
      <c r="A2388" t="s">
        <v>4853</v>
      </c>
      <c r="B2388">
        <v>100</v>
      </c>
      <c r="C2388" t="s">
        <v>4403</v>
      </c>
      <c r="D2388">
        <v>42638165</v>
      </c>
      <c r="E2388" t="s">
        <v>1253</v>
      </c>
      <c r="F2388" t="s">
        <v>5522</v>
      </c>
      <c r="G2388" t="s">
        <v>5523</v>
      </c>
      <c r="H2388" t="s">
        <v>28</v>
      </c>
      <c r="I2388">
        <v>17000000</v>
      </c>
      <c r="J2388">
        <v>2001</v>
      </c>
      <c r="K2388">
        <v>693</v>
      </c>
      <c r="L2388">
        <v>7.7</v>
      </c>
      <c r="M2388">
        <v>2.35</v>
      </c>
      <c r="N2388">
        <v>0</v>
      </c>
      <c r="P2388" t="s">
        <v>63</v>
      </c>
      <c r="Q2388" t="s">
        <v>76</v>
      </c>
      <c r="R2388" t="s">
        <v>40</v>
      </c>
    </row>
    <row r="2389" spans="1:18" x14ac:dyDescent="0.3">
      <c r="A2389" t="s">
        <v>5524</v>
      </c>
      <c r="B2389">
        <v>97</v>
      </c>
      <c r="C2389" t="s">
        <v>2329</v>
      </c>
      <c r="D2389">
        <v>45507053</v>
      </c>
      <c r="E2389" t="s">
        <v>89</v>
      </c>
      <c r="F2389" t="s">
        <v>5525</v>
      </c>
      <c r="G2389" t="s">
        <v>27</v>
      </c>
      <c r="H2389" t="s">
        <v>28</v>
      </c>
      <c r="I2389">
        <v>17000000</v>
      </c>
      <c r="J2389">
        <v>2015</v>
      </c>
      <c r="K2389">
        <v>2000</v>
      </c>
      <c r="L2389">
        <v>6.2</v>
      </c>
      <c r="M2389">
        <v>2.35</v>
      </c>
      <c r="N2389">
        <v>0</v>
      </c>
      <c r="P2389" t="s">
        <v>89</v>
      </c>
      <c r="Q2389" t="s">
        <v>63</v>
      </c>
      <c r="R2389" t="s">
        <v>76</v>
      </c>
    </row>
    <row r="2390" spans="1:18" x14ac:dyDescent="0.3">
      <c r="A2390" t="s">
        <v>3177</v>
      </c>
      <c r="B2390">
        <v>114</v>
      </c>
      <c r="C2390" t="s">
        <v>5526</v>
      </c>
      <c r="D2390">
        <v>39511038</v>
      </c>
      <c r="E2390" t="s">
        <v>29</v>
      </c>
      <c r="F2390" t="s">
        <v>5527</v>
      </c>
      <c r="G2390" t="s">
        <v>27</v>
      </c>
      <c r="H2390" t="s">
        <v>28</v>
      </c>
      <c r="I2390">
        <v>4000000</v>
      </c>
      <c r="J2390">
        <v>2009</v>
      </c>
      <c r="K2390">
        <v>798</v>
      </c>
      <c r="L2390">
        <v>5.7</v>
      </c>
      <c r="M2390">
        <v>2.35</v>
      </c>
      <c r="N2390">
        <v>124</v>
      </c>
      <c r="P2390" t="s">
        <v>29</v>
      </c>
      <c r="Q2390" t="s">
        <v>53</v>
      </c>
      <c r="R2390" t="s">
        <v>40</v>
      </c>
    </row>
    <row r="2391" spans="1:18" x14ac:dyDescent="0.3">
      <c r="A2391" t="s">
        <v>2523</v>
      </c>
      <c r="B2391">
        <v>130</v>
      </c>
      <c r="C2391" t="s">
        <v>5528</v>
      </c>
      <c r="D2391">
        <v>6462576</v>
      </c>
      <c r="E2391" t="s">
        <v>2600</v>
      </c>
      <c r="F2391" t="s">
        <v>5529</v>
      </c>
      <c r="G2391" t="s">
        <v>27</v>
      </c>
      <c r="H2391" t="s">
        <v>28</v>
      </c>
      <c r="I2391">
        <v>17000000</v>
      </c>
      <c r="J2391">
        <v>2009</v>
      </c>
      <c r="K2391">
        <v>424</v>
      </c>
      <c r="L2391">
        <v>7.7</v>
      </c>
      <c r="M2391">
        <v>2.35</v>
      </c>
      <c r="N2391">
        <v>15000</v>
      </c>
      <c r="P2391" t="s">
        <v>30</v>
      </c>
      <c r="Q2391" t="s">
        <v>34</v>
      </c>
      <c r="R2391" t="s">
        <v>31</v>
      </c>
    </row>
    <row r="2392" spans="1:18" x14ac:dyDescent="0.3">
      <c r="A2392" t="s">
        <v>636</v>
      </c>
      <c r="B2392">
        <v>82</v>
      </c>
      <c r="C2392" t="s">
        <v>1376</v>
      </c>
      <c r="D2392">
        <v>40363530</v>
      </c>
      <c r="E2392" t="s">
        <v>1785</v>
      </c>
      <c r="F2392" t="s">
        <v>5530</v>
      </c>
      <c r="G2392" t="s">
        <v>27</v>
      </c>
      <c r="H2392" t="s">
        <v>28</v>
      </c>
      <c r="I2392">
        <v>17000000</v>
      </c>
      <c r="J2392">
        <v>1981</v>
      </c>
      <c r="K2392">
        <v>11000</v>
      </c>
      <c r="L2392">
        <v>6.4</v>
      </c>
      <c r="M2392">
        <v>1.85</v>
      </c>
      <c r="N2392">
        <v>13000</v>
      </c>
      <c r="P2392" t="s">
        <v>63</v>
      </c>
      <c r="Q2392" t="s">
        <v>30</v>
      </c>
      <c r="R2392" t="s">
        <v>53</v>
      </c>
    </row>
    <row r="2393" spans="1:18" x14ac:dyDescent="0.3">
      <c r="A2393" t="s">
        <v>4208</v>
      </c>
      <c r="B2393">
        <v>96</v>
      </c>
      <c r="C2393" t="s">
        <v>5531</v>
      </c>
      <c r="D2393">
        <v>37623143</v>
      </c>
      <c r="E2393" t="s">
        <v>63</v>
      </c>
      <c r="F2393" t="s">
        <v>5532</v>
      </c>
      <c r="G2393" t="s">
        <v>27</v>
      </c>
      <c r="H2393" t="s">
        <v>28</v>
      </c>
      <c r="I2393">
        <v>9000000</v>
      </c>
      <c r="J2393">
        <v>2001</v>
      </c>
      <c r="K2393">
        <v>165</v>
      </c>
      <c r="L2393">
        <v>6.4</v>
      </c>
      <c r="M2393">
        <v>1.85</v>
      </c>
      <c r="N2393">
        <v>21000</v>
      </c>
      <c r="P2393" t="s">
        <v>63</v>
      </c>
      <c r="Q2393" t="s">
        <v>53</v>
      </c>
      <c r="R2393" t="s">
        <v>40</v>
      </c>
    </row>
    <row r="2394" spans="1:18" x14ac:dyDescent="0.3">
      <c r="A2394" t="s">
        <v>5533</v>
      </c>
      <c r="B2394">
        <v>105</v>
      </c>
      <c r="C2394" t="s">
        <v>5534</v>
      </c>
      <c r="D2394">
        <v>33357476</v>
      </c>
      <c r="E2394" t="s">
        <v>5254</v>
      </c>
      <c r="F2394" t="s">
        <v>5535</v>
      </c>
      <c r="G2394" t="s">
        <v>27</v>
      </c>
      <c r="H2394" t="s">
        <v>28</v>
      </c>
      <c r="I2394">
        <v>17000000</v>
      </c>
      <c r="J2394">
        <v>1981</v>
      </c>
      <c r="K2394">
        <v>788</v>
      </c>
      <c r="L2394">
        <v>6.9</v>
      </c>
      <c r="M2394">
        <v>1.85</v>
      </c>
      <c r="N2394">
        <v>0</v>
      </c>
      <c r="P2394" t="s">
        <v>29</v>
      </c>
      <c r="Q2394" t="s">
        <v>31</v>
      </c>
      <c r="R2394" t="s">
        <v>40</v>
      </c>
    </row>
    <row r="2395" spans="1:18" x14ac:dyDescent="0.3">
      <c r="A2395" t="s">
        <v>5536</v>
      </c>
      <c r="B2395">
        <v>122</v>
      </c>
      <c r="C2395" t="s">
        <v>3499</v>
      </c>
      <c r="D2395">
        <v>28734552</v>
      </c>
      <c r="E2395" t="s">
        <v>3088</v>
      </c>
      <c r="F2395" t="s">
        <v>5537</v>
      </c>
      <c r="G2395" t="s">
        <v>27</v>
      </c>
      <c r="H2395" t="s">
        <v>28</v>
      </c>
      <c r="I2395">
        <v>17000000</v>
      </c>
      <c r="J2395">
        <v>2013</v>
      </c>
      <c r="K2395">
        <v>664</v>
      </c>
      <c r="L2395">
        <v>7.3</v>
      </c>
      <c r="M2395">
        <v>2.35</v>
      </c>
      <c r="N2395">
        <v>0</v>
      </c>
      <c r="P2395" t="s">
        <v>63</v>
      </c>
      <c r="Q2395" t="s">
        <v>76</v>
      </c>
      <c r="R2395" t="s">
        <v>89</v>
      </c>
    </row>
    <row r="2396" spans="1:18" x14ac:dyDescent="0.3">
      <c r="A2396" t="s">
        <v>1119</v>
      </c>
      <c r="B2396">
        <v>88</v>
      </c>
      <c r="C2396" t="s">
        <v>5485</v>
      </c>
      <c r="D2396">
        <v>37300107</v>
      </c>
      <c r="E2396" t="s">
        <v>63</v>
      </c>
      <c r="F2396" t="s">
        <v>5538</v>
      </c>
      <c r="G2396" t="s">
        <v>27</v>
      </c>
      <c r="H2396" t="s">
        <v>28</v>
      </c>
      <c r="I2396">
        <v>19000000</v>
      </c>
      <c r="J2396">
        <v>1997</v>
      </c>
      <c r="K2396">
        <v>539</v>
      </c>
      <c r="L2396">
        <v>7.3</v>
      </c>
      <c r="M2396">
        <v>1.85</v>
      </c>
      <c r="N2396">
        <v>0</v>
      </c>
      <c r="P2396" t="s">
        <v>63</v>
      </c>
      <c r="Q2396" t="s">
        <v>53</v>
      </c>
      <c r="R2396" t="s">
        <v>34</v>
      </c>
    </row>
    <row r="2397" spans="1:18" x14ac:dyDescent="0.3">
      <c r="A2397" t="s">
        <v>5539</v>
      </c>
      <c r="B2397">
        <v>110</v>
      </c>
      <c r="C2397" t="s">
        <v>4561</v>
      </c>
      <c r="D2397">
        <v>27087695</v>
      </c>
      <c r="E2397" t="s">
        <v>843</v>
      </c>
      <c r="F2397" t="s">
        <v>5540</v>
      </c>
      <c r="G2397" t="s">
        <v>27</v>
      </c>
      <c r="H2397" t="s">
        <v>28</v>
      </c>
      <c r="I2397">
        <v>17000000</v>
      </c>
      <c r="J2397">
        <v>2014</v>
      </c>
      <c r="K2397">
        <v>489</v>
      </c>
      <c r="L2397">
        <v>6.2</v>
      </c>
      <c r="M2397">
        <v>1.85</v>
      </c>
      <c r="N2397">
        <v>0</v>
      </c>
      <c r="P2397" t="s">
        <v>63</v>
      </c>
      <c r="Q2397" t="s">
        <v>34</v>
      </c>
      <c r="R2397" t="s">
        <v>33</v>
      </c>
    </row>
    <row r="2398" spans="1:18" x14ac:dyDescent="0.3">
      <c r="A2398" t="s">
        <v>543</v>
      </c>
      <c r="B2398">
        <v>103</v>
      </c>
      <c r="C2398" t="s">
        <v>5541</v>
      </c>
      <c r="D2398">
        <v>30102717</v>
      </c>
      <c r="E2398" t="s">
        <v>61</v>
      </c>
      <c r="F2398" t="s">
        <v>5542</v>
      </c>
      <c r="G2398" t="s">
        <v>27</v>
      </c>
      <c r="H2398" t="s">
        <v>28</v>
      </c>
      <c r="I2398">
        <v>17000000</v>
      </c>
      <c r="J2398">
        <v>1989</v>
      </c>
      <c r="K2398">
        <v>1000</v>
      </c>
      <c r="L2398">
        <v>6.6</v>
      </c>
      <c r="M2398">
        <v>2.35</v>
      </c>
      <c r="N2398">
        <v>0</v>
      </c>
      <c r="P2398" t="s">
        <v>29</v>
      </c>
      <c r="Q2398" t="s">
        <v>53</v>
      </c>
      <c r="R2398" t="s">
        <v>53</v>
      </c>
    </row>
    <row r="2399" spans="1:18" x14ac:dyDescent="0.3">
      <c r="A2399" t="s">
        <v>1878</v>
      </c>
      <c r="B2399">
        <v>106</v>
      </c>
      <c r="C2399" t="s">
        <v>5543</v>
      </c>
      <c r="D2399">
        <v>23618786</v>
      </c>
      <c r="E2399" t="s">
        <v>2138</v>
      </c>
      <c r="F2399" t="s">
        <v>5544</v>
      </c>
      <c r="G2399" t="s">
        <v>27</v>
      </c>
      <c r="H2399" t="s">
        <v>28</v>
      </c>
      <c r="I2399">
        <v>17000000</v>
      </c>
      <c r="J2399">
        <v>2004</v>
      </c>
      <c r="K2399">
        <v>552</v>
      </c>
      <c r="L2399">
        <v>6.7</v>
      </c>
      <c r="M2399">
        <v>2.35</v>
      </c>
      <c r="N2399">
        <v>0</v>
      </c>
      <c r="P2399" t="s">
        <v>53</v>
      </c>
      <c r="Q2399" t="s">
        <v>34</v>
      </c>
      <c r="R2399" t="s">
        <v>89</v>
      </c>
    </row>
    <row r="2400" spans="1:18" x14ac:dyDescent="0.3">
      <c r="A2400" t="s">
        <v>5545</v>
      </c>
      <c r="B2400">
        <v>98</v>
      </c>
      <c r="C2400" t="s">
        <v>5546</v>
      </c>
      <c r="D2400">
        <v>26896744</v>
      </c>
      <c r="E2400" t="s">
        <v>843</v>
      </c>
      <c r="F2400" t="s">
        <v>5547</v>
      </c>
      <c r="G2400" t="s">
        <v>27</v>
      </c>
      <c r="H2400" t="s">
        <v>28</v>
      </c>
      <c r="I2400">
        <v>16000000</v>
      </c>
      <c r="J2400">
        <v>1986</v>
      </c>
      <c r="K2400">
        <v>656</v>
      </c>
      <c r="L2400">
        <v>5.7</v>
      </c>
      <c r="M2400">
        <v>1.85</v>
      </c>
      <c r="N2400">
        <v>0</v>
      </c>
      <c r="P2400" t="s">
        <v>63</v>
      </c>
      <c r="Q2400" t="s">
        <v>32</v>
      </c>
      <c r="R2400" t="s">
        <v>53</v>
      </c>
    </row>
    <row r="2401" spans="1:18" x14ac:dyDescent="0.3">
      <c r="A2401" t="s">
        <v>5548</v>
      </c>
      <c r="B2401">
        <v>68</v>
      </c>
      <c r="C2401" t="s">
        <v>2410</v>
      </c>
      <c r="D2401">
        <v>23213577</v>
      </c>
      <c r="E2401" t="s">
        <v>5549</v>
      </c>
      <c r="F2401" t="s">
        <v>5550</v>
      </c>
      <c r="G2401" t="s">
        <v>27</v>
      </c>
      <c r="H2401" t="s">
        <v>28</v>
      </c>
      <c r="I2401">
        <v>17000000</v>
      </c>
      <c r="J2401">
        <v>1981</v>
      </c>
      <c r="K2401">
        <v>624</v>
      </c>
      <c r="L2401">
        <v>3.1</v>
      </c>
      <c r="M2401">
        <v>2.35</v>
      </c>
      <c r="N2401">
        <v>31000</v>
      </c>
      <c r="P2401" t="s">
        <v>29</v>
      </c>
      <c r="Q2401" t="s">
        <v>53</v>
      </c>
      <c r="R2401" t="s">
        <v>53</v>
      </c>
    </row>
    <row r="2402" spans="1:18" x14ac:dyDescent="0.3">
      <c r="A2402" t="s">
        <v>2468</v>
      </c>
      <c r="B2402">
        <v>94</v>
      </c>
      <c r="C2402" t="s">
        <v>1341</v>
      </c>
      <c r="D2402">
        <v>55461307</v>
      </c>
      <c r="E2402" t="s">
        <v>718</v>
      </c>
      <c r="F2402" t="s">
        <v>5551</v>
      </c>
      <c r="G2402" t="s">
        <v>27</v>
      </c>
      <c r="H2402" t="s">
        <v>28</v>
      </c>
      <c r="I2402">
        <v>17000000</v>
      </c>
      <c r="J2402">
        <v>2009</v>
      </c>
      <c r="K2402">
        <v>503</v>
      </c>
      <c r="L2402">
        <v>6.3</v>
      </c>
      <c r="M2402">
        <v>2.35</v>
      </c>
      <c r="N2402">
        <v>0</v>
      </c>
      <c r="P2402" t="s">
        <v>63</v>
      </c>
      <c r="Q2402" t="s">
        <v>53</v>
      </c>
      <c r="R2402" t="s">
        <v>47</v>
      </c>
    </row>
    <row r="2403" spans="1:18" x14ac:dyDescent="0.3">
      <c r="A2403" t="s">
        <v>5552</v>
      </c>
      <c r="B2403">
        <v>99</v>
      </c>
      <c r="C2403" t="s">
        <v>5553</v>
      </c>
      <c r="D2403">
        <v>20627372</v>
      </c>
      <c r="E2403" t="s">
        <v>1253</v>
      </c>
      <c r="F2403" t="s">
        <v>5554</v>
      </c>
      <c r="G2403" t="s">
        <v>27</v>
      </c>
      <c r="H2403" t="s">
        <v>28</v>
      </c>
      <c r="I2403">
        <v>17000000</v>
      </c>
      <c r="J2403">
        <v>1994</v>
      </c>
      <c r="K2403">
        <v>312</v>
      </c>
      <c r="L2403">
        <v>5.7</v>
      </c>
      <c r="M2403">
        <v>1.85</v>
      </c>
      <c r="N2403">
        <v>265</v>
      </c>
      <c r="P2403" t="s">
        <v>63</v>
      </c>
      <c r="Q2403" t="s">
        <v>34</v>
      </c>
      <c r="R2403" t="s">
        <v>34</v>
      </c>
    </row>
    <row r="2404" spans="1:18" x14ac:dyDescent="0.3">
      <c r="A2404" t="s">
        <v>4400</v>
      </c>
      <c r="B2404">
        <v>107</v>
      </c>
      <c r="C2404" t="s">
        <v>1097</v>
      </c>
      <c r="D2404">
        <v>16346122</v>
      </c>
      <c r="E2404" t="s">
        <v>4381</v>
      </c>
      <c r="F2404" t="s">
        <v>5555</v>
      </c>
      <c r="G2404" t="s">
        <v>27</v>
      </c>
      <c r="H2404" t="s">
        <v>28</v>
      </c>
      <c r="I2404">
        <v>17000000</v>
      </c>
      <c r="J2404">
        <v>2013</v>
      </c>
      <c r="K2404">
        <v>569</v>
      </c>
      <c r="L2404">
        <v>7.1</v>
      </c>
      <c r="M2404">
        <v>1.85</v>
      </c>
      <c r="N2404">
        <v>10000</v>
      </c>
      <c r="P2404" t="s">
        <v>63</v>
      </c>
      <c r="Q2404" t="s">
        <v>105</v>
      </c>
      <c r="R2404" t="s">
        <v>34</v>
      </c>
    </row>
    <row r="2405" spans="1:18" x14ac:dyDescent="0.3">
      <c r="A2405" t="s">
        <v>157</v>
      </c>
      <c r="B2405">
        <v>180</v>
      </c>
      <c r="C2405" t="s">
        <v>3197</v>
      </c>
      <c r="D2405">
        <v>16204793</v>
      </c>
      <c r="E2405" t="s">
        <v>517</v>
      </c>
      <c r="F2405" t="s">
        <v>5556</v>
      </c>
      <c r="G2405" t="s">
        <v>27</v>
      </c>
      <c r="H2405" t="s">
        <v>28</v>
      </c>
      <c r="I2405">
        <v>11000000</v>
      </c>
      <c r="J2405">
        <v>2007</v>
      </c>
      <c r="K2405">
        <v>1000</v>
      </c>
      <c r="L2405">
        <v>7</v>
      </c>
      <c r="M2405">
        <v>2.35</v>
      </c>
      <c r="N2405">
        <v>0</v>
      </c>
      <c r="P2405" t="s">
        <v>63</v>
      </c>
      <c r="Q2405" t="s">
        <v>30</v>
      </c>
      <c r="R2405" t="s">
        <v>53</v>
      </c>
    </row>
    <row r="2406" spans="1:18" x14ac:dyDescent="0.3">
      <c r="A2406" t="s">
        <v>3867</v>
      </c>
      <c r="B2406">
        <v>89</v>
      </c>
      <c r="C2406" t="s">
        <v>4542</v>
      </c>
      <c r="D2406">
        <v>15427192</v>
      </c>
      <c r="E2406" t="s">
        <v>1347</v>
      </c>
      <c r="F2406" t="s">
        <v>5557</v>
      </c>
      <c r="G2406" t="s">
        <v>27</v>
      </c>
      <c r="H2406" t="s">
        <v>28</v>
      </c>
      <c r="I2406">
        <v>17000000</v>
      </c>
      <c r="J2406">
        <v>2008</v>
      </c>
      <c r="K2406">
        <v>670</v>
      </c>
      <c r="L2406">
        <v>6.1</v>
      </c>
      <c r="M2406">
        <v>2.35</v>
      </c>
      <c r="N2406">
        <v>19000</v>
      </c>
      <c r="P2406" t="s">
        <v>63</v>
      </c>
      <c r="Q2406" t="s">
        <v>76</v>
      </c>
      <c r="R2406" t="s">
        <v>39</v>
      </c>
    </row>
    <row r="2407" spans="1:18" x14ac:dyDescent="0.3">
      <c r="A2407" t="s">
        <v>1011</v>
      </c>
      <c r="B2407">
        <v>97</v>
      </c>
      <c r="C2407" t="s">
        <v>3155</v>
      </c>
      <c r="D2407">
        <v>14792779</v>
      </c>
      <c r="E2407" t="s">
        <v>1504</v>
      </c>
      <c r="F2407" t="s">
        <v>5558</v>
      </c>
      <c r="G2407" t="s">
        <v>27</v>
      </c>
      <c r="H2407" t="s">
        <v>28</v>
      </c>
      <c r="I2407">
        <v>17000000</v>
      </c>
      <c r="J2407">
        <v>1982</v>
      </c>
      <c r="K2407">
        <v>690</v>
      </c>
      <c r="L2407">
        <v>6.6</v>
      </c>
      <c r="M2407">
        <v>2.35</v>
      </c>
      <c r="N2407">
        <v>0</v>
      </c>
      <c r="P2407" t="s">
        <v>63</v>
      </c>
      <c r="Q2407" t="s">
        <v>34</v>
      </c>
      <c r="R2407" t="s">
        <v>34</v>
      </c>
    </row>
    <row r="2408" spans="1:18" x14ac:dyDescent="0.3">
      <c r="A2408" t="s">
        <v>656</v>
      </c>
      <c r="B2408">
        <v>113</v>
      </c>
      <c r="C2408" t="s">
        <v>1912</v>
      </c>
      <c r="D2408">
        <v>13998282</v>
      </c>
      <c r="E2408" t="s">
        <v>2037</v>
      </c>
      <c r="F2408" t="s">
        <v>5559</v>
      </c>
      <c r="G2408" t="s">
        <v>27</v>
      </c>
      <c r="H2408" t="s">
        <v>28</v>
      </c>
      <c r="I2408">
        <v>16500000</v>
      </c>
      <c r="J2408">
        <v>1996</v>
      </c>
      <c r="K2408">
        <v>1000</v>
      </c>
      <c r="L2408">
        <v>7.8</v>
      </c>
      <c r="M2408">
        <v>2.35</v>
      </c>
      <c r="N2408">
        <v>13000</v>
      </c>
      <c r="P2408" t="s">
        <v>29</v>
      </c>
      <c r="Q2408" t="s">
        <v>68</v>
      </c>
      <c r="R2408" t="s">
        <v>32</v>
      </c>
    </row>
    <row r="2409" spans="1:18" x14ac:dyDescent="0.3">
      <c r="A2409" t="s">
        <v>5560</v>
      </c>
      <c r="B2409">
        <v>131</v>
      </c>
      <c r="C2409" t="s">
        <v>5561</v>
      </c>
      <c r="D2409">
        <v>19057024</v>
      </c>
      <c r="E2409" t="s">
        <v>5562</v>
      </c>
      <c r="F2409" t="s">
        <v>5563</v>
      </c>
      <c r="G2409" t="s">
        <v>27</v>
      </c>
      <c r="H2409" t="s">
        <v>28</v>
      </c>
      <c r="I2409">
        <v>16800000</v>
      </c>
      <c r="J2409">
        <v>2009</v>
      </c>
      <c r="K2409">
        <v>171</v>
      </c>
      <c r="L2409">
        <v>8.3000000000000007</v>
      </c>
      <c r="M2409">
        <v>1.85</v>
      </c>
      <c r="N2409">
        <v>16000</v>
      </c>
      <c r="P2409" t="s">
        <v>81</v>
      </c>
      <c r="Q2409" t="s">
        <v>53</v>
      </c>
      <c r="R2409" t="s">
        <v>53</v>
      </c>
    </row>
    <row r="2410" spans="1:18" x14ac:dyDescent="0.3">
      <c r="A2410" t="s">
        <v>442</v>
      </c>
      <c r="B2410">
        <v>44</v>
      </c>
      <c r="C2410" t="s">
        <v>3318</v>
      </c>
      <c r="D2410">
        <v>14108518</v>
      </c>
      <c r="E2410" t="s">
        <v>2471</v>
      </c>
      <c r="F2410" t="s">
        <v>5564</v>
      </c>
      <c r="G2410" t="s">
        <v>27</v>
      </c>
      <c r="H2410" t="s">
        <v>46</v>
      </c>
      <c r="I2410">
        <v>16000000</v>
      </c>
      <c r="J2410">
        <v>2016</v>
      </c>
      <c r="K2410">
        <v>559</v>
      </c>
      <c r="L2410">
        <v>3.9</v>
      </c>
      <c r="M2410">
        <v>2.35</v>
      </c>
      <c r="N2410">
        <v>1000</v>
      </c>
      <c r="P2410" t="s">
        <v>89</v>
      </c>
      <c r="Q2410" t="s">
        <v>34</v>
      </c>
      <c r="R2410" t="s">
        <v>47</v>
      </c>
    </row>
    <row r="2411" spans="1:18" x14ac:dyDescent="0.3">
      <c r="A2411" t="s">
        <v>2977</v>
      </c>
      <c r="B2411">
        <v>103</v>
      </c>
      <c r="C2411" t="s">
        <v>5565</v>
      </c>
      <c r="D2411">
        <v>13854000</v>
      </c>
      <c r="E2411" t="s">
        <v>63</v>
      </c>
      <c r="F2411" t="s">
        <v>5566</v>
      </c>
      <c r="G2411" t="s">
        <v>27</v>
      </c>
      <c r="H2411" t="s">
        <v>28</v>
      </c>
      <c r="I2411">
        <v>15000000</v>
      </c>
      <c r="J2411">
        <v>2003</v>
      </c>
      <c r="K2411">
        <v>787</v>
      </c>
      <c r="L2411">
        <v>7</v>
      </c>
      <c r="M2411">
        <v>1.37</v>
      </c>
      <c r="N2411">
        <v>0</v>
      </c>
      <c r="P2411" t="s">
        <v>63</v>
      </c>
      <c r="Q2411" t="s">
        <v>34</v>
      </c>
      <c r="R2411" t="s">
        <v>34</v>
      </c>
    </row>
    <row r="2412" spans="1:18" x14ac:dyDescent="0.3">
      <c r="A2412" t="s">
        <v>5567</v>
      </c>
      <c r="B2412">
        <v>119</v>
      </c>
      <c r="C2412" t="s">
        <v>1921</v>
      </c>
      <c r="D2412">
        <v>77324422</v>
      </c>
      <c r="E2412" t="s">
        <v>718</v>
      </c>
      <c r="F2412" t="s">
        <v>5568</v>
      </c>
      <c r="G2412" t="s">
        <v>27</v>
      </c>
      <c r="H2412" t="s">
        <v>28</v>
      </c>
      <c r="I2412">
        <v>16500000</v>
      </c>
      <c r="J2412">
        <v>2013</v>
      </c>
      <c r="K2412">
        <v>899</v>
      </c>
      <c r="L2412">
        <v>6.7</v>
      </c>
      <c r="M2412">
        <v>1.85</v>
      </c>
      <c r="N2412">
        <v>0</v>
      </c>
      <c r="P2412" t="s">
        <v>63</v>
      </c>
      <c r="Q2412" t="s">
        <v>31</v>
      </c>
      <c r="R2412" t="s">
        <v>40</v>
      </c>
    </row>
    <row r="2413" spans="1:18" x14ac:dyDescent="0.3">
      <c r="A2413" t="s">
        <v>1954</v>
      </c>
      <c r="B2413">
        <v>98</v>
      </c>
      <c r="C2413" t="s">
        <v>2609</v>
      </c>
      <c r="D2413">
        <v>15500000</v>
      </c>
      <c r="E2413" t="s">
        <v>3856</v>
      </c>
      <c r="F2413" t="s">
        <v>5569</v>
      </c>
      <c r="G2413" t="s">
        <v>27</v>
      </c>
      <c r="H2413" t="s">
        <v>28</v>
      </c>
      <c r="I2413">
        <v>16500000</v>
      </c>
      <c r="J2413">
        <v>2009</v>
      </c>
      <c r="K2413">
        <v>6000</v>
      </c>
      <c r="L2413">
        <v>7.3</v>
      </c>
      <c r="M2413">
        <v>1.85</v>
      </c>
      <c r="N2413">
        <v>0</v>
      </c>
      <c r="P2413" t="s">
        <v>53</v>
      </c>
      <c r="Q2413" t="s">
        <v>89</v>
      </c>
      <c r="R2413" t="s">
        <v>40</v>
      </c>
    </row>
    <row r="2414" spans="1:18" x14ac:dyDescent="0.3">
      <c r="A2414" t="s">
        <v>5570</v>
      </c>
      <c r="B2414">
        <v>111</v>
      </c>
      <c r="C2414" t="s">
        <v>2943</v>
      </c>
      <c r="D2414">
        <v>11540112</v>
      </c>
      <c r="E2414" t="s">
        <v>718</v>
      </c>
      <c r="F2414" t="s">
        <v>5571</v>
      </c>
      <c r="G2414" t="s">
        <v>27</v>
      </c>
      <c r="H2414" t="s">
        <v>28</v>
      </c>
      <c r="I2414">
        <v>16500000</v>
      </c>
      <c r="J2414">
        <v>2016</v>
      </c>
      <c r="K2414">
        <v>268</v>
      </c>
      <c r="L2414">
        <v>7.5</v>
      </c>
      <c r="M2414">
        <v>2.35</v>
      </c>
      <c r="N2414">
        <v>0</v>
      </c>
      <c r="P2414" t="s">
        <v>63</v>
      </c>
      <c r="Q2414" t="s">
        <v>39</v>
      </c>
      <c r="R2414" t="s">
        <v>89</v>
      </c>
    </row>
    <row r="2415" spans="1:18" x14ac:dyDescent="0.3">
      <c r="A2415" t="s">
        <v>5572</v>
      </c>
      <c r="B2415">
        <v>94</v>
      </c>
      <c r="C2415" t="s">
        <v>5573</v>
      </c>
      <c r="D2415">
        <v>4734235</v>
      </c>
      <c r="E2415" t="s">
        <v>1236</v>
      </c>
      <c r="F2415" t="s">
        <v>5574</v>
      </c>
      <c r="G2415" t="s">
        <v>27</v>
      </c>
      <c r="H2415" t="s">
        <v>28</v>
      </c>
      <c r="I2415">
        <v>15000000</v>
      </c>
      <c r="J2415">
        <v>1986</v>
      </c>
      <c r="K2415">
        <v>68</v>
      </c>
      <c r="L2415">
        <v>6.3</v>
      </c>
      <c r="M2415">
        <v>2.35</v>
      </c>
      <c r="N2415">
        <v>0</v>
      </c>
      <c r="P2415" t="s">
        <v>63</v>
      </c>
      <c r="Q2415" t="s">
        <v>53</v>
      </c>
      <c r="R2415" t="s">
        <v>39</v>
      </c>
    </row>
    <row r="2416" spans="1:18" x14ac:dyDescent="0.3">
      <c r="A2416" t="s">
        <v>5575</v>
      </c>
      <c r="B2416">
        <v>122</v>
      </c>
      <c r="C2416" t="s">
        <v>3281</v>
      </c>
      <c r="D2416">
        <v>4839383</v>
      </c>
      <c r="E2416" t="s">
        <v>718</v>
      </c>
      <c r="F2416" t="s">
        <v>5576</v>
      </c>
      <c r="G2416" t="s">
        <v>27</v>
      </c>
      <c r="H2416" t="s">
        <v>28</v>
      </c>
      <c r="I2416">
        <v>16400000</v>
      </c>
      <c r="J2416">
        <v>2002</v>
      </c>
      <c r="K2416">
        <v>1000</v>
      </c>
      <c r="L2416">
        <v>7.8</v>
      </c>
      <c r="M2416">
        <v>1.85</v>
      </c>
      <c r="N2416">
        <v>114000</v>
      </c>
      <c r="P2416" t="s">
        <v>63</v>
      </c>
      <c r="Q2416" t="s">
        <v>88</v>
      </c>
      <c r="R2416" t="s">
        <v>58</v>
      </c>
    </row>
    <row r="2417" spans="1:18" x14ac:dyDescent="0.3">
      <c r="A2417" t="s">
        <v>5577</v>
      </c>
      <c r="B2417">
        <v>81</v>
      </c>
      <c r="C2417" t="s">
        <v>278</v>
      </c>
      <c r="D2417">
        <v>4193025</v>
      </c>
      <c r="E2417" t="s">
        <v>53</v>
      </c>
      <c r="F2417" t="s">
        <v>5578</v>
      </c>
      <c r="G2417" t="s">
        <v>27</v>
      </c>
      <c r="H2417" t="s">
        <v>28</v>
      </c>
      <c r="I2417">
        <v>16000000</v>
      </c>
      <c r="J2417">
        <v>2013</v>
      </c>
      <c r="K2417">
        <v>11000</v>
      </c>
      <c r="L2417">
        <v>7.3</v>
      </c>
      <c r="M2417">
        <v>2.35</v>
      </c>
      <c r="N2417">
        <v>36000</v>
      </c>
      <c r="P2417" t="s">
        <v>53</v>
      </c>
      <c r="Q2417" t="s">
        <v>53</v>
      </c>
      <c r="R2417" t="s">
        <v>53</v>
      </c>
    </row>
    <row r="2418" spans="1:18" x14ac:dyDescent="0.3">
      <c r="A2418" t="s">
        <v>1296</v>
      </c>
      <c r="B2418">
        <v>89</v>
      </c>
      <c r="C2418" t="s">
        <v>5579</v>
      </c>
      <c r="D2418">
        <v>5900000</v>
      </c>
      <c r="E2418" t="s">
        <v>1396</v>
      </c>
      <c r="F2418" t="s">
        <v>5580</v>
      </c>
      <c r="G2418" t="s">
        <v>27</v>
      </c>
      <c r="H2418" t="s">
        <v>28</v>
      </c>
      <c r="I2418">
        <v>16000000</v>
      </c>
      <c r="J2418">
        <v>2008</v>
      </c>
      <c r="K2418">
        <v>456</v>
      </c>
      <c r="L2418">
        <v>7.6</v>
      </c>
      <c r="M2418">
        <v>2.35</v>
      </c>
      <c r="N2418">
        <v>0</v>
      </c>
      <c r="P2418" t="s">
        <v>53</v>
      </c>
      <c r="Q2418" t="s">
        <v>76</v>
      </c>
      <c r="R2418" t="s">
        <v>39</v>
      </c>
    </row>
    <row r="2419" spans="1:18" x14ac:dyDescent="0.3">
      <c r="A2419" t="s">
        <v>3077</v>
      </c>
      <c r="B2419">
        <v>106</v>
      </c>
      <c r="C2419" t="s">
        <v>1235</v>
      </c>
      <c r="D2419">
        <v>2849142</v>
      </c>
      <c r="E2419" t="s">
        <v>3754</v>
      </c>
      <c r="F2419" t="s">
        <v>5581</v>
      </c>
      <c r="G2419" t="s">
        <v>27</v>
      </c>
      <c r="H2419" t="s">
        <v>28</v>
      </c>
      <c r="I2419">
        <v>16000000</v>
      </c>
      <c r="J2419">
        <v>2009</v>
      </c>
      <c r="K2419">
        <v>826</v>
      </c>
      <c r="L2419">
        <v>5.3</v>
      </c>
      <c r="M2419">
        <v>2.35</v>
      </c>
      <c r="N2419">
        <v>0</v>
      </c>
      <c r="P2419" t="s">
        <v>53</v>
      </c>
      <c r="Q2419" t="s">
        <v>48</v>
      </c>
      <c r="R2419" t="s">
        <v>40</v>
      </c>
    </row>
    <row r="2420" spans="1:18" x14ac:dyDescent="0.3">
      <c r="A2420" t="s">
        <v>5582</v>
      </c>
      <c r="B2420">
        <v>122</v>
      </c>
      <c r="C2420" t="s">
        <v>5583</v>
      </c>
      <c r="D2420">
        <v>1686429</v>
      </c>
      <c r="E2420" t="s">
        <v>988</v>
      </c>
      <c r="F2420" t="s">
        <v>4151</v>
      </c>
      <c r="G2420" t="s">
        <v>27</v>
      </c>
      <c r="H2420" t="s">
        <v>28</v>
      </c>
      <c r="I2420">
        <v>15600000</v>
      </c>
      <c r="J2420">
        <v>1999</v>
      </c>
      <c r="K2420">
        <v>795</v>
      </c>
      <c r="L2420">
        <v>7.9</v>
      </c>
      <c r="M2420">
        <v>1.85</v>
      </c>
      <c r="N2420">
        <v>0</v>
      </c>
      <c r="P2420" t="s">
        <v>53</v>
      </c>
      <c r="Q2420" t="s">
        <v>57</v>
      </c>
      <c r="R2420" t="s">
        <v>34</v>
      </c>
    </row>
    <row r="2421" spans="1:18" x14ac:dyDescent="0.3">
      <c r="A2421" t="s">
        <v>5584</v>
      </c>
      <c r="B2421">
        <v>86</v>
      </c>
      <c r="C2421" t="s">
        <v>3318</v>
      </c>
      <c r="D2421">
        <v>1984743</v>
      </c>
      <c r="E2421" t="s">
        <v>1072</v>
      </c>
      <c r="F2421" t="s">
        <v>5585</v>
      </c>
      <c r="G2421" t="s">
        <v>27</v>
      </c>
      <c r="H2421" t="s">
        <v>28</v>
      </c>
      <c r="I2421">
        <v>16000000</v>
      </c>
      <c r="J2421">
        <v>1985</v>
      </c>
      <c r="K2421">
        <v>559</v>
      </c>
      <c r="L2421">
        <v>5.3</v>
      </c>
      <c r="M2421">
        <v>2.2000000000000002</v>
      </c>
      <c r="N2421">
        <v>588</v>
      </c>
      <c r="P2421" t="s">
        <v>29</v>
      </c>
      <c r="Q2421" t="s">
        <v>47</v>
      </c>
      <c r="R2421" t="s">
        <v>40</v>
      </c>
    </row>
    <row r="2422" spans="1:18" x14ac:dyDescent="0.3">
      <c r="A2422" t="s">
        <v>5586</v>
      </c>
      <c r="B2422">
        <v>103</v>
      </c>
      <c r="C2422" t="s">
        <v>3169</v>
      </c>
      <c r="D2422">
        <v>1666262</v>
      </c>
      <c r="E2422" t="s">
        <v>3563</v>
      </c>
      <c r="F2422" t="s">
        <v>5587</v>
      </c>
      <c r="G2422" t="s">
        <v>27</v>
      </c>
      <c r="H2422" t="s">
        <v>28</v>
      </c>
      <c r="I2422">
        <v>15000000</v>
      </c>
      <c r="J2422">
        <v>2016</v>
      </c>
      <c r="K2422">
        <v>258</v>
      </c>
      <c r="L2422">
        <v>6.8</v>
      </c>
      <c r="M2422">
        <v>1.85</v>
      </c>
      <c r="N2422">
        <v>7000</v>
      </c>
      <c r="P2422" t="s">
        <v>31</v>
      </c>
      <c r="Q2422" t="s">
        <v>63</v>
      </c>
      <c r="R2422" t="s">
        <v>48</v>
      </c>
    </row>
    <row r="2423" spans="1:18" x14ac:dyDescent="0.3">
      <c r="A2423" t="s">
        <v>1229</v>
      </c>
      <c r="B2423">
        <v>121</v>
      </c>
      <c r="C2423" t="s">
        <v>5588</v>
      </c>
      <c r="D2423">
        <v>2319187</v>
      </c>
      <c r="E2423" t="s">
        <v>5589</v>
      </c>
      <c r="F2423" t="s">
        <v>5590</v>
      </c>
      <c r="G2423" t="s">
        <v>27</v>
      </c>
      <c r="H2423" t="s">
        <v>28</v>
      </c>
      <c r="I2423">
        <v>16000000</v>
      </c>
      <c r="J2423">
        <v>2006</v>
      </c>
      <c r="K2423">
        <v>476</v>
      </c>
      <c r="L2423">
        <v>7.1</v>
      </c>
      <c r="M2423">
        <v>2.35</v>
      </c>
      <c r="N2423">
        <v>15000</v>
      </c>
      <c r="P2423" t="s">
        <v>81</v>
      </c>
      <c r="Q2423" t="s">
        <v>89</v>
      </c>
      <c r="R2423" t="s">
        <v>34</v>
      </c>
    </row>
    <row r="2424" spans="1:18" x14ac:dyDescent="0.3">
      <c r="A2424" t="s">
        <v>873</v>
      </c>
      <c r="B2424">
        <v>109</v>
      </c>
      <c r="C2424" t="s">
        <v>2079</v>
      </c>
      <c r="D2424">
        <v>13922211</v>
      </c>
      <c r="E2424" t="s">
        <v>5591</v>
      </c>
      <c r="F2424" t="s">
        <v>5592</v>
      </c>
      <c r="G2424" t="s">
        <v>27</v>
      </c>
      <c r="H2424" t="s">
        <v>28</v>
      </c>
      <c r="I2424">
        <v>16000000</v>
      </c>
      <c r="J2424">
        <v>2015</v>
      </c>
      <c r="K2424">
        <v>394</v>
      </c>
      <c r="L2424">
        <v>7.2</v>
      </c>
      <c r="M2424">
        <v>2.35</v>
      </c>
      <c r="N2424">
        <v>0</v>
      </c>
      <c r="P2424" t="s">
        <v>63</v>
      </c>
      <c r="Q2424" t="s">
        <v>63</v>
      </c>
      <c r="R2424" t="s">
        <v>76</v>
      </c>
    </row>
    <row r="2425" spans="1:18" x14ac:dyDescent="0.3">
      <c r="A2425" t="s">
        <v>5593</v>
      </c>
      <c r="B2425">
        <v>109</v>
      </c>
      <c r="C2425" t="s">
        <v>5594</v>
      </c>
      <c r="D2425">
        <v>23091</v>
      </c>
      <c r="E2425" t="s">
        <v>4381</v>
      </c>
      <c r="F2425" t="s">
        <v>5595</v>
      </c>
      <c r="G2425" t="s">
        <v>27</v>
      </c>
      <c r="H2425" t="s">
        <v>28</v>
      </c>
      <c r="I2425">
        <v>16000000</v>
      </c>
      <c r="J2425">
        <v>1985</v>
      </c>
      <c r="K2425">
        <v>980</v>
      </c>
      <c r="L2425">
        <v>5.8</v>
      </c>
      <c r="M2425">
        <v>2.35</v>
      </c>
      <c r="N2425">
        <v>0</v>
      </c>
      <c r="P2425" t="s">
        <v>63</v>
      </c>
      <c r="Q2425" t="s">
        <v>39</v>
      </c>
      <c r="R2425" t="s">
        <v>53</v>
      </c>
    </row>
    <row r="2426" spans="1:18" x14ac:dyDescent="0.3">
      <c r="A2426" t="s">
        <v>4821</v>
      </c>
      <c r="B2426">
        <v>123</v>
      </c>
      <c r="C2426" t="s">
        <v>5596</v>
      </c>
      <c r="D2426">
        <v>336467</v>
      </c>
      <c r="E2426" t="s">
        <v>37</v>
      </c>
      <c r="F2426" t="s">
        <v>5597</v>
      </c>
      <c r="G2426" t="s">
        <v>27</v>
      </c>
      <c r="H2426" t="s">
        <v>28</v>
      </c>
      <c r="I2426">
        <v>18500000</v>
      </c>
      <c r="J2426">
        <v>2012</v>
      </c>
      <c r="K2426">
        <v>144</v>
      </c>
      <c r="L2426">
        <v>5.8</v>
      </c>
      <c r="M2426">
        <v>1.85</v>
      </c>
      <c r="N2426">
        <v>2000</v>
      </c>
      <c r="P2426" t="s">
        <v>29</v>
      </c>
      <c r="Q2426" t="s">
        <v>53</v>
      </c>
      <c r="R2426" t="s">
        <v>33</v>
      </c>
    </row>
    <row r="2427" spans="1:18" x14ac:dyDescent="0.3">
      <c r="A2427" t="s">
        <v>4530</v>
      </c>
      <c r="B2427">
        <v>94</v>
      </c>
      <c r="C2427" t="s">
        <v>5598</v>
      </c>
      <c r="D2427">
        <v>2964</v>
      </c>
      <c r="E2427" t="s">
        <v>820</v>
      </c>
      <c r="F2427" t="s">
        <v>5599</v>
      </c>
      <c r="G2427" t="s">
        <v>27</v>
      </c>
      <c r="H2427" t="s">
        <v>28</v>
      </c>
      <c r="I2427">
        <v>16000000</v>
      </c>
      <c r="J2427">
        <v>2007</v>
      </c>
      <c r="K2427">
        <v>720</v>
      </c>
      <c r="L2427">
        <v>8.3000000000000007</v>
      </c>
      <c r="M2427">
        <v>1.85</v>
      </c>
      <c r="N2427">
        <v>0</v>
      </c>
      <c r="P2427" t="s">
        <v>81</v>
      </c>
      <c r="Q2427" t="s">
        <v>53</v>
      </c>
      <c r="R2427" t="s">
        <v>105</v>
      </c>
    </row>
    <row r="2428" spans="1:18" x14ac:dyDescent="0.3">
      <c r="A2428" t="s">
        <v>5600</v>
      </c>
      <c r="B2428">
        <v>94</v>
      </c>
      <c r="C2428" t="s">
        <v>2873</v>
      </c>
      <c r="D2428">
        <v>2428883</v>
      </c>
      <c r="E2428" t="s">
        <v>138</v>
      </c>
      <c r="F2428" t="s">
        <v>5601</v>
      </c>
      <c r="G2428" t="s">
        <v>27</v>
      </c>
      <c r="H2428" t="s">
        <v>28</v>
      </c>
      <c r="I2428">
        <v>13500000</v>
      </c>
      <c r="J2428">
        <v>2009</v>
      </c>
      <c r="K2428">
        <v>642</v>
      </c>
      <c r="L2428">
        <v>5.6</v>
      </c>
      <c r="M2428">
        <v>1.85</v>
      </c>
      <c r="N2428">
        <v>0</v>
      </c>
      <c r="P2428" t="s">
        <v>53</v>
      </c>
      <c r="Q2428" t="s">
        <v>53</v>
      </c>
      <c r="R2428" t="s">
        <v>40</v>
      </c>
    </row>
    <row r="2429" spans="1:18" x14ac:dyDescent="0.3">
      <c r="A2429" t="s">
        <v>3111</v>
      </c>
      <c r="B2429">
        <v>115</v>
      </c>
      <c r="C2429" t="s">
        <v>1376</v>
      </c>
      <c r="D2429">
        <v>13571817</v>
      </c>
      <c r="E2429" t="s">
        <v>4485</v>
      </c>
      <c r="F2429" t="s">
        <v>5602</v>
      </c>
      <c r="G2429" t="s">
        <v>27</v>
      </c>
      <c r="H2429" t="s">
        <v>28</v>
      </c>
      <c r="I2429">
        <v>35000000</v>
      </c>
      <c r="J2429">
        <v>2014</v>
      </c>
      <c r="K2429">
        <v>11000</v>
      </c>
      <c r="L2429">
        <v>6.8</v>
      </c>
      <c r="M2429">
        <v>2.35</v>
      </c>
      <c r="N2429">
        <v>0</v>
      </c>
      <c r="P2429" t="s">
        <v>30</v>
      </c>
      <c r="Q2429" t="s">
        <v>53</v>
      </c>
      <c r="R2429" t="s">
        <v>53</v>
      </c>
    </row>
    <row r="2430" spans="1:18" x14ac:dyDescent="0.3">
      <c r="A2430" t="s">
        <v>4454</v>
      </c>
      <c r="B2430">
        <v>107</v>
      </c>
      <c r="C2430" t="s">
        <v>5603</v>
      </c>
      <c r="D2430">
        <v>1554566</v>
      </c>
      <c r="E2430" t="s">
        <v>1702</v>
      </c>
      <c r="F2430" t="s">
        <v>5604</v>
      </c>
      <c r="G2430" t="s">
        <v>27</v>
      </c>
      <c r="H2430" t="s">
        <v>28</v>
      </c>
      <c r="I2430">
        <v>16000000</v>
      </c>
      <c r="J2430">
        <v>2008</v>
      </c>
      <c r="K2430">
        <v>220</v>
      </c>
      <c r="L2430">
        <v>5</v>
      </c>
      <c r="M2430">
        <v>2.35</v>
      </c>
      <c r="N2430">
        <v>0</v>
      </c>
      <c r="P2430" t="s">
        <v>63</v>
      </c>
      <c r="Q2430" t="s">
        <v>53</v>
      </c>
      <c r="R2430" t="s">
        <v>34</v>
      </c>
    </row>
    <row r="2431" spans="1:18" x14ac:dyDescent="0.3">
      <c r="A2431" t="s">
        <v>5605</v>
      </c>
      <c r="B2431">
        <v>91</v>
      </c>
      <c r="C2431" t="s">
        <v>5606</v>
      </c>
      <c r="D2431">
        <v>508867</v>
      </c>
      <c r="E2431" t="s">
        <v>3685</v>
      </c>
      <c r="F2431" t="s">
        <v>5607</v>
      </c>
      <c r="G2431" t="s">
        <v>27</v>
      </c>
      <c r="H2431" t="s">
        <v>28</v>
      </c>
      <c r="I2431">
        <v>16000000</v>
      </c>
      <c r="J2431">
        <v>2005</v>
      </c>
      <c r="K2431">
        <v>566</v>
      </c>
      <c r="L2431">
        <v>7.6</v>
      </c>
      <c r="M2431">
        <v>2.35</v>
      </c>
      <c r="N2431">
        <v>63000</v>
      </c>
      <c r="P2431" t="s">
        <v>30</v>
      </c>
      <c r="Q2431" t="s">
        <v>76</v>
      </c>
      <c r="R2431" t="s">
        <v>40</v>
      </c>
    </row>
    <row r="2432" spans="1:18" x14ac:dyDescent="0.3">
      <c r="A2432" t="s">
        <v>546</v>
      </c>
      <c r="B2432">
        <v>125</v>
      </c>
      <c r="C2432" t="s">
        <v>5608</v>
      </c>
      <c r="D2432">
        <v>1181197</v>
      </c>
      <c r="E2432" t="s">
        <v>517</v>
      </c>
      <c r="F2432" t="s">
        <v>5609</v>
      </c>
      <c r="G2432" t="s">
        <v>27</v>
      </c>
      <c r="H2432" t="s">
        <v>28</v>
      </c>
      <c r="I2432">
        <v>17700000</v>
      </c>
      <c r="J2432">
        <v>2004</v>
      </c>
      <c r="K2432">
        <v>632</v>
      </c>
      <c r="L2432">
        <v>6.7</v>
      </c>
      <c r="M2432">
        <v>2.35</v>
      </c>
      <c r="N2432">
        <v>812</v>
      </c>
      <c r="P2432" t="s">
        <v>63</v>
      </c>
      <c r="Q2432" t="s">
        <v>53</v>
      </c>
      <c r="R2432" t="s">
        <v>40</v>
      </c>
    </row>
    <row r="2433" spans="1:18" x14ac:dyDescent="0.3">
      <c r="A2433" t="s">
        <v>5610</v>
      </c>
      <c r="B2433">
        <v>122</v>
      </c>
      <c r="C2433" t="s">
        <v>1240</v>
      </c>
      <c r="D2433">
        <v>81525</v>
      </c>
      <c r="E2433" t="s">
        <v>3754</v>
      </c>
      <c r="F2433" t="s">
        <v>5611</v>
      </c>
      <c r="G2433" t="s">
        <v>27</v>
      </c>
      <c r="H2433" t="s">
        <v>28</v>
      </c>
      <c r="I2433">
        <v>15000000</v>
      </c>
      <c r="J2433">
        <v>2007</v>
      </c>
      <c r="K2433">
        <v>4000</v>
      </c>
      <c r="L2433">
        <v>6.7</v>
      </c>
      <c r="M2433">
        <v>2.35</v>
      </c>
      <c r="N2433">
        <v>0</v>
      </c>
      <c r="P2433" t="s">
        <v>53</v>
      </c>
      <c r="Q2433" t="s">
        <v>34</v>
      </c>
      <c r="R2433" t="s">
        <v>48</v>
      </c>
    </row>
    <row r="2434" spans="1:18" x14ac:dyDescent="0.3">
      <c r="A2434" t="s">
        <v>5612</v>
      </c>
      <c r="B2434">
        <v>102</v>
      </c>
      <c r="C2434" t="s">
        <v>247</v>
      </c>
      <c r="D2434">
        <v>7774730</v>
      </c>
      <c r="E2434" t="s">
        <v>63</v>
      </c>
      <c r="F2434" t="s">
        <v>5613</v>
      </c>
      <c r="G2434" t="s">
        <v>27</v>
      </c>
      <c r="H2434" t="s">
        <v>46</v>
      </c>
      <c r="I2434">
        <v>8000000</v>
      </c>
      <c r="J2434">
        <v>2013</v>
      </c>
      <c r="K2434">
        <v>13000</v>
      </c>
      <c r="L2434">
        <v>5.7</v>
      </c>
      <c r="M2434">
        <v>1.85</v>
      </c>
      <c r="N2434">
        <v>0</v>
      </c>
      <c r="P2434" t="s">
        <v>63</v>
      </c>
      <c r="Q2434" t="s">
        <v>63</v>
      </c>
      <c r="R2434" t="s">
        <v>53</v>
      </c>
    </row>
    <row r="2435" spans="1:18" x14ac:dyDescent="0.3">
      <c r="A2435" t="s">
        <v>5614</v>
      </c>
      <c r="B2435">
        <v>90</v>
      </c>
      <c r="C2435" t="s">
        <v>5615</v>
      </c>
      <c r="D2435">
        <v>234760500</v>
      </c>
      <c r="E2435" t="s">
        <v>517</v>
      </c>
      <c r="F2435" t="s">
        <v>5616</v>
      </c>
      <c r="G2435" t="s">
        <v>27</v>
      </c>
      <c r="H2435" t="s">
        <v>160</v>
      </c>
      <c r="I2435">
        <v>16500000</v>
      </c>
      <c r="J2435">
        <v>2014</v>
      </c>
      <c r="K2435">
        <v>800</v>
      </c>
      <c r="L2435">
        <v>5.2</v>
      </c>
      <c r="M2435">
        <v>2.35</v>
      </c>
      <c r="N2435">
        <v>591</v>
      </c>
      <c r="P2435" t="s">
        <v>63</v>
      </c>
      <c r="Q2435" t="s">
        <v>53</v>
      </c>
      <c r="R2435" t="s">
        <v>105</v>
      </c>
    </row>
    <row r="2436" spans="1:18" x14ac:dyDescent="0.3">
      <c r="A2436" t="s">
        <v>5617</v>
      </c>
      <c r="B2436">
        <v>98</v>
      </c>
      <c r="C2436" t="s">
        <v>5277</v>
      </c>
      <c r="D2436">
        <v>285761243</v>
      </c>
      <c r="E2436" t="s">
        <v>53</v>
      </c>
      <c r="F2436" t="s">
        <v>5618</v>
      </c>
      <c r="G2436" t="s">
        <v>27</v>
      </c>
      <c r="H2436" t="s">
        <v>28</v>
      </c>
      <c r="I2436">
        <v>15500000</v>
      </c>
      <c r="J2436">
        <v>2002</v>
      </c>
      <c r="K2436">
        <v>904</v>
      </c>
      <c r="L2436">
        <v>7.5</v>
      </c>
      <c r="M2436">
        <v>2.35</v>
      </c>
      <c r="N2436">
        <v>0</v>
      </c>
      <c r="P2436" t="s">
        <v>53</v>
      </c>
      <c r="Q2436" t="s">
        <v>53</v>
      </c>
      <c r="R2436" t="s">
        <v>57</v>
      </c>
    </row>
    <row r="2437" spans="1:18" x14ac:dyDescent="0.3">
      <c r="A2437" t="s">
        <v>5619</v>
      </c>
      <c r="B2437">
        <v>109</v>
      </c>
      <c r="C2437" t="s">
        <v>5620</v>
      </c>
      <c r="D2437">
        <v>167780960</v>
      </c>
      <c r="E2437" t="s">
        <v>776</v>
      </c>
      <c r="F2437" t="s">
        <v>5621</v>
      </c>
      <c r="G2437" t="s">
        <v>27</v>
      </c>
      <c r="H2437" t="s">
        <v>28</v>
      </c>
      <c r="I2437">
        <v>25000000</v>
      </c>
      <c r="J2437">
        <v>2001</v>
      </c>
      <c r="K2437">
        <v>262</v>
      </c>
      <c r="L2437">
        <v>7.2</v>
      </c>
      <c r="M2437">
        <v>2.35</v>
      </c>
      <c r="N2437">
        <v>23000</v>
      </c>
      <c r="P2437" t="s">
        <v>81</v>
      </c>
      <c r="Q2437" t="s">
        <v>48</v>
      </c>
      <c r="R2437" t="s">
        <v>32</v>
      </c>
    </row>
    <row r="2438" spans="1:18" x14ac:dyDescent="0.3">
      <c r="A2438" t="s">
        <v>5622</v>
      </c>
      <c r="B2438">
        <v>107</v>
      </c>
      <c r="C2438" t="s">
        <v>5623</v>
      </c>
      <c r="D2438">
        <v>177200000</v>
      </c>
      <c r="E2438" t="s">
        <v>843</v>
      </c>
      <c r="F2438" t="s">
        <v>5624</v>
      </c>
      <c r="G2438" t="s">
        <v>27</v>
      </c>
      <c r="H2438" t="s">
        <v>28</v>
      </c>
      <c r="I2438">
        <v>20000000</v>
      </c>
      <c r="J2438">
        <v>1986</v>
      </c>
      <c r="K2438">
        <v>2000</v>
      </c>
      <c r="L2438">
        <v>5.3</v>
      </c>
      <c r="M2438">
        <v>2.35</v>
      </c>
      <c r="N2438">
        <v>0</v>
      </c>
      <c r="P2438" t="s">
        <v>63</v>
      </c>
      <c r="Q2438" t="s">
        <v>53</v>
      </c>
      <c r="R2438" t="s">
        <v>40</v>
      </c>
    </row>
    <row r="2439" spans="1:18" x14ac:dyDescent="0.3">
      <c r="A2439" t="s">
        <v>1733</v>
      </c>
      <c r="B2439">
        <v>90</v>
      </c>
      <c r="C2439" t="s">
        <v>5625</v>
      </c>
      <c r="D2439">
        <v>176781728</v>
      </c>
      <c r="E2439" t="s">
        <v>718</v>
      </c>
      <c r="F2439" t="s">
        <v>5626</v>
      </c>
      <c r="G2439" t="s">
        <v>27</v>
      </c>
      <c r="H2439" t="s">
        <v>28</v>
      </c>
      <c r="I2439">
        <v>16000000</v>
      </c>
      <c r="J2439">
        <v>1964</v>
      </c>
      <c r="K2439">
        <v>376</v>
      </c>
      <c r="L2439">
        <v>6.5</v>
      </c>
      <c r="M2439">
        <v>1.85</v>
      </c>
      <c r="N2439">
        <v>0</v>
      </c>
      <c r="P2439" t="s">
        <v>63</v>
      </c>
      <c r="Q2439" t="s">
        <v>39</v>
      </c>
      <c r="R2439" t="s">
        <v>48</v>
      </c>
    </row>
    <row r="2440" spans="1:18" x14ac:dyDescent="0.3">
      <c r="A2440" t="s">
        <v>23</v>
      </c>
      <c r="B2440">
        <v>112</v>
      </c>
      <c r="C2440" t="s">
        <v>5627</v>
      </c>
      <c r="D2440">
        <v>128067808</v>
      </c>
      <c r="E2440" t="s">
        <v>96</v>
      </c>
      <c r="F2440" t="s">
        <v>5628</v>
      </c>
      <c r="G2440" t="s">
        <v>27</v>
      </c>
      <c r="H2440" t="s">
        <v>28</v>
      </c>
      <c r="I2440">
        <v>16000000</v>
      </c>
      <c r="J2440">
        <v>1997</v>
      </c>
      <c r="K2440">
        <v>193</v>
      </c>
      <c r="L2440">
        <v>5</v>
      </c>
      <c r="M2440">
        <v>1.85</v>
      </c>
      <c r="N2440">
        <v>346</v>
      </c>
      <c r="P2440" t="s">
        <v>29</v>
      </c>
      <c r="Q2440" t="s">
        <v>89</v>
      </c>
      <c r="R2440" t="s">
        <v>53</v>
      </c>
    </row>
    <row r="2441" spans="1:18" x14ac:dyDescent="0.3">
      <c r="A2441" t="s">
        <v>5629</v>
      </c>
      <c r="B2441">
        <v>94</v>
      </c>
      <c r="C2441" t="s">
        <v>4711</v>
      </c>
      <c r="D2441">
        <v>130058047</v>
      </c>
      <c r="E2441" t="s">
        <v>1987</v>
      </c>
      <c r="F2441" t="s">
        <v>5630</v>
      </c>
      <c r="G2441" t="s">
        <v>27</v>
      </c>
      <c r="H2441" t="s">
        <v>28</v>
      </c>
      <c r="I2441">
        <v>16000000</v>
      </c>
      <c r="J2441">
        <v>2014</v>
      </c>
      <c r="K2441">
        <v>223</v>
      </c>
      <c r="L2441">
        <v>6.1</v>
      </c>
      <c r="M2441">
        <v>2.35</v>
      </c>
      <c r="N2441">
        <v>813</v>
      </c>
      <c r="P2441" t="s">
        <v>53</v>
      </c>
      <c r="Q2441" t="s">
        <v>40</v>
      </c>
      <c r="R2441" t="s">
        <v>31</v>
      </c>
    </row>
    <row r="2442" spans="1:18" x14ac:dyDescent="0.3">
      <c r="A2442" t="s">
        <v>2310</v>
      </c>
      <c r="B2442">
        <v>105</v>
      </c>
      <c r="C2442" t="s">
        <v>5631</v>
      </c>
      <c r="D2442">
        <v>138795342</v>
      </c>
      <c r="E2442" t="s">
        <v>440</v>
      </c>
      <c r="F2442" t="s">
        <v>5632</v>
      </c>
      <c r="G2442" t="s">
        <v>27</v>
      </c>
      <c r="H2442" t="s">
        <v>28</v>
      </c>
      <c r="I2442">
        <v>16000000</v>
      </c>
      <c r="J2442">
        <v>2004</v>
      </c>
      <c r="K2442">
        <v>341</v>
      </c>
      <c r="L2442">
        <v>7.4</v>
      </c>
      <c r="M2442">
        <v>1.85</v>
      </c>
      <c r="N2442">
        <v>2000</v>
      </c>
      <c r="P2442" t="s">
        <v>47</v>
      </c>
      <c r="Q2442" t="s">
        <v>63</v>
      </c>
      <c r="R2442" t="s">
        <v>63</v>
      </c>
    </row>
    <row r="2443" spans="1:18" x14ac:dyDescent="0.3">
      <c r="A2443" t="s">
        <v>3518</v>
      </c>
      <c r="B2443">
        <v>104</v>
      </c>
      <c r="C2443" t="s">
        <v>5633</v>
      </c>
      <c r="D2443">
        <v>111936400</v>
      </c>
      <c r="E2443" t="s">
        <v>194</v>
      </c>
      <c r="F2443" t="s">
        <v>5634</v>
      </c>
      <c r="G2443" t="s">
        <v>27</v>
      </c>
      <c r="H2443" t="s">
        <v>28</v>
      </c>
      <c r="I2443">
        <v>16000000</v>
      </c>
      <c r="J2443">
        <v>2006</v>
      </c>
      <c r="K2443">
        <v>422</v>
      </c>
      <c r="L2443">
        <v>4.4000000000000004</v>
      </c>
      <c r="M2443">
        <v>1.85</v>
      </c>
      <c r="N2443">
        <v>4000</v>
      </c>
      <c r="P2443" t="s">
        <v>29</v>
      </c>
      <c r="Q2443" t="s">
        <v>53</v>
      </c>
      <c r="R2443" t="s">
        <v>33</v>
      </c>
    </row>
    <row r="2444" spans="1:18" x14ac:dyDescent="0.3">
      <c r="A2444" t="s">
        <v>3870</v>
      </c>
      <c r="B2444">
        <v>112</v>
      </c>
      <c r="C2444" t="s">
        <v>5635</v>
      </c>
      <c r="D2444">
        <v>317040</v>
      </c>
      <c r="E2444" t="s">
        <v>53</v>
      </c>
      <c r="F2444" t="s">
        <v>5636</v>
      </c>
      <c r="G2444" t="s">
        <v>27</v>
      </c>
      <c r="H2444" t="s">
        <v>160</v>
      </c>
      <c r="I2444">
        <v>16000000</v>
      </c>
      <c r="J2444">
        <v>1978</v>
      </c>
      <c r="K2444">
        <v>204</v>
      </c>
      <c r="L2444">
        <v>7.5</v>
      </c>
      <c r="M2444">
        <v>2.35</v>
      </c>
      <c r="N2444">
        <v>0</v>
      </c>
      <c r="P2444" t="s">
        <v>53</v>
      </c>
      <c r="Q2444" t="s">
        <v>31</v>
      </c>
      <c r="R2444" t="s">
        <v>34</v>
      </c>
    </row>
    <row r="2445" spans="1:18" x14ac:dyDescent="0.3">
      <c r="A2445" t="s">
        <v>2366</v>
      </c>
      <c r="B2445">
        <v>108</v>
      </c>
      <c r="C2445" t="s">
        <v>5637</v>
      </c>
      <c r="D2445">
        <v>94175854</v>
      </c>
      <c r="E2445" t="s">
        <v>718</v>
      </c>
      <c r="F2445" t="s">
        <v>5638</v>
      </c>
      <c r="G2445" t="s">
        <v>27</v>
      </c>
      <c r="H2445" t="s">
        <v>28</v>
      </c>
      <c r="I2445">
        <v>16000000</v>
      </c>
      <c r="J2445">
        <v>2002</v>
      </c>
      <c r="K2445">
        <v>67</v>
      </c>
      <c r="L2445">
        <v>5.7</v>
      </c>
      <c r="M2445">
        <v>2.35</v>
      </c>
      <c r="N2445">
        <v>3000</v>
      </c>
      <c r="P2445" t="s">
        <v>63</v>
      </c>
      <c r="Q2445" t="s">
        <v>53</v>
      </c>
      <c r="R2445" t="s">
        <v>47</v>
      </c>
    </row>
    <row r="2446" spans="1:18" x14ac:dyDescent="0.3">
      <c r="A2446" t="s">
        <v>2554</v>
      </c>
      <c r="B2446">
        <v>112</v>
      </c>
      <c r="C2446" t="s">
        <v>5639</v>
      </c>
      <c r="D2446">
        <v>91121452</v>
      </c>
      <c r="E2446" t="s">
        <v>2054</v>
      </c>
      <c r="F2446" t="s">
        <v>5640</v>
      </c>
      <c r="G2446" t="s">
        <v>27</v>
      </c>
      <c r="H2446" t="s">
        <v>28</v>
      </c>
      <c r="I2446">
        <v>16000000</v>
      </c>
      <c r="J2446">
        <v>2003</v>
      </c>
      <c r="K2446">
        <v>115</v>
      </c>
      <c r="L2446">
        <v>5.5</v>
      </c>
      <c r="M2446">
        <v>2.35</v>
      </c>
      <c r="N2446">
        <v>0</v>
      </c>
      <c r="P2446" t="s">
        <v>30</v>
      </c>
      <c r="Q2446" t="s">
        <v>39</v>
      </c>
      <c r="R2446" t="s">
        <v>34</v>
      </c>
    </row>
    <row r="2447" spans="1:18" x14ac:dyDescent="0.3">
      <c r="A2447" t="s">
        <v>967</v>
      </c>
      <c r="B2447">
        <v>127</v>
      </c>
      <c r="C2447" t="s">
        <v>5641</v>
      </c>
      <c r="D2447">
        <v>69800000</v>
      </c>
      <c r="E2447" t="s">
        <v>718</v>
      </c>
      <c r="F2447" t="s">
        <v>5642</v>
      </c>
      <c r="G2447" t="s">
        <v>27</v>
      </c>
      <c r="H2447" t="s">
        <v>397</v>
      </c>
      <c r="I2447">
        <v>20000000</v>
      </c>
      <c r="J2447">
        <v>2013</v>
      </c>
      <c r="K2447">
        <v>416</v>
      </c>
      <c r="L2447">
        <v>7.1</v>
      </c>
      <c r="M2447">
        <v>2.35</v>
      </c>
      <c r="N2447">
        <v>562</v>
      </c>
      <c r="P2447" t="s">
        <v>63</v>
      </c>
      <c r="Q2447" t="s">
        <v>31</v>
      </c>
      <c r="R2447" t="s">
        <v>88</v>
      </c>
    </row>
    <row r="2448" spans="1:18" x14ac:dyDescent="0.3">
      <c r="A2448" t="s">
        <v>5643</v>
      </c>
      <c r="B2448">
        <v>111</v>
      </c>
      <c r="C2448" t="s">
        <v>293</v>
      </c>
      <c r="D2448">
        <v>79900000</v>
      </c>
      <c r="E2448" t="s">
        <v>138</v>
      </c>
      <c r="F2448" t="s">
        <v>5644</v>
      </c>
      <c r="G2448" t="s">
        <v>27</v>
      </c>
      <c r="H2448" t="s">
        <v>28</v>
      </c>
      <c r="I2448">
        <v>26000000</v>
      </c>
      <c r="J2448">
        <v>2006</v>
      </c>
      <c r="K2448">
        <v>13000</v>
      </c>
      <c r="L2448">
        <v>5.9</v>
      </c>
      <c r="M2448">
        <v>1.85</v>
      </c>
      <c r="N2448">
        <v>0</v>
      </c>
      <c r="P2448" t="s">
        <v>53</v>
      </c>
      <c r="Q2448" t="s">
        <v>40</v>
      </c>
      <c r="R2448" t="s">
        <v>33</v>
      </c>
    </row>
    <row r="2449" spans="1:18" x14ac:dyDescent="0.3">
      <c r="A2449" t="s">
        <v>3228</v>
      </c>
      <c r="B2449">
        <v>126</v>
      </c>
      <c r="C2449" t="s">
        <v>137</v>
      </c>
      <c r="D2449">
        <v>64001297</v>
      </c>
      <c r="E2449" t="s">
        <v>37</v>
      </c>
      <c r="F2449" t="s">
        <v>5645</v>
      </c>
      <c r="G2449" t="s">
        <v>27</v>
      </c>
      <c r="H2449" t="s">
        <v>28</v>
      </c>
      <c r="I2449">
        <v>16000000</v>
      </c>
      <c r="J2449">
        <v>2010</v>
      </c>
      <c r="K2449">
        <v>14000</v>
      </c>
      <c r="L2449">
        <v>6.7</v>
      </c>
      <c r="M2449">
        <v>1.85</v>
      </c>
      <c r="N2449">
        <v>0</v>
      </c>
      <c r="P2449" t="s">
        <v>29</v>
      </c>
      <c r="Q2449" t="s">
        <v>63</v>
      </c>
      <c r="R2449" t="s">
        <v>76</v>
      </c>
    </row>
    <row r="2450" spans="1:18" x14ac:dyDescent="0.3">
      <c r="A2450" t="s">
        <v>4457</v>
      </c>
      <c r="B2450">
        <v>114</v>
      </c>
      <c r="C2450" t="s">
        <v>5646</v>
      </c>
      <c r="D2450">
        <v>71588220</v>
      </c>
      <c r="E2450" t="s">
        <v>3057</v>
      </c>
      <c r="F2450" t="s">
        <v>5647</v>
      </c>
      <c r="G2450" t="s">
        <v>27</v>
      </c>
      <c r="H2450" t="s">
        <v>3446</v>
      </c>
      <c r="I2450">
        <v>16000000</v>
      </c>
      <c r="J2450">
        <v>2002</v>
      </c>
      <c r="K2450">
        <v>12</v>
      </c>
      <c r="L2450">
        <v>7</v>
      </c>
      <c r="M2450">
        <v>1.85</v>
      </c>
      <c r="N2450">
        <v>0</v>
      </c>
      <c r="P2450" t="s">
        <v>81</v>
      </c>
      <c r="Q2450" t="s">
        <v>48</v>
      </c>
      <c r="R2450" t="s">
        <v>34</v>
      </c>
    </row>
    <row r="2451" spans="1:18" x14ac:dyDescent="0.3">
      <c r="A2451" t="s">
        <v>5648</v>
      </c>
      <c r="B2451">
        <v>99</v>
      </c>
      <c r="C2451" t="s">
        <v>1408</v>
      </c>
      <c r="D2451">
        <v>47000000</v>
      </c>
      <c r="E2451" t="s">
        <v>2031</v>
      </c>
      <c r="F2451" t="s">
        <v>5649</v>
      </c>
      <c r="G2451" t="s">
        <v>5650</v>
      </c>
      <c r="H2451" t="s">
        <v>46</v>
      </c>
      <c r="I2451">
        <v>15000000</v>
      </c>
      <c r="J2451">
        <v>2010</v>
      </c>
      <c r="K2451">
        <v>18000</v>
      </c>
      <c r="L2451">
        <v>7.9</v>
      </c>
      <c r="M2451">
        <v>2.2000000000000002</v>
      </c>
      <c r="N2451">
        <v>0</v>
      </c>
      <c r="P2451" t="s">
        <v>81</v>
      </c>
      <c r="Q2451" t="s">
        <v>53</v>
      </c>
      <c r="R2451" t="s">
        <v>34</v>
      </c>
    </row>
    <row r="2452" spans="1:18" x14ac:dyDescent="0.3">
      <c r="A2452" t="s">
        <v>1840</v>
      </c>
      <c r="B2452">
        <v>150</v>
      </c>
      <c r="C2452" t="s">
        <v>5651</v>
      </c>
      <c r="D2452">
        <v>61400000</v>
      </c>
      <c r="E2452" t="s">
        <v>53</v>
      </c>
      <c r="F2452" t="s">
        <v>5652</v>
      </c>
      <c r="G2452" t="s">
        <v>27</v>
      </c>
      <c r="H2452" t="s">
        <v>28</v>
      </c>
      <c r="I2452">
        <v>16000000</v>
      </c>
      <c r="J2452">
        <v>1998</v>
      </c>
      <c r="K2452">
        <v>278</v>
      </c>
      <c r="L2452">
        <v>6.9</v>
      </c>
      <c r="M2452">
        <v>2.35</v>
      </c>
      <c r="N2452">
        <v>0</v>
      </c>
      <c r="P2452" t="s">
        <v>53</v>
      </c>
      <c r="Q2452" t="s">
        <v>63</v>
      </c>
      <c r="R2452" t="s">
        <v>31</v>
      </c>
    </row>
    <row r="2453" spans="1:18" x14ac:dyDescent="0.3">
      <c r="A2453" t="s">
        <v>177</v>
      </c>
      <c r="B2453">
        <v>117</v>
      </c>
      <c r="C2453" t="s">
        <v>5653</v>
      </c>
      <c r="D2453">
        <v>101978840</v>
      </c>
      <c r="E2453" t="s">
        <v>1685</v>
      </c>
      <c r="F2453" t="s">
        <v>5654</v>
      </c>
      <c r="G2453" t="s">
        <v>27</v>
      </c>
      <c r="H2453" t="s">
        <v>46</v>
      </c>
      <c r="I2453">
        <v>15000000</v>
      </c>
      <c r="J2453">
        <v>2011</v>
      </c>
      <c r="K2453">
        <v>591</v>
      </c>
      <c r="L2453">
        <v>7.3</v>
      </c>
      <c r="M2453">
        <v>1.85</v>
      </c>
      <c r="N2453">
        <v>0</v>
      </c>
      <c r="P2453" t="s">
        <v>30</v>
      </c>
      <c r="Q2453" t="s">
        <v>53</v>
      </c>
      <c r="R2453" t="s">
        <v>40</v>
      </c>
    </row>
    <row r="2454" spans="1:18" x14ac:dyDescent="0.3">
      <c r="A2454" t="s">
        <v>5655</v>
      </c>
      <c r="B2454">
        <v>112</v>
      </c>
      <c r="C2454" t="s">
        <v>5656</v>
      </c>
      <c r="D2454">
        <v>56437947</v>
      </c>
      <c r="E2454" t="s">
        <v>194</v>
      </c>
      <c r="F2454" t="s">
        <v>5657</v>
      </c>
      <c r="G2454" t="s">
        <v>27</v>
      </c>
      <c r="H2454" t="s">
        <v>206</v>
      </c>
      <c r="I2454">
        <v>16000000</v>
      </c>
      <c r="J2454">
        <v>2006</v>
      </c>
      <c r="K2454">
        <v>258</v>
      </c>
      <c r="L2454">
        <v>7.3</v>
      </c>
      <c r="M2454">
        <v>1.85</v>
      </c>
      <c r="N2454">
        <v>12000</v>
      </c>
      <c r="P2454" t="s">
        <v>29</v>
      </c>
      <c r="Q2454" t="s">
        <v>31</v>
      </c>
      <c r="R2454" t="s">
        <v>68</v>
      </c>
    </row>
    <row r="2455" spans="1:18" x14ac:dyDescent="0.3">
      <c r="A2455" t="s">
        <v>5419</v>
      </c>
      <c r="B2455">
        <v>108</v>
      </c>
      <c r="C2455" t="s">
        <v>983</v>
      </c>
      <c r="D2455">
        <v>73326666</v>
      </c>
      <c r="E2455" t="s">
        <v>343</v>
      </c>
      <c r="F2455" t="s">
        <v>5658</v>
      </c>
      <c r="G2455" t="s">
        <v>27</v>
      </c>
      <c r="H2455" t="s">
        <v>5659</v>
      </c>
      <c r="I2455">
        <v>16000000</v>
      </c>
      <c r="J2455">
        <v>2003</v>
      </c>
      <c r="K2455">
        <v>820</v>
      </c>
      <c r="L2455">
        <v>3.5</v>
      </c>
      <c r="M2455">
        <v>2.35</v>
      </c>
      <c r="N2455">
        <v>0</v>
      </c>
      <c r="P2455" t="s">
        <v>29</v>
      </c>
      <c r="Q2455" t="s">
        <v>47</v>
      </c>
      <c r="R2455" t="s">
        <v>53</v>
      </c>
    </row>
    <row r="2456" spans="1:18" x14ac:dyDescent="0.3">
      <c r="A2456" t="s">
        <v>3541</v>
      </c>
      <c r="B2456">
        <v>116</v>
      </c>
      <c r="C2456" t="s">
        <v>2016</v>
      </c>
      <c r="D2456">
        <v>55184721</v>
      </c>
      <c r="E2456" t="s">
        <v>53</v>
      </c>
      <c r="F2456" t="s">
        <v>5660</v>
      </c>
      <c r="G2456" t="s">
        <v>27</v>
      </c>
      <c r="H2456" t="s">
        <v>28</v>
      </c>
      <c r="I2456">
        <v>16000000</v>
      </c>
      <c r="J2456">
        <v>2015</v>
      </c>
      <c r="K2456">
        <v>944</v>
      </c>
      <c r="L2456">
        <v>7.8</v>
      </c>
      <c r="M2456">
        <v>2.35</v>
      </c>
      <c r="N2456">
        <v>0</v>
      </c>
      <c r="P2456" t="s">
        <v>53</v>
      </c>
      <c r="Q2456" t="s">
        <v>53</v>
      </c>
      <c r="R2456" t="s">
        <v>128</v>
      </c>
    </row>
    <row r="2457" spans="1:18" x14ac:dyDescent="0.3">
      <c r="A2457" t="s">
        <v>2200</v>
      </c>
      <c r="B2457">
        <v>60</v>
      </c>
      <c r="C2457" t="s">
        <v>239</v>
      </c>
      <c r="D2457">
        <v>50003300</v>
      </c>
      <c r="E2457" t="s">
        <v>4194</v>
      </c>
      <c r="F2457" t="s">
        <v>5661</v>
      </c>
      <c r="G2457" t="s">
        <v>27</v>
      </c>
      <c r="H2457" t="s">
        <v>206</v>
      </c>
      <c r="I2457">
        <v>16000000</v>
      </c>
      <c r="J2457">
        <v>2010</v>
      </c>
      <c r="K2457">
        <v>14000</v>
      </c>
      <c r="L2457">
        <v>7.4</v>
      </c>
      <c r="M2457">
        <v>2.35</v>
      </c>
      <c r="N2457">
        <v>0</v>
      </c>
      <c r="P2457" t="s">
        <v>81</v>
      </c>
      <c r="Q2457" t="s">
        <v>53</v>
      </c>
      <c r="R2457" t="s">
        <v>34</v>
      </c>
    </row>
    <row r="2458" spans="1:18" x14ac:dyDescent="0.3">
      <c r="A2458" t="s">
        <v>4023</v>
      </c>
      <c r="B2458">
        <v>144</v>
      </c>
      <c r="C2458" t="s">
        <v>3129</v>
      </c>
      <c r="D2458">
        <v>54322273</v>
      </c>
      <c r="E2458" t="s">
        <v>749</v>
      </c>
      <c r="F2458" t="s">
        <v>5662</v>
      </c>
      <c r="G2458" t="s">
        <v>27</v>
      </c>
      <c r="H2458" t="s">
        <v>28</v>
      </c>
      <c r="I2458">
        <v>16000000</v>
      </c>
      <c r="J2458">
        <v>2006</v>
      </c>
      <c r="K2458">
        <v>426</v>
      </c>
      <c r="L2458">
        <v>6.7</v>
      </c>
      <c r="M2458">
        <v>1.85</v>
      </c>
      <c r="N2458">
        <v>0</v>
      </c>
      <c r="P2458" t="s">
        <v>30</v>
      </c>
      <c r="Q2458" t="s">
        <v>53</v>
      </c>
      <c r="R2458" t="s">
        <v>34</v>
      </c>
    </row>
    <row r="2459" spans="1:18" x14ac:dyDescent="0.3">
      <c r="A2459" t="s">
        <v>5663</v>
      </c>
      <c r="B2459">
        <v>92</v>
      </c>
      <c r="C2459" t="s">
        <v>5664</v>
      </c>
      <c r="D2459">
        <v>47860214</v>
      </c>
      <c r="E2459" t="s">
        <v>843</v>
      </c>
      <c r="F2459" t="s">
        <v>5665</v>
      </c>
      <c r="G2459" t="s">
        <v>4175</v>
      </c>
      <c r="H2459" t="s">
        <v>397</v>
      </c>
      <c r="I2459">
        <v>20000000</v>
      </c>
      <c r="J2459">
        <v>2012</v>
      </c>
      <c r="K2459">
        <v>43</v>
      </c>
      <c r="L2459">
        <v>6.4</v>
      </c>
      <c r="M2459">
        <v>2.35</v>
      </c>
      <c r="N2459">
        <v>827</v>
      </c>
      <c r="P2459" t="s">
        <v>63</v>
      </c>
      <c r="Q2459" t="s">
        <v>53</v>
      </c>
      <c r="R2459" t="s">
        <v>40</v>
      </c>
    </row>
    <row r="2460" spans="1:18" x14ac:dyDescent="0.3">
      <c r="A2460" t="s">
        <v>5666</v>
      </c>
      <c r="B2460">
        <v>93</v>
      </c>
      <c r="C2460" t="s">
        <v>5667</v>
      </c>
      <c r="D2460">
        <v>47811275</v>
      </c>
      <c r="E2460" t="s">
        <v>5668</v>
      </c>
      <c r="F2460" t="s">
        <v>5669</v>
      </c>
      <c r="G2460" t="s">
        <v>27</v>
      </c>
      <c r="H2460" t="s">
        <v>28</v>
      </c>
      <c r="I2460">
        <v>16000000</v>
      </c>
      <c r="J2460">
        <v>2001</v>
      </c>
      <c r="K2460">
        <v>290</v>
      </c>
      <c r="L2460">
        <v>7.1</v>
      </c>
      <c r="M2460">
        <v>2.35</v>
      </c>
      <c r="N2460">
        <v>18000</v>
      </c>
      <c r="P2460" t="s">
        <v>81</v>
      </c>
      <c r="Q2460" t="s">
        <v>76</v>
      </c>
      <c r="R2460" t="s">
        <v>105</v>
      </c>
    </row>
    <row r="2461" spans="1:18" x14ac:dyDescent="0.3">
      <c r="A2461" t="s">
        <v>5670</v>
      </c>
      <c r="B2461">
        <v>103</v>
      </c>
      <c r="C2461" t="s">
        <v>952</v>
      </c>
      <c r="D2461">
        <v>43022524</v>
      </c>
      <c r="E2461" t="s">
        <v>3856</v>
      </c>
      <c r="F2461" t="s">
        <v>5671</v>
      </c>
      <c r="G2461" t="s">
        <v>27</v>
      </c>
      <c r="H2461" t="s">
        <v>28</v>
      </c>
      <c r="I2461">
        <v>11000000</v>
      </c>
      <c r="J2461">
        <v>1998</v>
      </c>
      <c r="K2461">
        <v>695</v>
      </c>
      <c r="L2461">
        <v>6.7</v>
      </c>
      <c r="M2461">
        <v>1.85</v>
      </c>
      <c r="N2461">
        <v>0</v>
      </c>
      <c r="P2461" t="s">
        <v>53</v>
      </c>
      <c r="Q2461" t="s">
        <v>53</v>
      </c>
      <c r="R2461" t="s">
        <v>31</v>
      </c>
    </row>
    <row r="2462" spans="1:18" x14ac:dyDescent="0.3">
      <c r="A2462" t="s">
        <v>3485</v>
      </c>
      <c r="B2462">
        <v>93</v>
      </c>
      <c r="C2462" t="s">
        <v>1854</v>
      </c>
      <c r="D2462">
        <v>42672630</v>
      </c>
      <c r="E2462" t="s">
        <v>3856</v>
      </c>
      <c r="F2462" t="s">
        <v>5672</v>
      </c>
      <c r="G2462" t="s">
        <v>27</v>
      </c>
      <c r="H2462" t="s">
        <v>28</v>
      </c>
      <c r="I2462">
        <v>15000000</v>
      </c>
      <c r="J2462">
        <v>2002</v>
      </c>
      <c r="K2462">
        <v>783</v>
      </c>
      <c r="L2462">
        <v>7.8</v>
      </c>
      <c r="M2462">
        <v>1.85</v>
      </c>
      <c r="N2462">
        <v>0</v>
      </c>
      <c r="P2462" t="s">
        <v>53</v>
      </c>
      <c r="Q2462" t="s">
        <v>76</v>
      </c>
      <c r="R2462" t="s">
        <v>47</v>
      </c>
    </row>
    <row r="2463" spans="1:18" x14ac:dyDescent="0.3">
      <c r="A2463" t="s">
        <v>64</v>
      </c>
      <c r="B2463">
        <v>98</v>
      </c>
      <c r="C2463" t="s">
        <v>5673</v>
      </c>
      <c r="D2463">
        <v>42919096</v>
      </c>
      <c r="E2463" t="s">
        <v>89</v>
      </c>
      <c r="F2463" t="s">
        <v>5674</v>
      </c>
      <c r="G2463" t="s">
        <v>27</v>
      </c>
      <c r="H2463" t="s">
        <v>28</v>
      </c>
      <c r="I2463">
        <v>13000000</v>
      </c>
      <c r="J2463">
        <v>2006</v>
      </c>
      <c r="K2463">
        <v>253</v>
      </c>
      <c r="L2463">
        <v>4</v>
      </c>
      <c r="M2463">
        <v>2.35</v>
      </c>
      <c r="N2463">
        <v>378</v>
      </c>
      <c r="P2463" t="s">
        <v>89</v>
      </c>
      <c r="Q2463" t="s">
        <v>53</v>
      </c>
      <c r="R2463" t="s">
        <v>105</v>
      </c>
    </row>
    <row r="2464" spans="1:18" x14ac:dyDescent="0.3">
      <c r="A2464" t="s">
        <v>5675</v>
      </c>
      <c r="B2464">
        <v>334</v>
      </c>
      <c r="C2464" t="s">
        <v>5676</v>
      </c>
      <c r="D2464">
        <v>42592530</v>
      </c>
      <c r="E2464" t="s">
        <v>5677</v>
      </c>
      <c r="F2464" t="s">
        <v>5678</v>
      </c>
      <c r="G2464" t="s">
        <v>27</v>
      </c>
      <c r="H2464" t="s">
        <v>397</v>
      </c>
      <c r="I2464">
        <v>16000000</v>
      </c>
      <c r="J2464">
        <v>1999</v>
      </c>
      <c r="K2464">
        <v>551</v>
      </c>
      <c r="L2464">
        <v>5.9</v>
      </c>
      <c r="M2464">
        <v>1.85</v>
      </c>
      <c r="N2464">
        <v>0</v>
      </c>
      <c r="P2464" t="s">
        <v>29</v>
      </c>
      <c r="Q2464" t="s">
        <v>81</v>
      </c>
      <c r="R2464" t="s">
        <v>47</v>
      </c>
    </row>
    <row r="2465" spans="1:18" x14ac:dyDescent="0.3">
      <c r="A2465" t="s">
        <v>5679</v>
      </c>
      <c r="B2465">
        <v>114</v>
      </c>
      <c r="C2465" t="s">
        <v>5680</v>
      </c>
      <c r="D2465">
        <v>40064955</v>
      </c>
      <c r="E2465" t="s">
        <v>1075</v>
      </c>
      <c r="F2465" t="s">
        <v>5681</v>
      </c>
      <c r="G2465" t="s">
        <v>27</v>
      </c>
      <c r="H2465" t="s">
        <v>737</v>
      </c>
      <c r="I2465">
        <v>16000000</v>
      </c>
      <c r="J2465">
        <v>2009</v>
      </c>
      <c r="K2465">
        <v>30</v>
      </c>
      <c r="L2465">
        <v>7.2</v>
      </c>
      <c r="M2465">
        <v>2.35</v>
      </c>
      <c r="N2465">
        <v>2000</v>
      </c>
      <c r="P2465" t="s">
        <v>76</v>
      </c>
      <c r="Q2465" t="s">
        <v>81</v>
      </c>
      <c r="R2465" t="s">
        <v>53</v>
      </c>
    </row>
    <row r="2466" spans="1:18" x14ac:dyDescent="0.3">
      <c r="A2466" t="s">
        <v>5682</v>
      </c>
      <c r="B2466">
        <v>121</v>
      </c>
      <c r="C2466" t="s">
        <v>5683</v>
      </c>
      <c r="D2466">
        <v>39100956</v>
      </c>
      <c r="E2466" t="s">
        <v>105</v>
      </c>
      <c r="F2466" t="s">
        <v>5684</v>
      </c>
      <c r="G2466" t="s">
        <v>27</v>
      </c>
      <c r="H2466" t="s">
        <v>737</v>
      </c>
      <c r="I2466">
        <v>16000000</v>
      </c>
      <c r="J2466">
        <v>1963</v>
      </c>
      <c r="K2466">
        <v>35</v>
      </c>
      <c r="L2466">
        <v>7.2</v>
      </c>
      <c r="M2466">
        <v>2.35</v>
      </c>
      <c r="N2466">
        <v>19000</v>
      </c>
      <c r="P2466" t="s">
        <v>105</v>
      </c>
      <c r="Q2466" t="s">
        <v>89</v>
      </c>
      <c r="R2466" t="s">
        <v>88</v>
      </c>
    </row>
    <row r="2467" spans="1:18" x14ac:dyDescent="0.3">
      <c r="A2467" t="s">
        <v>1506</v>
      </c>
      <c r="B2467">
        <v>87</v>
      </c>
      <c r="C2467" t="s">
        <v>5685</v>
      </c>
      <c r="D2467">
        <v>44886089</v>
      </c>
      <c r="E2467" t="s">
        <v>1067</v>
      </c>
      <c r="F2467" t="s">
        <v>5686</v>
      </c>
      <c r="G2467" t="s">
        <v>27</v>
      </c>
      <c r="H2467" t="s">
        <v>1747</v>
      </c>
      <c r="I2467">
        <v>16000000</v>
      </c>
      <c r="J2467">
        <v>2013</v>
      </c>
      <c r="K2467">
        <v>578</v>
      </c>
      <c r="L2467">
        <v>5.0999999999999996</v>
      </c>
      <c r="M2467">
        <v>2.35</v>
      </c>
      <c r="N2467">
        <v>1000</v>
      </c>
      <c r="P2467" t="s">
        <v>76</v>
      </c>
      <c r="Q2467" t="s">
        <v>34</v>
      </c>
      <c r="R2467" t="s">
        <v>34</v>
      </c>
    </row>
    <row r="2468" spans="1:18" x14ac:dyDescent="0.3">
      <c r="A2468" t="s">
        <v>5687</v>
      </c>
      <c r="B2468">
        <v>92</v>
      </c>
      <c r="C2468" t="s">
        <v>5688</v>
      </c>
      <c r="D2468">
        <v>37882551</v>
      </c>
      <c r="E2468" t="s">
        <v>2751</v>
      </c>
      <c r="F2468" t="s">
        <v>5689</v>
      </c>
      <c r="G2468" t="s">
        <v>27</v>
      </c>
      <c r="H2468" t="s">
        <v>28</v>
      </c>
      <c r="I2468">
        <v>15600000</v>
      </c>
      <c r="J2468">
        <v>2009</v>
      </c>
      <c r="K2468">
        <v>177</v>
      </c>
      <c r="L2468">
        <v>7.7</v>
      </c>
      <c r="M2468">
        <v>2.35</v>
      </c>
      <c r="N2468">
        <v>0</v>
      </c>
      <c r="P2468" t="s">
        <v>81</v>
      </c>
      <c r="Q2468" t="s">
        <v>89</v>
      </c>
      <c r="R2468" t="s">
        <v>53</v>
      </c>
    </row>
    <row r="2469" spans="1:18" x14ac:dyDescent="0.3">
      <c r="A2469" t="s">
        <v>5690</v>
      </c>
      <c r="B2469">
        <v>105</v>
      </c>
      <c r="C2469" t="s">
        <v>4246</v>
      </c>
      <c r="D2469">
        <v>40983001</v>
      </c>
      <c r="E2469" t="s">
        <v>40</v>
      </c>
      <c r="F2469" t="s">
        <v>5691</v>
      </c>
      <c r="G2469" t="s">
        <v>27</v>
      </c>
      <c r="H2469" t="s">
        <v>28</v>
      </c>
      <c r="I2469">
        <v>34000000</v>
      </c>
      <c r="J2469">
        <v>2006</v>
      </c>
      <c r="K2469">
        <v>872</v>
      </c>
      <c r="L2469">
        <v>5.5</v>
      </c>
      <c r="M2469">
        <v>2.35</v>
      </c>
      <c r="N2469">
        <v>342</v>
      </c>
      <c r="P2469" t="s">
        <v>40</v>
      </c>
      <c r="Q2469" t="s">
        <v>30</v>
      </c>
      <c r="R2469" t="s">
        <v>31</v>
      </c>
    </row>
    <row r="2470" spans="1:18" x14ac:dyDescent="0.3">
      <c r="A2470" t="s">
        <v>2039</v>
      </c>
      <c r="B2470">
        <v>90</v>
      </c>
      <c r="C2470" t="s">
        <v>1424</v>
      </c>
      <c r="D2470">
        <v>20991497</v>
      </c>
      <c r="E2470" t="s">
        <v>5692</v>
      </c>
      <c r="F2470" t="s">
        <v>5693</v>
      </c>
      <c r="G2470" t="s">
        <v>27</v>
      </c>
      <c r="H2470" t="s">
        <v>737</v>
      </c>
      <c r="I2470">
        <v>15500000</v>
      </c>
      <c r="J2470">
        <v>1987</v>
      </c>
      <c r="K2470">
        <v>306</v>
      </c>
      <c r="L2470">
        <v>6.2</v>
      </c>
      <c r="M2470">
        <v>2.35</v>
      </c>
      <c r="N2470">
        <v>271</v>
      </c>
      <c r="P2470" t="s">
        <v>29</v>
      </c>
      <c r="Q2470" t="s">
        <v>39</v>
      </c>
      <c r="R2470" t="s">
        <v>57</v>
      </c>
    </row>
    <row r="2471" spans="1:18" x14ac:dyDescent="0.3">
      <c r="A2471" t="s">
        <v>866</v>
      </c>
      <c r="B2471">
        <v>89</v>
      </c>
      <c r="C2471" t="s">
        <v>4889</v>
      </c>
      <c r="D2471">
        <v>35007180</v>
      </c>
      <c r="E2471" t="s">
        <v>89</v>
      </c>
      <c r="F2471" t="s">
        <v>5694</v>
      </c>
      <c r="G2471" t="s">
        <v>27</v>
      </c>
      <c r="H2471" t="s">
        <v>160</v>
      </c>
      <c r="I2471">
        <v>15300000</v>
      </c>
      <c r="J2471">
        <v>2007</v>
      </c>
      <c r="K2471">
        <v>1000</v>
      </c>
      <c r="L2471">
        <v>7.2</v>
      </c>
      <c r="M2471">
        <v>1.85</v>
      </c>
      <c r="N2471">
        <v>3000</v>
      </c>
      <c r="P2471" t="s">
        <v>89</v>
      </c>
      <c r="Q2471" t="s">
        <v>53</v>
      </c>
      <c r="R2471" t="s">
        <v>34</v>
      </c>
    </row>
    <row r="2472" spans="1:18" x14ac:dyDescent="0.3">
      <c r="A2472" t="s">
        <v>5695</v>
      </c>
      <c r="B2472">
        <v>114</v>
      </c>
      <c r="C2472" t="s">
        <v>5696</v>
      </c>
      <c r="D2472">
        <v>35887263</v>
      </c>
      <c r="E2472" t="s">
        <v>250</v>
      </c>
      <c r="F2472" t="s">
        <v>5697</v>
      </c>
      <c r="G2472" t="s">
        <v>27</v>
      </c>
      <c r="H2472" t="s">
        <v>4975</v>
      </c>
      <c r="I2472">
        <v>15500000</v>
      </c>
      <c r="J2472">
        <v>2006</v>
      </c>
      <c r="K2472">
        <v>312</v>
      </c>
      <c r="L2472">
        <v>5.2</v>
      </c>
      <c r="M2472">
        <v>1.85</v>
      </c>
      <c r="N2472">
        <v>0</v>
      </c>
      <c r="P2472" t="s">
        <v>29</v>
      </c>
      <c r="Q2472" t="s">
        <v>53</v>
      </c>
      <c r="R2472" t="s">
        <v>53</v>
      </c>
    </row>
    <row r="2473" spans="1:18" x14ac:dyDescent="0.3">
      <c r="A2473" t="s">
        <v>5698</v>
      </c>
      <c r="B2473">
        <v>119</v>
      </c>
      <c r="C2473" t="s">
        <v>645</v>
      </c>
      <c r="D2473">
        <v>34308901</v>
      </c>
      <c r="E2473" t="s">
        <v>5699</v>
      </c>
      <c r="F2473" t="s">
        <v>5700</v>
      </c>
      <c r="G2473" t="s">
        <v>27</v>
      </c>
      <c r="H2473" t="s">
        <v>1747</v>
      </c>
      <c r="I2473">
        <v>14000000</v>
      </c>
      <c r="J2473">
        <v>2004</v>
      </c>
      <c r="K2473">
        <v>2000</v>
      </c>
      <c r="L2473">
        <v>6.7</v>
      </c>
      <c r="M2473">
        <v>1.85</v>
      </c>
      <c r="N2473">
        <v>0</v>
      </c>
      <c r="P2473" t="s">
        <v>29</v>
      </c>
      <c r="Q2473" t="s">
        <v>39</v>
      </c>
      <c r="R2473" t="s">
        <v>40</v>
      </c>
    </row>
    <row r="2474" spans="1:18" x14ac:dyDescent="0.3">
      <c r="A2474" t="s">
        <v>5701</v>
      </c>
      <c r="B2474">
        <v>103</v>
      </c>
      <c r="C2474" t="s">
        <v>5702</v>
      </c>
      <c r="D2474">
        <v>33771174</v>
      </c>
      <c r="E2474" t="s">
        <v>886</v>
      </c>
      <c r="F2474" t="s">
        <v>4892</v>
      </c>
      <c r="G2474" t="s">
        <v>27</v>
      </c>
      <c r="H2474" t="s">
        <v>28</v>
      </c>
      <c r="I2474">
        <v>18000000</v>
      </c>
      <c r="J2474">
        <v>1986</v>
      </c>
      <c r="K2474">
        <v>833</v>
      </c>
      <c r="L2474">
        <v>6.3</v>
      </c>
      <c r="M2474">
        <v>2.35</v>
      </c>
      <c r="N2474">
        <v>0</v>
      </c>
      <c r="P2474" t="s">
        <v>53</v>
      </c>
      <c r="Q2474" t="s">
        <v>53</v>
      </c>
      <c r="R2474" t="s">
        <v>40</v>
      </c>
    </row>
    <row r="2475" spans="1:18" x14ac:dyDescent="0.3">
      <c r="A2475" t="s">
        <v>5703</v>
      </c>
      <c r="B2475">
        <v>91</v>
      </c>
      <c r="C2475" t="s">
        <v>4570</v>
      </c>
      <c r="D2475">
        <v>6000000</v>
      </c>
      <c r="E2475" t="s">
        <v>37</v>
      </c>
      <c r="F2475" t="s">
        <v>5704</v>
      </c>
      <c r="G2475" t="s">
        <v>27</v>
      </c>
      <c r="H2475" t="s">
        <v>28</v>
      </c>
      <c r="I2475">
        <v>11000000</v>
      </c>
      <c r="J2475">
        <v>2006</v>
      </c>
      <c r="K2475">
        <v>619</v>
      </c>
      <c r="L2475">
        <v>5</v>
      </c>
      <c r="M2475">
        <v>1.33</v>
      </c>
      <c r="N2475">
        <v>0</v>
      </c>
      <c r="P2475" t="s">
        <v>29</v>
      </c>
      <c r="Q2475" t="s">
        <v>89</v>
      </c>
      <c r="R2475" t="s">
        <v>40</v>
      </c>
    </row>
    <row r="2476" spans="1:18" x14ac:dyDescent="0.3">
      <c r="A2476" t="s">
        <v>5705</v>
      </c>
      <c r="B2476">
        <v>98</v>
      </c>
      <c r="C2476" t="s">
        <v>4699</v>
      </c>
      <c r="D2476">
        <v>33386128</v>
      </c>
      <c r="E2476" t="s">
        <v>2975</v>
      </c>
      <c r="F2476" t="s">
        <v>5706</v>
      </c>
      <c r="G2476" t="s">
        <v>27</v>
      </c>
      <c r="H2476" t="s">
        <v>737</v>
      </c>
      <c r="I2476">
        <v>22000000</v>
      </c>
      <c r="J2476">
        <v>1981</v>
      </c>
      <c r="K2476">
        <v>918</v>
      </c>
      <c r="L2476">
        <v>6.2</v>
      </c>
      <c r="M2476">
        <v>1.85</v>
      </c>
      <c r="N2476">
        <v>10000</v>
      </c>
      <c r="P2476" t="s">
        <v>53</v>
      </c>
      <c r="Q2476" t="s">
        <v>39</v>
      </c>
      <c r="R2476" t="s">
        <v>34</v>
      </c>
    </row>
    <row r="2477" spans="1:18" x14ac:dyDescent="0.3">
      <c r="A2477" t="s">
        <v>1185</v>
      </c>
      <c r="B2477">
        <v>80</v>
      </c>
      <c r="C2477" t="s">
        <v>5707</v>
      </c>
      <c r="D2477">
        <v>37877959</v>
      </c>
      <c r="E2477" t="s">
        <v>63</v>
      </c>
      <c r="F2477" t="s">
        <v>5708</v>
      </c>
      <c r="G2477" t="s">
        <v>27</v>
      </c>
      <c r="H2477" t="s">
        <v>28</v>
      </c>
      <c r="I2477">
        <v>15000000</v>
      </c>
      <c r="J2477">
        <v>2003</v>
      </c>
      <c r="K2477">
        <v>152</v>
      </c>
      <c r="L2477">
        <v>7.6</v>
      </c>
      <c r="M2477">
        <v>2.35</v>
      </c>
      <c r="N2477">
        <v>0</v>
      </c>
      <c r="P2477" t="s">
        <v>63</v>
      </c>
      <c r="Q2477" t="s">
        <v>53</v>
      </c>
      <c r="R2477" t="s">
        <v>32</v>
      </c>
    </row>
    <row r="2478" spans="1:18" x14ac:dyDescent="0.3">
      <c r="A2478" t="s">
        <v>5709</v>
      </c>
      <c r="B2478">
        <v>121</v>
      </c>
      <c r="C2478" t="s">
        <v>2632</v>
      </c>
      <c r="D2478">
        <v>32721635</v>
      </c>
      <c r="E2478" t="s">
        <v>4381</v>
      </c>
      <c r="F2478" t="s">
        <v>5710</v>
      </c>
      <c r="G2478" t="s">
        <v>27</v>
      </c>
      <c r="H2478" t="s">
        <v>28</v>
      </c>
      <c r="I2478">
        <v>15000000</v>
      </c>
      <c r="J2478">
        <v>2014</v>
      </c>
      <c r="K2478">
        <v>979</v>
      </c>
      <c r="L2478">
        <v>4.0999999999999996</v>
      </c>
      <c r="M2478">
        <v>2.2000000000000002</v>
      </c>
      <c r="N2478">
        <v>804</v>
      </c>
      <c r="P2478" t="s">
        <v>63</v>
      </c>
      <c r="Q2478" t="s">
        <v>34</v>
      </c>
      <c r="R2478" t="s">
        <v>40</v>
      </c>
    </row>
    <row r="2479" spans="1:18" x14ac:dyDescent="0.3">
      <c r="A2479" t="s">
        <v>670</v>
      </c>
      <c r="B2479">
        <v>94</v>
      </c>
      <c r="C2479" t="s">
        <v>2320</v>
      </c>
      <c r="D2479">
        <v>31585300</v>
      </c>
      <c r="E2479" t="s">
        <v>2790</v>
      </c>
      <c r="F2479" t="s">
        <v>5711</v>
      </c>
      <c r="G2479" t="s">
        <v>27</v>
      </c>
      <c r="H2479" t="s">
        <v>46</v>
      </c>
      <c r="I2479">
        <v>15000000</v>
      </c>
      <c r="J2479">
        <v>2006</v>
      </c>
      <c r="K2479">
        <v>460</v>
      </c>
      <c r="L2479">
        <v>5.3</v>
      </c>
      <c r="M2479">
        <v>2.35</v>
      </c>
      <c r="N2479">
        <v>0</v>
      </c>
      <c r="P2479" t="s">
        <v>29</v>
      </c>
      <c r="Q2479" t="s">
        <v>63</v>
      </c>
      <c r="R2479" t="s">
        <v>48</v>
      </c>
    </row>
    <row r="2480" spans="1:18" x14ac:dyDescent="0.3">
      <c r="A2480" t="s">
        <v>5712</v>
      </c>
      <c r="B2480">
        <v>93</v>
      </c>
      <c r="C2480" t="s">
        <v>679</v>
      </c>
      <c r="D2480">
        <v>30259652</v>
      </c>
      <c r="E2480" t="s">
        <v>2338</v>
      </c>
      <c r="F2480" t="s">
        <v>5713</v>
      </c>
      <c r="G2480" t="s">
        <v>27</v>
      </c>
      <c r="H2480" t="s">
        <v>737</v>
      </c>
      <c r="I2480">
        <v>15000000</v>
      </c>
      <c r="J2480">
        <v>2008</v>
      </c>
      <c r="K2480">
        <v>794</v>
      </c>
      <c r="L2480">
        <v>6.2</v>
      </c>
      <c r="M2480">
        <v>1.85</v>
      </c>
      <c r="N2480">
        <v>0</v>
      </c>
      <c r="P2480" t="s">
        <v>53</v>
      </c>
      <c r="Q2480" t="s">
        <v>34</v>
      </c>
      <c r="R2480" t="s">
        <v>40</v>
      </c>
    </row>
    <row r="2481" spans="1:18" x14ac:dyDescent="0.3">
      <c r="A2481" t="s">
        <v>4584</v>
      </c>
      <c r="B2481">
        <v>93</v>
      </c>
      <c r="C2481" t="s">
        <v>5473</v>
      </c>
      <c r="D2481">
        <v>163192114</v>
      </c>
      <c r="E2481" t="s">
        <v>5714</v>
      </c>
      <c r="F2481" t="s">
        <v>5715</v>
      </c>
      <c r="G2481" t="s">
        <v>27</v>
      </c>
      <c r="H2481" t="s">
        <v>28</v>
      </c>
      <c r="I2481">
        <v>15000000</v>
      </c>
      <c r="J2481">
        <v>1977</v>
      </c>
      <c r="K2481">
        <v>269</v>
      </c>
      <c r="L2481">
        <v>6.5</v>
      </c>
      <c r="M2481">
        <v>1.85</v>
      </c>
      <c r="N2481">
        <v>0</v>
      </c>
      <c r="P2481" t="s">
        <v>29</v>
      </c>
      <c r="Q2481" t="s">
        <v>31</v>
      </c>
      <c r="R2481" t="s">
        <v>53</v>
      </c>
    </row>
    <row r="2482" spans="1:18" x14ac:dyDescent="0.3">
      <c r="A2482" t="s">
        <v>5716</v>
      </c>
      <c r="B2482">
        <v>116</v>
      </c>
      <c r="C2482" t="s">
        <v>1731</v>
      </c>
      <c r="D2482">
        <v>30857814</v>
      </c>
      <c r="E2482" t="s">
        <v>988</v>
      </c>
      <c r="F2482" t="s">
        <v>5717</v>
      </c>
      <c r="G2482" t="s">
        <v>27</v>
      </c>
      <c r="H2482" t="s">
        <v>28</v>
      </c>
      <c r="I2482">
        <v>15500000</v>
      </c>
      <c r="J2482">
        <v>2012</v>
      </c>
      <c r="K2482">
        <v>1000</v>
      </c>
      <c r="L2482">
        <v>8.1</v>
      </c>
      <c r="M2482">
        <v>2.35</v>
      </c>
      <c r="N2482">
        <v>12000</v>
      </c>
      <c r="P2482" t="s">
        <v>53</v>
      </c>
      <c r="Q2482" t="s">
        <v>31</v>
      </c>
      <c r="R2482" t="s">
        <v>34</v>
      </c>
    </row>
    <row r="2483" spans="1:18" x14ac:dyDescent="0.3">
      <c r="A2483" t="s">
        <v>5718</v>
      </c>
      <c r="B2483">
        <v>101</v>
      </c>
      <c r="C2483" t="s">
        <v>5719</v>
      </c>
      <c r="D2483">
        <v>30226144</v>
      </c>
      <c r="E2483" t="s">
        <v>250</v>
      </c>
      <c r="F2483" t="s">
        <v>5720</v>
      </c>
      <c r="G2483" t="s">
        <v>27</v>
      </c>
      <c r="H2483" t="s">
        <v>28</v>
      </c>
      <c r="I2483">
        <v>15000000</v>
      </c>
      <c r="J2483">
        <v>1991</v>
      </c>
      <c r="K2483">
        <v>67</v>
      </c>
      <c r="L2483">
        <v>6.3</v>
      </c>
      <c r="M2483">
        <v>1.85</v>
      </c>
      <c r="N2483">
        <v>0</v>
      </c>
      <c r="P2483" t="s">
        <v>29</v>
      </c>
      <c r="Q2483" t="s">
        <v>34</v>
      </c>
      <c r="R2483" t="s">
        <v>53</v>
      </c>
    </row>
    <row r="2484" spans="1:18" x14ac:dyDescent="0.3">
      <c r="A2484" t="s">
        <v>5721</v>
      </c>
      <c r="B2484">
        <v>154</v>
      </c>
      <c r="C2484" t="s">
        <v>5722</v>
      </c>
      <c r="D2484">
        <v>35054909</v>
      </c>
      <c r="E2484" t="s">
        <v>5723</v>
      </c>
      <c r="F2484" t="s">
        <v>5724</v>
      </c>
      <c r="G2484" t="s">
        <v>27</v>
      </c>
      <c r="H2484" t="s">
        <v>28</v>
      </c>
      <c r="I2484">
        <v>100000000</v>
      </c>
      <c r="J2484">
        <v>2006</v>
      </c>
      <c r="K2484">
        <v>203</v>
      </c>
      <c r="L2484">
        <v>4.4000000000000004</v>
      </c>
      <c r="M2484">
        <v>2.35</v>
      </c>
      <c r="N2484">
        <v>0</v>
      </c>
      <c r="P2484" t="s">
        <v>53</v>
      </c>
      <c r="Q2484" t="s">
        <v>63</v>
      </c>
      <c r="R2484" t="s">
        <v>57</v>
      </c>
    </row>
    <row r="2485" spans="1:18" x14ac:dyDescent="0.3">
      <c r="A2485" t="s">
        <v>5725</v>
      </c>
      <c r="B2485">
        <v>170</v>
      </c>
      <c r="C2485" t="s">
        <v>5726</v>
      </c>
      <c r="D2485">
        <v>29302097</v>
      </c>
      <c r="E2485" t="s">
        <v>51</v>
      </c>
      <c r="F2485" t="s">
        <v>5727</v>
      </c>
      <c r="G2485" t="s">
        <v>27</v>
      </c>
      <c r="H2485" t="s">
        <v>28</v>
      </c>
      <c r="I2485">
        <v>14000000</v>
      </c>
      <c r="J2485">
        <v>2006</v>
      </c>
      <c r="K2485">
        <v>626</v>
      </c>
      <c r="L2485">
        <v>4.5999999999999996</v>
      </c>
      <c r="M2485">
        <v>2.35</v>
      </c>
      <c r="N2485">
        <v>0</v>
      </c>
      <c r="P2485" t="s">
        <v>29</v>
      </c>
      <c r="Q2485" t="s">
        <v>34</v>
      </c>
      <c r="R2485" t="s">
        <v>34</v>
      </c>
    </row>
    <row r="2486" spans="1:18" x14ac:dyDescent="0.3">
      <c r="A2486" t="s">
        <v>5728</v>
      </c>
      <c r="B2486">
        <v>99</v>
      </c>
      <c r="C2486" t="s">
        <v>5729</v>
      </c>
      <c r="D2486">
        <v>29106737</v>
      </c>
      <c r="E2486" t="s">
        <v>1067</v>
      </c>
      <c r="F2486" t="s">
        <v>5730</v>
      </c>
      <c r="G2486" t="s">
        <v>27</v>
      </c>
      <c r="H2486" t="s">
        <v>28</v>
      </c>
      <c r="I2486">
        <v>10000000</v>
      </c>
      <c r="J2486">
        <v>1987</v>
      </c>
      <c r="K2486">
        <v>272</v>
      </c>
      <c r="L2486">
        <v>6</v>
      </c>
      <c r="M2486">
        <v>1.85</v>
      </c>
      <c r="N2486">
        <v>204</v>
      </c>
      <c r="P2486" t="s">
        <v>76</v>
      </c>
      <c r="Q2486" t="s">
        <v>76</v>
      </c>
      <c r="R2486" t="s">
        <v>105</v>
      </c>
    </row>
    <row r="2487" spans="1:18" x14ac:dyDescent="0.3">
      <c r="A2487" t="s">
        <v>1185</v>
      </c>
      <c r="B2487">
        <v>104</v>
      </c>
      <c r="C2487" t="s">
        <v>3531</v>
      </c>
      <c r="D2487">
        <v>28637507</v>
      </c>
      <c r="E2487" t="s">
        <v>4645</v>
      </c>
      <c r="F2487" t="s">
        <v>5731</v>
      </c>
      <c r="G2487" t="s">
        <v>27</v>
      </c>
      <c r="H2487" t="s">
        <v>28</v>
      </c>
      <c r="I2487">
        <v>15000000</v>
      </c>
      <c r="J2487">
        <v>1995</v>
      </c>
      <c r="K2487">
        <v>4000</v>
      </c>
      <c r="L2487">
        <v>7.6</v>
      </c>
      <c r="M2487">
        <v>1.85</v>
      </c>
      <c r="N2487">
        <v>20000</v>
      </c>
      <c r="P2487" t="s">
        <v>31</v>
      </c>
      <c r="Q2487" t="s">
        <v>53</v>
      </c>
      <c r="R2487" t="s">
        <v>34</v>
      </c>
    </row>
    <row r="2488" spans="1:18" x14ac:dyDescent="0.3">
      <c r="A2488" t="s">
        <v>398</v>
      </c>
      <c r="B2488">
        <v>126</v>
      </c>
      <c r="C2488" t="s">
        <v>3434</v>
      </c>
      <c r="D2488">
        <v>30127963</v>
      </c>
      <c r="E2488" t="s">
        <v>61</v>
      </c>
      <c r="F2488" t="s">
        <v>5732</v>
      </c>
      <c r="G2488" t="s">
        <v>27</v>
      </c>
      <c r="H2488" t="s">
        <v>28</v>
      </c>
      <c r="I2488">
        <v>20000000</v>
      </c>
      <c r="J2488">
        <v>2007</v>
      </c>
      <c r="K2488">
        <v>756</v>
      </c>
      <c r="L2488">
        <v>8.4</v>
      </c>
      <c r="M2488">
        <v>2.35</v>
      </c>
      <c r="N2488">
        <v>18000</v>
      </c>
      <c r="P2488" t="s">
        <v>29</v>
      </c>
      <c r="Q2488" t="s">
        <v>47</v>
      </c>
      <c r="R2488" t="s">
        <v>34</v>
      </c>
    </row>
    <row r="2489" spans="1:18" x14ac:dyDescent="0.3">
      <c r="A2489" t="s">
        <v>543</v>
      </c>
      <c r="B2489">
        <v>110</v>
      </c>
      <c r="C2489" t="s">
        <v>5733</v>
      </c>
      <c r="D2489">
        <v>32645546</v>
      </c>
      <c r="E2489" t="s">
        <v>5734</v>
      </c>
      <c r="F2489" t="s">
        <v>5735</v>
      </c>
      <c r="G2489" t="s">
        <v>27</v>
      </c>
      <c r="H2489" t="s">
        <v>28</v>
      </c>
      <c r="I2489">
        <v>300000</v>
      </c>
      <c r="J2489">
        <v>2007</v>
      </c>
      <c r="K2489">
        <v>306</v>
      </c>
      <c r="L2489">
        <v>7.9</v>
      </c>
      <c r="M2489">
        <v>2.35</v>
      </c>
      <c r="N2489">
        <v>0</v>
      </c>
      <c r="P2489" t="s">
        <v>53</v>
      </c>
      <c r="Q2489" t="s">
        <v>39</v>
      </c>
      <c r="R2489" t="s">
        <v>47</v>
      </c>
    </row>
    <row r="2490" spans="1:18" x14ac:dyDescent="0.3">
      <c r="A2490" t="s">
        <v>5736</v>
      </c>
      <c r="B2490">
        <v>101</v>
      </c>
      <c r="C2490" t="s">
        <v>5737</v>
      </c>
      <c r="D2490">
        <v>27441122</v>
      </c>
      <c r="E2490" t="s">
        <v>1490</v>
      </c>
      <c r="F2490" t="s">
        <v>5738</v>
      </c>
      <c r="G2490" t="s">
        <v>27</v>
      </c>
      <c r="H2490" t="s">
        <v>28</v>
      </c>
      <c r="I2490">
        <v>15000000</v>
      </c>
      <c r="J2490">
        <v>2003</v>
      </c>
      <c r="K2490">
        <v>459</v>
      </c>
      <c r="L2490">
        <v>5.6</v>
      </c>
      <c r="M2490">
        <v>2.35</v>
      </c>
      <c r="N2490">
        <v>0</v>
      </c>
      <c r="P2490" t="s">
        <v>89</v>
      </c>
      <c r="Q2490" t="s">
        <v>53</v>
      </c>
      <c r="R2490" t="s">
        <v>53</v>
      </c>
    </row>
    <row r="2491" spans="1:18" x14ac:dyDescent="0.3">
      <c r="A2491" t="s">
        <v>5739</v>
      </c>
      <c r="B2491">
        <v>80</v>
      </c>
      <c r="C2491" t="s">
        <v>5740</v>
      </c>
      <c r="D2491">
        <v>28014536</v>
      </c>
      <c r="E2491" t="s">
        <v>63</v>
      </c>
      <c r="F2491" t="s">
        <v>5741</v>
      </c>
      <c r="G2491" t="s">
        <v>27</v>
      </c>
      <c r="H2491" t="s">
        <v>28</v>
      </c>
      <c r="I2491">
        <v>15000000</v>
      </c>
      <c r="J2491">
        <v>1989</v>
      </c>
      <c r="K2491">
        <v>742</v>
      </c>
      <c r="L2491">
        <v>6.5</v>
      </c>
      <c r="M2491">
        <v>2.35</v>
      </c>
      <c r="N2491">
        <v>14000</v>
      </c>
      <c r="P2491" t="s">
        <v>63</v>
      </c>
      <c r="Q2491" t="s">
        <v>63</v>
      </c>
      <c r="R2491" t="s">
        <v>47</v>
      </c>
    </row>
    <row r="2492" spans="1:18" x14ac:dyDescent="0.3">
      <c r="A2492" t="s">
        <v>5742</v>
      </c>
      <c r="B2492">
        <v>87</v>
      </c>
      <c r="C2492" t="s">
        <v>2987</v>
      </c>
      <c r="D2492">
        <v>33860010</v>
      </c>
      <c r="E2492" t="s">
        <v>5388</v>
      </c>
      <c r="F2492" t="s">
        <v>5743</v>
      </c>
      <c r="G2492" t="s">
        <v>970</v>
      </c>
      <c r="H2492" t="s">
        <v>458</v>
      </c>
      <c r="I2492">
        <v>9800000</v>
      </c>
      <c r="J2492">
        <v>1994</v>
      </c>
      <c r="K2492">
        <v>643</v>
      </c>
      <c r="L2492">
        <v>7.5</v>
      </c>
      <c r="M2492">
        <v>2.35</v>
      </c>
      <c r="N2492">
        <v>0</v>
      </c>
      <c r="P2492" t="s">
        <v>30</v>
      </c>
      <c r="Q2492" t="s">
        <v>105</v>
      </c>
      <c r="R2492" t="s">
        <v>68</v>
      </c>
    </row>
    <row r="2493" spans="1:18" x14ac:dyDescent="0.3">
      <c r="A2493" t="s">
        <v>560</v>
      </c>
      <c r="B2493">
        <v>123</v>
      </c>
      <c r="C2493" t="s">
        <v>5744</v>
      </c>
      <c r="D2493">
        <v>26421314</v>
      </c>
      <c r="E2493" t="s">
        <v>63</v>
      </c>
      <c r="F2493" t="s">
        <v>5745</v>
      </c>
      <c r="G2493" t="s">
        <v>27</v>
      </c>
      <c r="H2493" t="s">
        <v>28</v>
      </c>
      <c r="I2493">
        <v>15000000</v>
      </c>
      <c r="J2493">
        <v>1989</v>
      </c>
      <c r="K2493">
        <v>636</v>
      </c>
      <c r="L2493">
        <v>6.3</v>
      </c>
      <c r="M2493">
        <v>1.85</v>
      </c>
      <c r="N2493">
        <v>0</v>
      </c>
      <c r="P2493" t="s">
        <v>63</v>
      </c>
      <c r="Q2493" t="s">
        <v>47</v>
      </c>
      <c r="R2493" t="s">
        <v>53</v>
      </c>
    </row>
    <row r="2494" spans="1:18" x14ac:dyDescent="0.3">
      <c r="A2494" t="s">
        <v>5746</v>
      </c>
      <c r="B2494">
        <v>109</v>
      </c>
      <c r="C2494" t="s">
        <v>2548</v>
      </c>
      <c r="D2494">
        <v>24881000</v>
      </c>
      <c r="E2494" t="s">
        <v>2682</v>
      </c>
      <c r="F2494" t="s">
        <v>5747</v>
      </c>
      <c r="G2494" t="s">
        <v>27</v>
      </c>
      <c r="H2494" t="s">
        <v>28</v>
      </c>
      <c r="I2494">
        <v>15000000</v>
      </c>
      <c r="J2494">
        <v>1982</v>
      </c>
      <c r="K2494">
        <v>886</v>
      </c>
      <c r="L2494">
        <v>7.9</v>
      </c>
      <c r="M2494">
        <v>1.85</v>
      </c>
      <c r="N2494">
        <v>12000</v>
      </c>
      <c r="P2494" t="s">
        <v>89</v>
      </c>
      <c r="Q2494" t="s">
        <v>53</v>
      </c>
      <c r="R2494" t="s">
        <v>40</v>
      </c>
    </row>
    <row r="2495" spans="1:18" x14ac:dyDescent="0.3">
      <c r="A2495" t="s">
        <v>1878</v>
      </c>
      <c r="B2495">
        <v>90</v>
      </c>
      <c r="C2495" t="s">
        <v>1492</v>
      </c>
      <c r="D2495">
        <v>23089926</v>
      </c>
      <c r="E2495" t="s">
        <v>668</v>
      </c>
      <c r="F2495" t="s">
        <v>2990</v>
      </c>
      <c r="G2495" t="s">
        <v>27</v>
      </c>
      <c r="H2495" t="s">
        <v>46</v>
      </c>
      <c r="I2495">
        <v>15000000</v>
      </c>
      <c r="J2495">
        <v>2000</v>
      </c>
      <c r="K2495">
        <v>988</v>
      </c>
      <c r="L2495">
        <v>7.9</v>
      </c>
      <c r="M2495">
        <v>1.85</v>
      </c>
      <c r="N2495">
        <v>0</v>
      </c>
      <c r="P2495" t="s">
        <v>29</v>
      </c>
      <c r="Q2495" t="s">
        <v>76</v>
      </c>
      <c r="R2495" t="s">
        <v>32</v>
      </c>
    </row>
    <row r="2496" spans="1:18" x14ac:dyDescent="0.3">
      <c r="A2496" t="s">
        <v>4759</v>
      </c>
      <c r="B2496">
        <v>96</v>
      </c>
      <c r="C2496" t="s">
        <v>4522</v>
      </c>
      <c r="D2496">
        <v>26161406</v>
      </c>
      <c r="E2496" t="s">
        <v>5748</v>
      </c>
      <c r="F2496" t="s">
        <v>5749</v>
      </c>
      <c r="G2496" t="s">
        <v>27</v>
      </c>
      <c r="H2496" t="s">
        <v>160</v>
      </c>
      <c r="I2496">
        <v>17000000</v>
      </c>
      <c r="J2496">
        <v>1999</v>
      </c>
      <c r="K2496">
        <v>346</v>
      </c>
      <c r="L2496">
        <v>5.0999999999999996</v>
      </c>
      <c r="M2496">
        <v>1.85</v>
      </c>
      <c r="N2496">
        <v>309</v>
      </c>
      <c r="P2496" t="s">
        <v>63</v>
      </c>
      <c r="Q2496" t="s">
        <v>47</v>
      </c>
      <c r="R2496" t="s">
        <v>57</v>
      </c>
    </row>
    <row r="2497" spans="1:18" x14ac:dyDescent="0.3">
      <c r="A2497" t="s">
        <v>1255</v>
      </c>
      <c r="B2497">
        <v>125</v>
      </c>
      <c r="C2497" t="s">
        <v>1827</v>
      </c>
      <c r="D2497">
        <v>22954968</v>
      </c>
      <c r="E2497" t="s">
        <v>1253</v>
      </c>
      <c r="F2497" t="s">
        <v>5750</v>
      </c>
      <c r="G2497" t="s">
        <v>27</v>
      </c>
      <c r="H2497" t="s">
        <v>28</v>
      </c>
      <c r="I2497">
        <v>15000000</v>
      </c>
      <c r="J2497">
        <v>2011</v>
      </c>
      <c r="K2497">
        <v>580</v>
      </c>
      <c r="L2497">
        <v>6.7</v>
      </c>
      <c r="M2497">
        <v>1.85</v>
      </c>
      <c r="N2497">
        <v>7000</v>
      </c>
      <c r="P2497" t="s">
        <v>63</v>
      </c>
      <c r="Q2497" t="s">
        <v>68</v>
      </c>
      <c r="R2497" t="s">
        <v>34</v>
      </c>
    </row>
    <row r="2498" spans="1:18" x14ac:dyDescent="0.3">
      <c r="A2498" t="s">
        <v>1974</v>
      </c>
      <c r="B2498">
        <v>82</v>
      </c>
      <c r="C2498" t="s">
        <v>178</v>
      </c>
      <c r="D2498">
        <v>26384919</v>
      </c>
      <c r="E2498" t="s">
        <v>250</v>
      </c>
      <c r="F2498" t="s">
        <v>5751</v>
      </c>
      <c r="G2498" t="s">
        <v>27</v>
      </c>
      <c r="H2498" t="s">
        <v>28</v>
      </c>
      <c r="I2498">
        <v>15000000</v>
      </c>
      <c r="J2498">
        <v>2009</v>
      </c>
      <c r="K2498">
        <v>10000</v>
      </c>
      <c r="L2498">
        <v>6.7</v>
      </c>
      <c r="M2498">
        <v>2.35</v>
      </c>
      <c r="N2498">
        <v>3000</v>
      </c>
      <c r="P2498" t="s">
        <v>29</v>
      </c>
      <c r="Q2498" t="s">
        <v>89</v>
      </c>
      <c r="R2498" t="s">
        <v>53</v>
      </c>
    </row>
    <row r="2499" spans="1:18" x14ac:dyDescent="0.3">
      <c r="A2499" t="s">
        <v>5752</v>
      </c>
      <c r="B2499">
        <v>86</v>
      </c>
      <c r="C2499" t="s">
        <v>5753</v>
      </c>
      <c r="D2499">
        <v>22189039</v>
      </c>
      <c r="E2499" t="s">
        <v>2471</v>
      </c>
      <c r="F2499" t="s">
        <v>5754</v>
      </c>
      <c r="G2499" t="s">
        <v>27</v>
      </c>
      <c r="H2499" t="s">
        <v>28</v>
      </c>
      <c r="I2499">
        <v>15000000</v>
      </c>
      <c r="J2499">
        <v>2012</v>
      </c>
      <c r="K2499">
        <v>357</v>
      </c>
      <c r="L2499">
        <v>5.6</v>
      </c>
      <c r="M2499">
        <v>2.35</v>
      </c>
      <c r="N2499">
        <v>12000</v>
      </c>
      <c r="P2499" t="s">
        <v>89</v>
      </c>
      <c r="Q2499" t="s">
        <v>40</v>
      </c>
      <c r="R2499" t="s">
        <v>40</v>
      </c>
    </row>
    <row r="2500" spans="1:18" x14ac:dyDescent="0.3">
      <c r="A2500" t="s">
        <v>1818</v>
      </c>
      <c r="B2500">
        <v>108</v>
      </c>
      <c r="C2500" t="s">
        <v>5755</v>
      </c>
      <c r="D2500">
        <v>20998709</v>
      </c>
      <c r="E2500" t="s">
        <v>843</v>
      </c>
      <c r="F2500" t="s">
        <v>5756</v>
      </c>
      <c r="G2500" t="s">
        <v>27</v>
      </c>
      <c r="H2500" t="s">
        <v>28</v>
      </c>
      <c r="I2500">
        <v>15000000</v>
      </c>
      <c r="J2500">
        <v>2006</v>
      </c>
      <c r="K2500">
        <v>976</v>
      </c>
      <c r="L2500">
        <v>5.6</v>
      </c>
      <c r="M2500">
        <v>1.85</v>
      </c>
      <c r="N2500">
        <v>2000</v>
      </c>
      <c r="P2500" t="s">
        <v>63</v>
      </c>
      <c r="Q2500" t="s">
        <v>53</v>
      </c>
      <c r="R2500" t="s">
        <v>47</v>
      </c>
    </row>
    <row r="2501" spans="1:18" x14ac:dyDescent="0.3">
      <c r="A2501" t="s">
        <v>2558</v>
      </c>
      <c r="B2501">
        <v>98</v>
      </c>
      <c r="C2501" t="s">
        <v>5757</v>
      </c>
      <c r="D2501">
        <v>20801344</v>
      </c>
      <c r="E2501" t="s">
        <v>61</v>
      </c>
      <c r="F2501" t="s">
        <v>179</v>
      </c>
      <c r="G2501" t="s">
        <v>27</v>
      </c>
      <c r="H2501" t="s">
        <v>28</v>
      </c>
      <c r="I2501">
        <v>17000000</v>
      </c>
      <c r="J2501">
        <v>2016</v>
      </c>
      <c r="K2501">
        <v>1000</v>
      </c>
      <c r="L2501">
        <v>6.8</v>
      </c>
      <c r="M2501">
        <v>1.85</v>
      </c>
      <c r="N2501">
        <v>30000</v>
      </c>
      <c r="P2501" t="s">
        <v>29</v>
      </c>
      <c r="Q2501" t="s">
        <v>58</v>
      </c>
      <c r="R2501" t="s">
        <v>89</v>
      </c>
    </row>
    <row r="2502" spans="1:18" x14ac:dyDescent="0.3">
      <c r="A2502" t="s">
        <v>452</v>
      </c>
      <c r="B2502">
        <v>129</v>
      </c>
      <c r="C2502" t="s">
        <v>2300</v>
      </c>
      <c r="D2502">
        <v>21468807</v>
      </c>
      <c r="E2502" t="s">
        <v>3158</v>
      </c>
      <c r="F2502" t="s">
        <v>5758</v>
      </c>
      <c r="G2502" t="s">
        <v>27</v>
      </c>
      <c r="H2502" t="s">
        <v>28</v>
      </c>
      <c r="I2502">
        <v>15000000</v>
      </c>
      <c r="J2502">
        <v>2002</v>
      </c>
      <c r="K2502">
        <v>517</v>
      </c>
      <c r="L2502">
        <v>6.2</v>
      </c>
      <c r="M2502">
        <v>1.85</v>
      </c>
      <c r="N2502">
        <v>0</v>
      </c>
      <c r="P2502" t="s">
        <v>63</v>
      </c>
      <c r="Q2502" t="s">
        <v>105</v>
      </c>
      <c r="R2502" t="s">
        <v>47</v>
      </c>
    </row>
    <row r="2503" spans="1:18" x14ac:dyDescent="0.3">
      <c r="A2503" t="s">
        <v>5759</v>
      </c>
      <c r="B2503">
        <v>99</v>
      </c>
      <c r="C2503" t="s">
        <v>5760</v>
      </c>
      <c r="D2503">
        <v>19158074</v>
      </c>
      <c r="E2503" t="s">
        <v>363</v>
      </c>
      <c r="F2503" t="s">
        <v>5761</v>
      </c>
      <c r="G2503" t="s">
        <v>27</v>
      </c>
      <c r="H2503" t="s">
        <v>28</v>
      </c>
      <c r="I2503">
        <v>15000000</v>
      </c>
      <c r="J2503">
        <v>2006</v>
      </c>
      <c r="K2503">
        <v>234</v>
      </c>
      <c r="L2503">
        <v>5.6</v>
      </c>
      <c r="M2503">
        <v>1.85</v>
      </c>
      <c r="N2503">
        <v>16000</v>
      </c>
      <c r="P2503" t="s">
        <v>53</v>
      </c>
      <c r="Q2503" t="s">
        <v>30</v>
      </c>
      <c r="R2503" t="s">
        <v>89</v>
      </c>
    </row>
    <row r="2504" spans="1:18" x14ac:dyDescent="0.3">
      <c r="A2504" t="s">
        <v>5762</v>
      </c>
      <c r="B2504">
        <v>105</v>
      </c>
      <c r="C2504" t="s">
        <v>4750</v>
      </c>
      <c r="D2504">
        <v>18843314</v>
      </c>
      <c r="E2504" t="s">
        <v>89</v>
      </c>
      <c r="F2504" t="s">
        <v>5763</v>
      </c>
      <c r="G2504" t="s">
        <v>27</v>
      </c>
      <c r="H2504" t="s">
        <v>28</v>
      </c>
      <c r="I2504">
        <v>15000000</v>
      </c>
      <c r="J2504">
        <v>2001</v>
      </c>
      <c r="K2504">
        <v>912</v>
      </c>
      <c r="L2504">
        <v>6.4</v>
      </c>
      <c r="M2504">
        <v>1.85</v>
      </c>
      <c r="N2504">
        <v>0</v>
      </c>
      <c r="P2504" t="s">
        <v>89</v>
      </c>
      <c r="Q2504" t="s">
        <v>53</v>
      </c>
      <c r="R2504" t="s">
        <v>53</v>
      </c>
    </row>
    <row r="2505" spans="1:18" x14ac:dyDescent="0.3">
      <c r="A2505" t="s">
        <v>213</v>
      </c>
      <c r="B2505">
        <v>112</v>
      </c>
      <c r="C2505" t="s">
        <v>5764</v>
      </c>
      <c r="D2505">
        <v>20566327</v>
      </c>
      <c r="E2505" t="s">
        <v>63</v>
      </c>
      <c r="F2505" t="s">
        <v>5765</v>
      </c>
      <c r="G2505" t="s">
        <v>27</v>
      </c>
      <c r="H2505" t="s">
        <v>28</v>
      </c>
      <c r="I2505">
        <v>10000000</v>
      </c>
      <c r="J2505">
        <v>2001</v>
      </c>
      <c r="K2505">
        <v>503</v>
      </c>
      <c r="L2505">
        <v>5.6</v>
      </c>
      <c r="M2505">
        <v>1.85</v>
      </c>
      <c r="N2505">
        <v>320</v>
      </c>
      <c r="P2505" t="s">
        <v>63</v>
      </c>
      <c r="Q2505" t="s">
        <v>34</v>
      </c>
      <c r="R2505" t="s">
        <v>39</v>
      </c>
    </row>
    <row r="2506" spans="1:18" x14ac:dyDescent="0.3">
      <c r="A2506" t="s">
        <v>2387</v>
      </c>
      <c r="B2506">
        <v>108</v>
      </c>
      <c r="C2506" t="s">
        <v>5766</v>
      </c>
      <c r="D2506">
        <v>20218921</v>
      </c>
      <c r="E2506" t="s">
        <v>820</v>
      </c>
      <c r="F2506" t="s">
        <v>5767</v>
      </c>
      <c r="G2506" t="s">
        <v>27</v>
      </c>
      <c r="H2506" t="s">
        <v>28</v>
      </c>
      <c r="I2506">
        <v>16000000</v>
      </c>
      <c r="J2506">
        <v>2011</v>
      </c>
      <c r="K2506">
        <v>751</v>
      </c>
      <c r="L2506">
        <v>7.4</v>
      </c>
      <c r="M2506">
        <v>1.85</v>
      </c>
      <c r="N2506">
        <v>21000</v>
      </c>
      <c r="P2506" t="s">
        <v>81</v>
      </c>
      <c r="Q2506" t="s">
        <v>57</v>
      </c>
      <c r="R2506" t="s">
        <v>40</v>
      </c>
    </row>
    <row r="2507" spans="1:18" x14ac:dyDescent="0.3">
      <c r="A2507" t="s">
        <v>1440</v>
      </c>
      <c r="B2507">
        <v>121</v>
      </c>
      <c r="C2507" t="s">
        <v>2720</v>
      </c>
      <c r="D2507">
        <v>17411331</v>
      </c>
      <c r="E2507" t="s">
        <v>63</v>
      </c>
      <c r="F2507" t="s">
        <v>5768</v>
      </c>
      <c r="G2507" t="s">
        <v>27</v>
      </c>
      <c r="H2507" t="s">
        <v>28</v>
      </c>
      <c r="I2507">
        <v>7000000</v>
      </c>
      <c r="J2507">
        <v>2001</v>
      </c>
      <c r="K2507">
        <v>954</v>
      </c>
      <c r="L2507">
        <v>4.9000000000000004</v>
      </c>
      <c r="M2507">
        <v>1.33</v>
      </c>
      <c r="N2507">
        <v>0</v>
      </c>
      <c r="P2507" t="s">
        <v>63</v>
      </c>
      <c r="Q2507" t="s">
        <v>53</v>
      </c>
      <c r="R2507" t="s">
        <v>40</v>
      </c>
    </row>
    <row r="2508" spans="1:18" x14ac:dyDescent="0.3">
      <c r="A2508" t="s">
        <v>5769</v>
      </c>
      <c r="B2508">
        <v>89</v>
      </c>
      <c r="C2508" t="s">
        <v>1563</v>
      </c>
      <c r="D2508">
        <v>21383298</v>
      </c>
      <c r="E2508" t="s">
        <v>5770</v>
      </c>
      <c r="F2508" t="s">
        <v>5771</v>
      </c>
      <c r="G2508" t="s">
        <v>27</v>
      </c>
      <c r="H2508" t="s">
        <v>46</v>
      </c>
      <c r="I2508">
        <v>37000000</v>
      </c>
      <c r="J2508">
        <v>1991</v>
      </c>
      <c r="K2508">
        <v>888</v>
      </c>
      <c r="L2508">
        <v>6</v>
      </c>
      <c r="M2508">
        <v>2.35</v>
      </c>
      <c r="N2508">
        <v>874</v>
      </c>
      <c r="P2508" t="s">
        <v>63</v>
      </c>
      <c r="Q2508" t="s">
        <v>40</v>
      </c>
      <c r="R2508" t="s">
        <v>105</v>
      </c>
    </row>
    <row r="2509" spans="1:18" x14ac:dyDescent="0.3">
      <c r="A2509" t="s">
        <v>3210</v>
      </c>
      <c r="B2509">
        <v>89</v>
      </c>
      <c r="C2509" t="s">
        <v>1307</v>
      </c>
      <c r="D2509">
        <v>24984868</v>
      </c>
      <c r="E2509" t="s">
        <v>3158</v>
      </c>
      <c r="F2509" t="s">
        <v>5772</v>
      </c>
      <c r="G2509" t="s">
        <v>27</v>
      </c>
      <c r="H2509" t="s">
        <v>28</v>
      </c>
      <c r="I2509">
        <v>15000000</v>
      </c>
      <c r="J2509">
        <v>2007</v>
      </c>
      <c r="K2509">
        <v>982</v>
      </c>
      <c r="L2509">
        <v>7.2</v>
      </c>
      <c r="M2509">
        <v>1.85</v>
      </c>
      <c r="N2509">
        <v>36000</v>
      </c>
      <c r="P2509" t="s">
        <v>63</v>
      </c>
      <c r="Q2509" t="s">
        <v>53</v>
      </c>
      <c r="R2509" t="s">
        <v>39</v>
      </c>
    </row>
    <row r="2510" spans="1:18" x14ac:dyDescent="0.3">
      <c r="A2510" t="s">
        <v>5773</v>
      </c>
      <c r="B2510">
        <v>73</v>
      </c>
      <c r="C2510" t="s">
        <v>5774</v>
      </c>
      <c r="D2510">
        <v>16459004</v>
      </c>
      <c r="E2510" t="s">
        <v>2182</v>
      </c>
      <c r="F2510" t="s">
        <v>5775</v>
      </c>
      <c r="G2510" t="s">
        <v>27</v>
      </c>
      <c r="H2510" t="s">
        <v>28</v>
      </c>
      <c r="I2510">
        <v>15000000</v>
      </c>
      <c r="J2510">
        <v>2008</v>
      </c>
      <c r="K2510">
        <v>400</v>
      </c>
      <c r="L2510">
        <v>4.9000000000000004</v>
      </c>
      <c r="M2510">
        <v>1.85</v>
      </c>
      <c r="N2510">
        <v>476</v>
      </c>
      <c r="P2510" t="s">
        <v>63</v>
      </c>
      <c r="Q2510" t="s">
        <v>53</v>
      </c>
      <c r="R2510" t="s">
        <v>39</v>
      </c>
    </row>
    <row r="2511" spans="1:18" x14ac:dyDescent="0.3">
      <c r="A2511" t="s">
        <v>1210</v>
      </c>
      <c r="B2511">
        <v>132</v>
      </c>
      <c r="C2511" t="s">
        <v>5776</v>
      </c>
      <c r="D2511">
        <v>15700000</v>
      </c>
      <c r="E2511" t="s">
        <v>1067</v>
      </c>
      <c r="F2511" t="s">
        <v>5777</v>
      </c>
      <c r="G2511" t="s">
        <v>27</v>
      </c>
      <c r="H2511" t="s">
        <v>28</v>
      </c>
      <c r="I2511">
        <v>16000000</v>
      </c>
      <c r="J2511">
        <v>2008</v>
      </c>
      <c r="K2511">
        <v>436</v>
      </c>
      <c r="L2511">
        <v>7.5</v>
      </c>
      <c r="M2511">
        <v>2.35</v>
      </c>
      <c r="N2511">
        <v>0</v>
      </c>
      <c r="P2511" t="s">
        <v>76</v>
      </c>
      <c r="Q2511" t="s">
        <v>39</v>
      </c>
      <c r="R2511" t="s">
        <v>57</v>
      </c>
    </row>
    <row r="2512" spans="1:18" x14ac:dyDescent="0.3">
      <c r="A2512" t="s">
        <v>5778</v>
      </c>
      <c r="B2512">
        <v>154</v>
      </c>
      <c r="C2512" t="s">
        <v>1316</v>
      </c>
      <c r="D2512">
        <v>15100000</v>
      </c>
      <c r="E2512" t="s">
        <v>1490</v>
      </c>
      <c r="F2512" t="s">
        <v>5779</v>
      </c>
      <c r="G2512" t="s">
        <v>27</v>
      </c>
      <c r="H2512" t="s">
        <v>28</v>
      </c>
      <c r="I2512">
        <v>15000000</v>
      </c>
      <c r="J2512">
        <v>2007</v>
      </c>
      <c r="K2512">
        <v>960</v>
      </c>
      <c r="L2512">
        <v>4.8</v>
      </c>
      <c r="M2512">
        <v>1.85</v>
      </c>
      <c r="N2512">
        <v>814</v>
      </c>
      <c r="P2512" t="s">
        <v>89</v>
      </c>
      <c r="Q2512" t="s">
        <v>53</v>
      </c>
      <c r="R2512" t="s">
        <v>40</v>
      </c>
    </row>
    <row r="2513" spans="1:18" x14ac:dyDescent="0.3">
      <c r="A2513" t="s">
        <v>1954</v>
      </c>
      <c r="B2513">
        <v>96</v>
      </c>
      <c r="C2513" t="s">
        <v>5780</v>
      </c>
      <c r="D2513">
        <v>14938570</v>
      </c>
      <c r="E2513" t="s">
        <v>843</v>
      </c>
      <c r="F2513" t="s">
        <v>5781</v>
      </c>
      <c r="G2513" t="s">
        <v>27</v>
      </c>
      <c r="H2513" t="s">
        <v>28</v>
      </c>
      <c r="I2513">
        <v>15000000</v>
      </c>
      <c r="J2513">
        <v>2016</v>
      </c>
      <c r="K2513">
        <v>490</v>
      </c>
      <c r="L2513">
        <v>3.1</v>
      </c>
      <c r="M2513">
        <v>1.85</v>
      </c>
      <c r="N2513">
        <v>110</v>
      </c>
      <c r="P2513" t="s">
        <v>63</v>
      </c>
      <c r="Q2513" t="s">
        <v>34</v>
      </c>
      <c r="R2513" t="s">
        <v>40</v>
      </c>
    </row>
    <row r="2514" spans="1:18" x14ac:dyDescent="0.3">
      <c r="A2514" t="s">
        <v>5782</v>
      </c>
      <c r="B2514">
        <v>98</v>
      </c>
      <c r="C2514" t="s">
        <v>5783</v>
      </c>
      <c r="D2514">
        <v>17237244</v>
      </c>
      <c r="E2514" t="s">
        <v>5784</v>
      </c>
      <c r="F2514" t="s">
        <v>5785</v>
      </c>
      <c r="G2514" t="s">
        <v>27</v>
      </c>
      <c r="H2514" t="s">
        <v>28</v>
      </c>
      <c r="I2514">
        <v>15000000</v>
      </c>
      <c r="J2514">
        <v>2000</v>
      </c>
      <c r="K2514">
        <v>150</v>
      </c>
      <c r="L2514">
        <v>5.8</v>
      </c>
      <c r="M2514">
        <v>16</v>
      </c>
      <c r="N2514">
        <v>339</v>
      </c>
      <c r="P2514" t="s">
        <v>30</v>
      </c>
      <c r="Q2514" t="s">
        <v>32</v>
      </c>
      <c r="R2514" t="s">
        <v>40</v>
      </c>
    </row>
    <row r="2515" spans="1:18" x14ac:dyDescent="0.3">
      <c r="A2515" t="s">
        <v>5020</v>
      </c>
      <c r="B2515">
        <v>107</v>
      </c>
      <c r="C2515" t="s">
        <v>5786</v>
      </c>
      <c r="D2515">
        <v>14249005</v>
      </c>
      <c r="E2515" t="s">
        <v>1067</v>
      </c>
      <c r="F2515" t="s">
        <v>5787</v>
      </c>
      <c r="G2515" t="s">
        <v>27</v>
      </c>
      <c r="H2515" t="s">
        <v>28</v>
      </c>
      <c r="I2515">
        <v>15000000</v>
      </c>
      <c r="J2515">
        <v>2002</v>
      </c>
      <c r="K2515">
        <v>503</v>
      </c>
      <c r="L2515">
        <v>6.7</v>
      </c>
      <c r="M2515">
        <v>1.85</v>
      </c>
      <c r="N2515">
        <v>4000</v>
      </c>
      <c r="P2515" t="s">
        <v>76</v>
      </c>
      <c r="Q2515" t="s">
        <v>105</v>
      </c>
      <c r="R2515" t="s">
        <v>34</v>
      </c>
    </row>
    <row r="2516" spans="1:18" x14ac:dyDescent="0.3">
      <c r="A2516" t="s">
        <v>5788</v>
      </c>
      <c r="B2516">
        <v>134</v>
      </c>
      <c r="C2516" t="s">
        <v>288</v>
      </c>
      <c r="D2516">
        <v>12701880</v>
      </c>
      <c r="E2516" t="s">
        <v>562</v>
      </c>
      <c r="F2516" t="s">
        <v>5789</v>
      </c>
      <c r="G2516" t="s">
        <v>27</v>
      </c>
      <c r="H2516" t="s">
        <v>28</v>
      </c>
      <c r="I2516">
        <v>15000000</v>
      </c>
      <c r="J2516">
        <v>2009</v>
      </c>
      <c r="K2516">
        <v>2000</v>
      </c>
      <c r="L2516">
        <v>6.8</v>
      </c>
      <c r="M2516">
        <v>1.85</v>
      </c>
      <c r="N2516">
        <v>419</v>
      </c>
      <c r="P2516" t="s">
        <v>29</v>
      </c>
      <c r="Q2516" t="s">
        <v>31</v>
      </c>
      <c r="R2516" t="s">
        <v>53</v>
      </c>
    </row>
    <row r="2517" spans="1:18" x14ac:dyDescent="0.3">
      <c r="A2517" t="s">
        <v>5790</v>
      </c>
      <c r="B2517">
        <v>94</v>
      </c>
      <c r="C2517" t="s">
        <v>2225</v>
      </c>
      <c r="D2517">
        <v>10353690</v>
      </c>
      <c r="E2517" t="s">
        <v>89</v>
      </c>
      <c r="F2517" t="s">
        <v>5791</v>
      </c>
      <c r="G2517" t="s">
        <v>27</v>
      </c>
      <c r="H2517" t="s">
        <v>46</v>
      </c>
      <c r="I2517">
        <v>15000000</v>
      </c>
      <c r="J2517">
        <v>2000</v>
      </c>
      <c r="K2517">
        <v>593</v>
      </c>
      <c r="L2517">
        <v>6.5</v>
      </c>
      <c r="M2517">
        <v>2.35</v>
      </c>
      <c r="N2517">
        <v>70000</v>
      </c>
      <c r="P2517" t="s">
        <v>89</v>
      </c>
      <c r="Q2517" t="s">
        <v>76</v>
      </c>
      <c r="R2517" t="s">
        <v>40</v>
      </c>
    </row>
    <row r="2518" spans="1:18" x14ac:dyDescent="0.3">
      <c r="A2518" t="s">
        <v>2286</v>
      </c>
      <c r="B2518">
        <v>122</v>
      </c>
      <c r="C2518" t="s">
        <v>5792</v>
      </c>
      <c r="D2518">
        <v>12801190</v>
      </c>
      <c r="E2518" t="s">
        <v>843</v>
      </c>
      <c r="F2518" t="s">
        <v>5793</v>
      </c>
      <c r="G2518" t="s">
        <v>27</v>
      </c>
      <c r="H2518" t="s">
        <v>160</v>
      </c>
      <c r="I2518">
        <v>15000000</v>
      </c>
      <c r="J2518">
        <v>1987</v>
      </c>
      <c r="K2518">
        <v>122</v>
      </c>
      <c r="L2518">
        <v>5.9</v>
      </c>
      <c r="M2518">
        <v>1.85</v>
      </c>
      <c r="N2518">
        <v>0</v>
      </c>
      <c r="P2518" t="s">
        <v>63</v>
      </c>
      <c r="Q2518" t="s">
        <v>105</v>
      </c>
      <c r="R2518" t="s">
        <v>53</v>
      </c>
    </row>
    <row r="2519" spans="1:18" x14ac:dyDescent="0.3">
      <c r="A2519" t="s">
        <v>5794</v>
      </c>
      <c r="B2519">
        <v>128</v>
      </c>
      <c r="C2519" t="s">
        <v>2632</v>
      </c>
      <c r="D2519">
        <v>12549485</v>
      </c>
      <c r="E2519" t="s">
        <v>3100</v>
      </c>
      <c r="F2519" t="s">
        <v>5795</v>
      </c>
      <c r="G2519" t="s">
        <v>27</v>
      </c>
      <c r="H2519" t="s">
        <v>397</v>
      </c>
      <c r="I2519">
        <v>125000000</v>
      </c>
      <c r="J2519">
        <v>2014</v>
      </c>
      <c r="K2519">
        <v>979</v>
      </c>
      <c r="L2519">
        <v>5.5</v>
      </c>
      <c r="M2519">
        <v>1.85</v>
      </c>
      <c r="N2519">
        <v>300</v>
      </c>
      <c r="P2519" t="s">
        <v>63</v>
      </c>
      <c r="Q2519" t="s">
        <v>53</v>
      </c>
      <c r="R2519" t="s">
        <v>32</v>
      </c>
    </row>
    <row r="2520" spans="1:18" x14ac:dyDescent="0.3">
      <c r="A2520" t="s">
        <v>1954</v>
      </c>
      <c r="B2520">
        <v>97</v>
      </c>
      <c r="C2520" t="s">
        <v>4926</v>
      </c>
      <c r="D2520">
        <v>13766014</v>
      </c>
      <c r="E2520" t="s">
        <v>3682</v>
      </c>
      <c r="F2520" t="s">
        <v>5796</v>
      </c>
      <c r="G2520" t="s">
        <v>27</v>
      </c>
      <c r="H2520" t="s">
        <v>28</v>
      </c>
      <c r="I2520">
        <v>16000000</v>
      </c>
      <c r="J2520">
        <v>2010</v>
      </c>
      <c r="K2520">
        <v>327</v>
      </c>
      <c r="L2520">
        <v>3.6</v>
      </c>
      <c r="M2520">
        <v>2.35</v>
      </c>
      <c r="N2520">
        <v>1000</v>
      </c>
      <c r="P2520" t="s">
        <v>29</v>
      </c>
      <c r="Q2520" t="s">
        <v>53</v>
      </c>
      <c r="R2520" t="s">
        <v>31</v>
      </c>
    </row>
    <row r="2521" spans="1:18" x14ac:dyDescent="0.3">
      <c r="A2521" t="s">
        <v>5460</v>
      </c>
      <c r="B2521">
        <v>110</v>
      </c>
      <c r="C2521" t="s">
        <v>5627</v>
      </c>
      <c r="D2521">
        <v>13034417</v>
      </c>
      <c r="E2521" t="s">
        <v>53</v>
      </c>
      <c r="F2521" t="s">
        <v>5797</v>
      </c>
      <c r="G2521" t="s">
        <v>27</v>
      </c>
      <c r="H2521" t="s">
        <v>46</v>
      </c>
      <c r="I2521">
        <v>15000000</v>
      </c>
      <c r="J2521">
        <v>2003</v>
      </c>
      <c r="K2521">
        <v>193</v>
      </c>
      <c r="L2521">
        <v>3.3</v>
      </c>
      <c r="M2521">
        <v>1.85</v>
      </c>
      <c r="N2521">
        <v>238</v>
      </c>
      <c r="P2521" t="s">
        <v>53</v>
      </c>
      <c r="Q2521" t="s">
        <v>53</v>
      </c>
      <c r="R2521" t="s">
        <v>34</v>
      </c>
    </row>
    <row r="2522" spans="1:18" x14ac:dyDescent="0.3">
      <c r="A2522" t="s">
        <v>5798</v>
      </c>
      <c r="B2522">
        <v>102</v>
      </c>
      <c r="C2522" t="s">
        <v>658</v>
      </c>
      <c r="D2522">
        <v>11632420</v>
      </c>
      <c r="E2522" t="s">
        <v>250</v>
      </c>
      <c r="F2522" t="s">
        <v>5799</v>
      </c>
      <c r="G2522" t="s">
        <v>27</v>
      </c>
      <c r="H2522" t="s">
        <v>28</v>
      </c>
      <c r="I2522">
        <v>15000000</v>
      </c>
      <c r="J2522">
        <v>1988</v>
      </c>
      <c r="K2522">
        <v>979</v>
      </c>
      <c r="L2522">
        <v>7.4</v>
      </c>
      <c r="M2522">
        <v>1.85</v>
      </c>
      <c r="N2522">
        <v>0</v>
      </c>
      <c r="P2522" t="s">
        <v>29</v>
      </c>
      <c r="Q2522" t="s">
        <v>53</v>
      </c>
      <c r="R2522" t="s">
        <v>48</v>
      </c>
    </row>
    <row r="2523" spans="1:18" x14ac:dyDescent="0.3">
      <c r="A2523" t="s">
        <v>5800</v>
      </c>
      <c r="B2523">
        <v>98</v>
      </c>
      <c r="C2523" t="s">
        <v>5801</v>
      </c>
      <c r="D2523">
        <v>12212417</v>
      </c>
      <c r="E2523" t="s">
        <v>3343</v>
      </c>
      <c r="F2523" t="s">
        <v>5802</v>
      </c>
      <c r="G2523" t="s">
        <v>27</v>
      </c>
      <c r="H2523" t="s">
        <v>28</v>
      </c>
      <c r="I2523">
        <v>15000000</v>
      </c>
      <c r="J2523">
        <v>1993</v>
      </c>
      <c r="K2523">
        <v>537</v>
      </c>
      <c r="L2523">
        <v>6.7</v>
      </c>
      <c r="M2523">
        <v>2.35</v>
      </c>
      <c r="N2523">
        <v>352</v>
      </c>
      <c r="P2523" t="s">
        <v>81</v>
      </c>
      <c r="Q2523" t="s">
        <v>34</v>
      </c>
      <c r="R2523" t="s">
        <v>58</v>
      </c>
    </row>
    <row r="2524" spans="1:18" x14ac:dyDescent="0.3">
      <c r="A2524" t="s">
        <v>4641</v>
      </c>
      <c r="B2524">
        <v>120</v>
      </c>
      <c r="C2524" t="s">
        <v>5803</v>
      </c>
      <c r="D2524">
        <v>11614236</v>
      </c>
      <c r="E2524" t="s">
        <v>5804</v>
      </c>
      <c r="F2524" t="s">
        <v>5805</v>
      </c>
      <c r="G2524" t="s">
        <v>27</v>
      </c>
      <c r="H2524" t="s">
        <v>3815</v>
      </c>
      <c r="I2524">
        <v>15000000</v>
      </c>
      <c r="J2524">
        <v>1999</v>
      </c>
      <c r="K2524">
        <v>96</v>
      </c>
      <c r="L2524">
        <v>3</v>
      </c>
      <c r="M2524">
        <v>1.85</v>
      </c>
      <c r="N2524">
        <v>154</v>
      </c>
      <c r="P2524" t="s">
        <v>30</v>
      </c>
      <c r="Q2524" t="s">
        <v>63</v>
      </c>
      <c r="R2524" t="s">
        <v>53</v>
      </c>
    </row>
    <row r="2525" spans="1:18" x14ac:dyDescent="0.3">
      <c r="A2525" t="s">
        <v>1340</v>
      </c>
      <c r="B2525">
        <v>160</v>
      </c>
      <c r="C2525" t="s">
        <v>5806</v>
      </c>
      <c r="D2525">
        <v>13337299</v>
      </c>
      <c r="E2525" t="s">
        <v>1613</v>
      </c>
      <c r="F2525" t="s">
        <v>5807</v>
      </c>
      <c r="G2525" t="s">
        <v>27</v>
      </c>
      <c r="H2525" t="s">
        <v>737</v>
      </c>
      <c r="I2525">
        <v>15000000</v>
      </c>
      <c r="J2525">
        <v>2004</v>
      </c>
      <c r="K2525">
        <v>287</v>
      </c>
      <c r="L2525">
        <v>7.6</v>
      </c>
      <c r="M2525">
        <v>1.85</v>
      </c>
      <c r="N2525">
        <v>15000</v>
      </c>
      <c r="P2525" t="s">
        <v>53</v>
      </c>
      <c r="Q2525" t="s">
        <v>76</v>
      </c>
      <c r="R2525" t="s">
        <v>34</v>
      </c>
    </row>
    <row r="2526" spans="1:18" x14ac:dyDescent="0.3">
      <c r="A2526" t="s">
        <v>5808</v>
      </c>
      <c r="B2526">
        <v>80</v>
      </c>
      <c r="C2526" t="s">
        <v>3068</v>
      </c>
      <c r="D2526">
        <v>10763469</v>
      </c>
      <c r="E2526" t="s">
        <v>4104</v>
      </c>
      <c r="F2526" t="s">
        <v>5809</v>
      </c>
      <c r="G2526" t="s">
        <v>27</v>
      </c>
      <c r="H2526" t="s">
        <v>737</v>
      </c>
      <c r="I2526">
        <v>15000000</v>
      </c>
      <c r="J2526">
        <v>1979</v>
      </c>
      <c r="K2526">
        <v>876</v>
      </c>
      <c r="L2526">
        <v>6.4</v>
      </c>
      <c r="M2526">
        <v>1.85</v>
      </c>
      <c r="N2526">
        <v>0</v>
      </c>
      <c r="P2526" t="s">
        <v>30</v>
      </c>
      <c r="Q2526" t="s">
        <v>34</v>
      </c>
      <c r="R2526" t="s">
        <v>48</v>
      </c>
    </row>
    <row r="2527" spans="1:18" x14ac:dyDescent="0.3">
      <c r="A2527" t="s">
        <v>5810</v>
      </c>
      <c r="B2527">
        <v>91</v>
      </c>
      <c r="C2527" t="s">
        <v>5811</v>
      </c>
      <c r="D2527">
        <v>11144518</v>
      </c>
      <c r="E2527" t="s">
        <v>2751</v>
      </c>
      <c r="F2527" t="s">
        <v>5812</v>
      </c>
      <c r="G2527" t="s">
        <v>736</v>
      </c>
      <c r="H2527" t="s">
        <v>737</v>
      </c>
      <c r="I2527">
        <v>14000000</v>
      </c>
      <c r="J2527">
        <v>2000</v>
      </c>
      <c r="K2527">
        <v>262</v>
      </c>
      <c r="L2527">
        <v>6.9</v>
      </c>
      <c r="M2527">
        <v>1.85</v>
      </c>
      <c r="N2527">
        <v>0</v>
      </c>
      <c r="P2527" t="s">
        <v>81</v>
      </c>
      <c r="Q2527" t="s">
        <v>105</v>
      </c>
      <c r="R2527" t="s">
        <v>53</v>
      </c>
    </row>
    <row r="2528" spans="1:18" x14ac:dyDescent="0.3">
      <c r="A2528" t="s">
        <v>5813</v>
      </c>
      <c r="B2528">
        <v>83</v>
      </c>
      <c r="C2528" t="s">
        <v>5814</v>
      </c>
      <c r="D2528">
        <v>15608545</v>
      </c>
      <c r="E2528" t="s">
        <v>2551</v>
      </c>
      <c r="F2528" t="s">
        <v>5815</v>
      </c>
      <c r="G2528" t="s">
        <v>27</v>
      </c>
      <c r="H2528" t="s">
        <v>28</v>
      </c>
      <c r="I2528">
        <v>15000000</v>
      </c>
      <c r="J2528">
        <v>2002</v>
      </c>
      <c r="K2528">
        <v>642</v>
      </c>
      <c r="L2528">
        <v>6.6</v>
      </c>
      <c r="M2528">
        <v>1.85</v>
      </c>
      <c r="N2528">
        <v>0</v>
      </c>
      <c r="P2528" t="s">
        <v>76</v>
      </c>
      <c r="Q2528" t="s">
        <v>34</v>
      </c>
      <c r="R2528" t="s">
        <v>32</v>
      </c>
    </row>
    <row r="2529" spans="1:18" x14ac:dyDescent="0.3">
      <c r="A2529" t="s">
        <v>5816</v>
      </c>
      <c r="B2529">
        <v>102</v>
      </c>
      <c r="C2529" t="s">
        <v>5817</v>
      </c>
      <c r="D2529">
        <v>10443316</v>
      </c>
      <c r="E2529" t="s">
        <v>5818</v>
      </c>
      <c r="F2529" t="s">
        <v>5819</v>
      </c>
      <c r="G2529" t="s">
        <v>27</v>
      </c>
      <c r="H2529" t="s">
        <v>28</v>
      </c>
      <c r="I2529">
        <v>15000000</v>
      </c>
      <c r="J2529">
        <v>1999</v>
      </c>
      <c r="K2529">
        <v>152</v>
      </c>
      <c r="L2529">
        <v>5.5</v>
      </c>
      <c r="M2529">
        <v>2.35</v>
      </c>
      <c r="N2529">
        <v>0</v>
      </c>
      <c r="P2529" t="s">
        <v>63</v>
      </c>
      <c r="Q2529" t="s">
        <v>34</v>
      </c>
      <c r="R2529" t="s">
        <v>32</v>
      </c>
    </row>
    <row r="2530" spans="1:18" x14ac:dyDescent="0.3">
      <c r="A2530" t="s">
        <v>1954</v>
      </c>
      <c r="B2530">
        <v>122</v>
      </c>
      <c r="C2530" t="s">
        <v>5623</v>
      </c>
      <c r="D2530">
        <v>10494147</v>
      </c>
      <c r="E2530" t="s">
        <v>334</v>
      </c>
      <c r="F2530" t="s">
        <v>5820</v>
      </c>
      <c r="G2530" t="s">
        <v>27</v>
      </c>
      <c r="H2530" t="s">
        <v>28</v>
      </c>
      <c r="I2530">
        <v>15000000</v>
      </c>
      <c r="J2530">
        <v>1986</v>
      </c>
      <c r="K2530">
        <v>2000</v>
      </c>
      <c r="L2530">
        <v>6.6</v>
      </c>
      <c r="M2530">
        <v>1.85</v>
      </c>
      <c r="N2530">
        <v>0</v>
      </c>
      <c r="P2530" t="s">
        <v>30</v>
      </c>
      <c r="Q2530" t="s">
        <v>47</v>
      </c>
      <c r="R2530" t="s">
        <v>53</v>
      </c>
    </row>
    <row r="2531" spans="1:18" x14ac:dyDescent="0.3">
      <c r="A2531" t="s">
        <v>5821</v>
      </c>
      <c r="B2531">
        <v>110</v>
      </c>
      <c r="C2531" t="s">
        <v>2626</v>
      </c>
      <c r="D2531">
        <v>9929000</v>
      </c>
      <c r="E2531" t="s">
        <v>32</v>
      </c>
      <c r="F2531" t="s">
        <v>5822</v>
      </c>
      <c r="G2531" t="s">
        <v>27</v>
      </c>
      <c r="H2531" t="s">
        <v>28</v>
      </c>
      <c r="I2531">
        <v>15000000</v>
      </c>
      <c r="J2531">
        <v>2007</v>
      </c>
      <c r="K2531">
        <v>3000</v>
      </c>
      <c r="L2531">
        <v>5.2</v>
      </c>
      <c r="M2531">
        <v>1.85</v>
      </c>
      <c r="N2531">
        <v>903</v>
      </c>
      <c r="P2531" t="s">
        <v>32</v>
      </c>
      <c r="Q2531" t="s">
        <v>76</v>
      </c>
      <c r="R2531" t="s">
        <v>53</v>
      </c>
    </row>
    <row r="2532" spans="1:18" x14ac:dyDescent="0.3">
      <c r="A2532" t="s">
        <v>2777</v>
      </c>
      <c r="B2532">
        <v>126</v>
      </c>
      <c r="C2532" t="s">
        <v>658</v>
      </c>
      <c r="D2532">
        <v>10411980</v>
      </c>
      <c r="E2532" t="s">
        <v>2682</v>
      </c>
      <c r="F2532" t="s">
        <v>5823</v>
      </c>
      <c r="G2532" t="s">
        <v>27</v>
      </c>
      <c r="H2532" t="s">
        <v>28</v>
      </c>
      <c r="I2532">
        <v>15000000</v>
      </c>
      <c r="J2532">
        <v>1997</v>
      </c>
      <c r="K2532">
        <v>979</v>
      </c>
      <c r="L2532">
        <v>4.0999999999999996</v>
      </c>
      <c r="M2532">
        <v>1.85</v>
      </c>
      <c r="N2532">
        <v>0</v>
      </c>
      <c r="P2532" t="s">
        <v>89</v>
      </c>
      <c r="Q2532" t="s">
        <v>48</v>
      </c>
      <c r="R2532" t="s">
        <v>53</v>
      </c>
    </row>
    <row r="2533" spans="1:18" x14ac:dyDescent="0.3">
      <c r="A2533" t="s">
        <v>5824</v>
      </c>
      <c r="B2533">
        <v>136</v>
      </c>
      <c r="C2533" t="s">
        <v>5825</v>
      </c>
      <c r="D2533">
        <v>17439163</v>
      </c>
      <c r="E2533" t="s">
        <v>4345</v>
      </c>
      <c r="F2533" t="s">
        <v>5826</v>
      </c>
      <c r="G2533" t="s">
        <v>27</v>
      </c>
      <c r="H2533" t="s">
        <v>28</v>
      </c>
      <c r="I2533">
        <v>15000000</v>
      </c>
      <c r="J2533">
        <v>2013</v>
      </c>
      <c r="K2533">
        <v>508</v>
      </c>
      <c r="L2533">
        <v>6.8</v>
      </c>
      <c r="M2533">
        <v>1.85</v>
      </c>
      <c r="N2533">
        <v>0</v>
      </c>
      <c r="P2533" t="s">
        <v>63</v>
      </c>
      <c r="Q2533" t="s">
        <v>76</v>
      </c>
      <c r="R2533" t="s">
        <v>53</v>
      </c>
    </row>
    <row r="2534" spans="1:18" x14ac:dyDescent="0.3">
      <c r="A2534" t="s">
        <v>5827</v>
      </c>
      <c r="B2534">
        <v>120</v>
      </c>
      <c r="C2534" t="s">
        <v>137</v>
      </c>
      <c r="D2534">
        <v>9396487</v>
      </c>
      <c r="E2534" t="s">
        <v>3057</v>
      </c>
      <c r="F2534" t="s">
        <v>5828</v>
      </c>
      <c r="G2534" t="s">
        <v>27</v>
      </c>
      <c r="H2534" t="s">
        <v>28</v>
      </c>
      <c r="I2534">
        <v>15000000</v>
      </c>
      <c r="J2534">
        <v>2005</v>
      </c>
      <c r="K2534">
        <v>14000</v>
      </c>
      <c r="L2534">
        <v>6.5</v>
      </c>
      <c r="M2534">
        <v>2.35</v>
      </c>
      <c r="N2534">
        <v>0</v>
      </c>
      <c r="P2534" t="s">
        <v>81</v>
      </c>
      <c r="Q2534" t="s">
        <v>31</v>
      </c>
      <c r="R2534" t="s">
        <v>105</v>
      </c>
    </row>
    <row r="2535" spans="1:18" x14ac:dyDescent="0.3">
      <c r="A2535" t="s">
        <v>4217</v>
      </c>
      <c r="B2535">
        <v>108</v>
      </c>
      <c r="C2535" t="s">
        <v>5829</v>
      </c>
      <c r="D2535">
        <v>9059588</v>
      </c>
      <c r="E2535" t="s">
        <v>1613</v>
      </c>
      <c r="F2535" t="s">
        <v>5807</v>
      </c>
      <c r="G2535" t="s">
        <v>27</v>
      </c>
      <c r="H2535" t="s">
        <v>46</v>
      </c>
      <c r="I2535">
        <v>11500000</v>
      </c>
      <c r="J2535">
        <v>2013</v>
      </c>
      <c r="K2535">
        <v>838</v>
      </c>
      <c r="L2535">
        <v>7.6</v>
      </c>
      <c r="M2535">
        <v>1.85</v>
      </c>
      <c r="N2535">
        <v>15000</v>
      </c>
      <c r="P2535" t="s">
        <v>53</v>
      </c>
      <c r="Q2535" t="s">
        <v>47</v>
      </c>
      <c r="R2535" t="s">
        <v>34</v>
      </c>
    </row>
    <row r="2536" spans="1:18" x14ac:dyDescent="0.3">
      <c r="A2536" t="s">
        <v>5830</v>
      </c>
      <c r="B2536">
        <v>126</v>
      </c>
      <c r="C2536" t="s">
        <v>690</v>
      </c>
      <c r="D2536">
        <v>9172810</v>
      </c>
      <c r="E2536" t="s">
        <v>973</v>
      </c>
      <c r="F2536" t="s">
        <v>5831</v>
      </c>
      <c r="G2536" t="s">
        <v>27</v>
      </c>
      <c r="H2536" t="s">
        <v>28</v>
      </c>
      <c r="I2536">
        <v>15000000</v>
      </c>
      <c r="J2536">
        <v>2004</v>
      </c>
      <c r="K2536">
        <v>701</v>
      </c>
      <c r="L2536">
        <v>7.4</v>
      </c>
      <c r="M2536">
        <v>2.35</v>
      </c>
      <c r="N2536">
        <v>0</v>
      </c>
      <c r="P2536" t="s">
        <v>76</v>
      </c>
      <c r="Q2536" t="s">
        <v>31</v>
      </c>
      <c r="R2536" t="s">
        <v>32</v>
      </c>
    </row>
    <row r="2537" spans="1:18" x14ac:dyDescent="0.3">
      <c r="A2537" t="s">
        <v>2523</v>
      </c>
      <c r="B2537">
        <v>128</v>
      </c>
      <c r="C2537" t="s">
        <v>1103</v>
      </c>
      <c r="D2537">
        <v>8735529</v>
      </c>
      <c r="E2537" t="s">
        <v>138</v>
      </c>
      <c r="F2537" t="s">
        <v>5832</v>
      </c>
      <c r="G2537" t="s">
        <v>27</v>
      </c>
      <c r="H2537" t="s">
        <v>28</v>
      </c>
      <c r="I2537">
        <v>15000000</v>
      </c>
      <c r="J2537">
        <v>2008</v>
      </c>
      <c r="K2537">
        <v>624</v>
      </c>
      <c r="L2537">
        <v>7.7</v>
      </c>
      <c r="M2537">
        <v>1.85</v>
      </c>
      <c r="N2537">
        <v>0</v>
      </c>
      <c r="P2537" t="s">
        <v>53</v>
      </c>
      <c r="Q2537" t="s">
        <v>53</v>
      </c>
      <c r="R2537" t="s">
        <v>53</v>
      </c>
    </row>
    <row r="2538" spans="1:18" x14ac:dyDescent="0.3">
      <c r="A2538" t="s">
        <v>5833</v>
      </c>
      <c r="B2538">
        <v>113</v>
      </c>
      <c r="C2538" t="s">
        <v>1636</v>
      </c>
      <c r="D2538">
        <v>8586376</v>
      </c>
      <c r="E2538" t="s">
        <v>3057</v>
      </c>
      <c r="F2538" t="s">
        <v>5834</v>
      </c>
      <c r="G2538" t="s">
        <v>27</v>
      </c>
      <c r="H2538" t="s">
        <v>28</v>
      </c>
      <c r="I2538">
        <v>15000000</v>
      </c>
      <c r="J2538">
        <v>2008</v>
      </c>
      <c r="K2538">
        <v>1000</v>
      </c>
      <c r="L2538">
        <v>7.1</v>
      </c>
      <c r="M2538">
        <v>1.85</v>
      </c>
      <c r="N2538">
        <v>0</v>
      </c>
      <c r="P2538" t="s">
        <v>81</v>
      </c>
      <c r="Q2538" t="s">
        <v>34</v>
      </c>
      <c r="R2538" t="s">
        <v>40</v>
      </c>
    </row>
    <row r="2539" spans="1:18" x14ac:dyDescent="0.3">
      <c r="A2539" t="s">
        <v>2998</v>
      </c>
      <c r="B2539">
        <v>89</v>
      </c>
      <c r="C2539" t="s">
        <v>1574</v>
      </c>
      <c r="D2539">
        <v>8378141</v>
      </c>
      <c r="E2539" t="s">
        <v>843</v>
      </c>
      <c r="F2539" t="s">
        <v>5835</v>
      </c>
      <c r="G2539" t="s">
        <v>27</v>
      </c>
      <c r="H2539" t="s">
        <v>28</v>
      </c>
      <c r="I2539">
        <v>15000000</v>
      </c>
      <c r="J2539">
        <v>2009</v>
      </c>
      <c r="K2539">
        <v>854</v>
      </c>
      <c r="L2539">
        <v>6.3</v>
      </c>
      <c r="M2539">
        <v>2.35</v>
      </c>
      <c r="N2539">
        <v>0</v>
      </c>
      <c r="P2539" t="s">
        <v>63</v>
      </c>
      <c r="Q2539" t="s">
        <v>68</v>
      </c>
      <c r="R2539" t="s">
        <v>68</v>
      </c>
    </row>
    <row r="2540" spans="1:18" x14ac:dyDescent="0.3">
      <c r="A2540" t="s">
        <v>5836</v>
      </c>
      <c r="B2540">
        <v>129</v>
      </c>
      <c r="C2540" t="s">
        <v>5837</v>
      </c>
      <c r="D2540">
        <v>8080116</v>
      </c>
      <c r="E2540" t="s">
        <v>53</v>
      </c>
      <c r="F2540" t="s">
        <v>5838</v>
      </c>
      <c r="G2540" t="s">
        <v>27</v>
      </c>
      <c r="H2540" t="s">
        <v>28</v>
      </c>
      <c r="I2540">
        <v>14000000</v>
      </c>
      <c r="J2540">
        <v>2012</v>
      </c>
      <c r="K2540">
        <v>73</v>
      </c>
      <c r="L2540">
        <v>7.6</v>
      </c>
      <c r="M2540">
        <v>1.85</v>
      </c>
      <c r="N2540">
        <v>0</v>
      </c>
      <c r="P2540" t="s">
        <v>53</v>
      </c>
      <c r="Q2540" t="s">
        <v>53</v>
      </c>
      <c r="R2540" t="s">
        <v>48</v>
      </c>
    </row>
    <row r="2541" spans="1:18" x14ac:dyDescent="0.3">
      <c r="A2541" t="s">
        <v>5839</v>
      </c>
      <c r="B2541">
        <v>94</v>
      </c>
      <c r="C2541" t="s">
        <v>5840</v>
      </c>
      <c r="D2541">
        <v>7757130</v>
      </c>
      <c r="E2541" t="s">
        <v>1253</v>
      </c>
      <c r="F2541" t="s">
        <v>5841</v>
      </c>
      <c r="G2541" t="s">
        <v>27</v>
      </c>
      <c r="H2541" t="s">
        <v>28</v>
      </c>
      <c r="I2541">
        <v>15000000</v>
      </c>
      <c r="J2541">
        <v>2009</v>
      </c>
      <c r="K2541">
        <v>617</v>
      </c>
      <c r="L2541">
        <v>8</v>
      </c>
      <c r="M2541">
        <v>2.35</v>
      </c>
      <c r="N2541">
        <v>23000</v>
      </c>
      <c r="P2541" t="s">
        <v>63</v>
      </c>
      <c r="Q2541" t="s">
        <v>53</v>
      </c>
      <c r="R2541" t="s">
        <v>34</v>
      </c>
    </row>
    <row r="2542" spans="1:18" x14ac:dyDescent="0.3">
      <c r="A2542" t="s">
        <v>5183</v>
      </c>
      <c r="B2542">
        <v>106</v>
      </c>
      <c r="C2542" t="s">
        <v>5018</v>
      </c>
      <c r="D2542">
        <v>9123834</v>
      </c>
      <c r="E2542" t="s">
        <v>63</v>
      </c>
      <c r="F2542" t="s">
        <v>5842</v>
      </c>
      <c r="G2542" t="s">
        <v>27</v>
      </c>
      <c r="H2542" t="s">
        <v>28</v>
      </c>
      <c r="I2542">
        <v>20000000</v>
      </c>
      <c r="J2542">
        <v>2013</v>
      </c>
      <c r="K2542">
        <v>490</v>
      </c>
      <c r="L2542">
        <v>7.3</v>
      </c>
      <c r="M2542">
        <v>1.85</v>
      </c>
      <c r="N2542">
        <v>0</v>
      </c>
      <c r="P2542" t="s">
        <v>63</v>
      </c>
      <c r="Q2542" t="s">
        <v>76</v>
      </c>
      <c r="R2542" t="s">
        <v>32</v>
      </c>
    </row>
    <row r="2543" spans="1:18" x14ac:dyDescent="0.3">
      <c r="A2543" t="s">
        <v>3609</v>
      </c>
      <c r="B2543">
        <v>100</v>
      </c>
      <c r="C2543" t="s">
        <v>5843</v>
      </c>
      <c r="D2543">
        <v>6409206</v>
      </c>
      <c r="E2543" t="s">
        <v>718</v>
      </c>
      <c r="F2543" t="s">
        <v>5844</v>
      </c>
      <c r="G2543" t="s">
        <v>27</v>
      </c>
      <c r="H2543" t="s">
        <v>28</v>
      </c>
      <c r="I2543">
        <v>15000000</v>
      </c>
      <c r="J2543">
        <v>2014</v>
      </c>
      <c r="K2543">
        <v>255</v>
      </c>
      <c r="L2543">
        <v>7.6</v>
      </c>
      <c r="M2543">
        <v>2.35</v>
      </c>
      <c r="N2543">
        <v>0</v>
      </c>
      <c r="P2543" t="s">
        <v>63</v>
      </c>
      <c r="Q2543" t="s">
        <v>53</v>
      </c>
      <c r="R2543" t="s">
        <v>48</v>
      </c>
    </row>
    <row r="2544" spans="1:18" x14ac:dyDescent="0.3">
      <c r="A2544" t="s">
        <v>5845</v>
      </c>
      <c r="B2544">
        <v>89</v>
      </c>
      <c r="C2544" t="s">
        <v>2071</v>
      </c>
      <c r="D2544">
        <v>6373693</v>
      </c>
      <c r="E2544" t="s">
        <v>53</v>
      </c>
      <c r="F2544" t="s">
        <v>5846</v>
      </c>
      <c r="G2544" t="s">
        <v>27</v>
      </c>
      <c r="H2544" t="s">
        <v>737</v>
      </c>
      <c r="I2544">
        <v>15000000</v>
      </c>
      <c r="J2544">
        <v>2002</v>
      </c>
      <c r="K2544">
        <v>897</v>
      </c>
      <c r="L2544">
        <v>7.8</v>
      </c>
      <c r="M2544">
        <v>1.66</v>
      </c>
      <c r="N2544">
        <v>0</v>
      </c>
      <c r="P2544" t="s">
        <v>53</v>
      </c>
      <c r="Q2544" t="s">
        <v>32</v>
      </c>
      <c r="R2544" t="s">
        <v>40</v>
      </c>
    </row>
    <row r="2545" spans="1:18" x14ac:dyDescent="0.3">
      <c r="A2545" t="s">
        <v>5847</v>
      </c>
      <c r="B2545">
        <v>94</v>
      </c>
      <c r="C2545" t="s">
        <v>5848</v>
      </c>
      <c r="D2545">
        <v>7556708</v>
      </c>
      <c r="E2545" t="s">
        <v>63</v>
      </c>
      <c r="F2545" t="s">
        <v>5849</v>
      </c>
      <c r="G2545" t="s">
        <v>27</v>
      </c>
      <c r="H2545" t="s">
        <v>28</v>
      </c>
      <c r="I2545">
        <v>15000000</v>
      </c>
      <c r="J2545">
        <v>2002</v>
      </c>
      <c r="K2545">
        <v>787</v>
      </c>
      <c r="L2545">
        <v>6.5</v>
      </c>
      <c r="M2545">
        <v>2.35</v>
      </c>
      <c r="N2545">
        <v>0</v>
      </c>
      <c r="P2545" t="s">
        <v>63</v>
      </c>
      <c r="Q2545" t="s">
        <v>40</v>
      </c>
      <c r="R2545" t="s">
        <v>40</v>
      </c>
    </row>
    <row r="2546" spans="1:18" x14ac:dyDescent="0.3">
      <c r="A2546" t="s">
        <v>5850</v>
      </c>
      <c r="B2546">
        <v>83</v>
      </c>
      <c r="C2546" t="s">
        <v>293</v>
      </c>
      <c r="D2546">
        <v>5306447</v>
      </c>
      <c r="E2546" t="s">
        <v>2182</v>
      </c>
      <c r="F2546" t="s">
        <v>5851</v>
      </c>
      <c r="G2546" t="s">
        <v>27</v>
      </c>
      <c r="H2546" t="s">
        <v>28</v>
      </c>
      <c r="I2546">
        <v>15000000</v>
      </c>
      <c r="J2546">
        <v>2001</v>
      </c>
      <c r="K2546">
        <v>13000</v>
      </c>
      <c r="L2546">
        <v>6.4</v>
      </c>
      <c r="M2546">
        <v>1.85</v>
      </c>
      <c r="N2546">
        <v>0</v>
      </c>
      <c r="P2546" t="s">
        <v>63</v>
      </c>
      <c r="Q2546" t="s">
        <v>32</v>
      </c>
      <c r="R2546" t="s">
        <v>40</v>
      </c>
    </row>
    <row r="2547" spans="1:18" x14ac:dyDescent="0.3">
      <c r="A2547" t="s">
        <v>4136</v>
      </c>
      <c r="B2547">
        <v>111</v>
      </c>
      <c r="C2547" t="s">
        <v>5852</v>
      </c>
      <c r="D2547">
        <v>5217498</v>
      </c>
      <c r="E2547" t="s">
        <v>718</v>
      </c>
      <c r="F2547" t="s">
        <v>5853</v>
      </c>
      <c r="G2547" t="s">
        <v>27</v>
      </c>
      <c r="H2547" t="s">
        <v>28</v>
      </c>
      <c r="I2547">
        <v>15000000</v>
      </c>
      <c r="J2547">
        <v>2005</v>
      </c>
      <c r="K2547">
        <v>4000</v>
      </c>
      <c r="L2547">
        <v>8</v>
      </c>
      <c r="M2547">
        <v>2.35</v>
      </c>
      <c r="N2547">
        <v>30000</v>
      </c>
      <c r="P2547" t="s">
        <v>63</v>
      </c>
      <c r="Q2547" t="s">
        <v>76</v>
      </c>
      <c r="R2547" t="s">
        <v>89</v>
      </c>
    </row>
    <row r="2548" spans="1:18" x14ac:dyDescent="0.3">
      <c r="A2548" t="s">
        <v>5854</v>
      </c>
      <c r="B2548">
        <v>80</v>
      </c>
      <c r="C2548" t="s">
        <v>5855</v>
      </c>
      <c r="D2548">
        <v>5023275</v>
      </c>
      <c r="E2548" t="s">
        <v>1051</v>
      </c>
      <c r="F2548" t="s">
        <v>5856</v>
      </c>
      <c r="G2548" t="s">
        <v>27</v>
      </c>
      <c r="H2548" t="s">
        <v>28</v>
      </c>
      <c r="I2548">
        <v>15000000</v>
      </c>
      <c r="J2548">
        <v>2001</v>
      </c>
      <c r="K2548">
        <v>118</v>
      </c>
      <c r="L2548">
        <v>4.8</v>
      </c>
      <c r="M2548">
        <v>2.35</v>
      </c>
      <c r="N2548">
        <v>0</v>
      </c>
      <c r="P2548" t="s">
        <v>53</v>
      </c>
      <c r="Q2548" t="s">
        <v>53</v>
      </c>
      <c r="R2548" t="s">
        <v>31</v>
      </c>
    </row>
    <row r="2549" spans="1:18" x14ac:dyDescent="0.3">
      <c r="A2549" t="s">
        <v>5857</v>
      </c>
      <c r="B2549">
        <v>112</v>
      </c>
      <c r="C2549" t="s">
        <v>3471</v>
      </c>
      <c r="D2549">
        <v>4956401</v>
      </c>
      <c r="E2549" t="s">
        <v>5388</v>
      </c>
      <c r="F2549" t="s">
        <v>5858</v>
      </c>
      <c r="G2549" t="s">
        <v>27</v>
      </c>
      <c r="H2549" t="s">
        <v>28</v>
      </c>
      <c r="I2549">
        <v>15000000</v>
      </c>
      <c r="J2549">
        <v>2006</v>
      </c>
      <c r="K2549">
        <v>521</v>
      </c>
      <c r="L2549">
        <v>7.8</v>
      </c>
      <c r="M2549">
        <v>2.35</v>
      </c>
      <c r="N2549">
        <v>71000</v>
      </c>
      <c r="P2549" t="s">
        <v>30</v>
      </c>
      <c r="Q2549" t="s">
        <v>53</v>
      </c>
      <c r="R2549" t="s">
        <v>105</v>
      </c>
    </row>
    <row r="2550" spans="1:18" x14ac:dyDescent="0.3">
      <c r="A2550" t="s">
        <v>5859</v>
      </c>
      <c r="B2550">
        <v>60</v>
      </c>
      <c r="C2550" t="s">
        <v>5860</v>
      </c>
      <c r="D2550">
        <v>4235837</v>
      </c>
      <c r="E2550" t="s">
        <v>89</v>
      </c>
      <c r="F2550" t="s">
        <v>5861</v>
      </c>
      <c r="G2550" t="s">
        <v>1370</v>
      </c>
      <c r="H2550" t="s">
        <v>1747</v>
      </c>
      <c r="I2550">
        <v>15000000</v>
      </c>
      <c r="J2550">
        <v>1984</v>
      </c>
      <c r="K2550">
        <v>269</v>
      </c>
      <c r="L2550">
        <v>5.9</v>
      </c>
      <c r="M2550">
        <v>1.78</v>
      </c>
      <c r="N2550">
        <v>0</v>
      </c>
      <c r="P2550" t="s">
        <v>89</v>
      </c>
      <c r="Q2550" t="s">
        <v>76</v>
      </c>
      <c r="R2550" t="s">
        <v>47</v>
      </c>
    </row>
    <row r="2551" spans="1:18" x14ac:dyDescent="0.3">
      <c r="A2551" t="s">
        <v>345</v>
      </c>
      <c r="B2551">
        <v>94</v>
      </c>
      <c r="C2551" t="s">
        <v>5862</v>
      </c>
      <c r="D2551">
        <v>4002955</v>
      </c>
      <c r="E2551" t="s">
        <v>53</v>
      </c>
      <c r="F2551" t="s">
        <v>5863</v>
      </c>
      <c r="G2551" t="s">
        <v>27</v>
      </c>
      <c r="H2551" t="s">
        <v>28</v>
      </c>
      <c r="I2551">
        <v>15000000</v>
      </c>
      <c r="J2551">
        <v>1990</v>
      </c>
      <c r="K2551">
        <v>921</v>
      </c>
      <c r="L2551">
        <v>5.4</v>
      </c>
      <c r="M2551">
        <v>1.85</v>
      </c>
      <c r="N2551">
        <v>0</v>
      </c>
      <c r="P2551" t="s">
        <v>53</v>
      </c>
      <c r="Q2551" t="s">
        <v>47</v>
      </c>
      <c r="R2551" t="s">
        <v>105</v>
      </c>
    </row>
    <row r="2552" spans="1:18" x14ac:dyDescent="0.3">
      <c r="A2552" t="s">
        <v>1199</v>
      </c>
      <c r="B2552">
        <v>130</v>
      </c>
      <c r="C2552" t="s">
        <v>5864</v>
      </c>
      <c r="D2552">
        <v>7219578</v>
      </c>
      <c r="E2552" t="s">
        <v>1504</v>
      </c>
      <c r="F2552" t="s">
        <v>5865</v>
      </c>
      <c r="G2552" t="s">
        <v>27</v>
      </c>
      <c r="H2552" t="s">
        <v>28</v>
      </c>
      <c r="I2552">
        <v>15000000</v>
      </c>
      <c r="J2552">
        <v>1987</v>
      </c>
      <c r="K2552">
        <v>1000</v>
      </c>
      <c r="L2552">
        <v>3.3</v>
      </c>
      <c r="M2552">
        <v>2.35</v>
      </c>
      <c r="N2552">
        <v>1000</v>
      </c>
      <c r="P2552" t="s">
        <v>63</v>
      </c>
      <c r="Q2552" t="s">
        <v>30</v>
      </c>
      <c r="R2552" t="s">
        <v>40</v>
      </c>
    </row>
    <row r="2553" spans="1:18" x14ac:dyDescent="0.3">
      <c r="A2553" t="s">
        <v>636</v>
      </c>
      <c r="B2553">
        <v>91</v>
      </c>
      <c r="C2553" t="s">
        <v>581</v>
      </c>
      <c r="D2553">
        <v>3525161</v>
      </c>
      <c r="E2553" t="s">
        <v>5866</v>
      </c>
      <c r="F2553" t="s">
        <v>5867</v>
      </c>
      <c r="G2553" t="s">
        <v>27</v>
      </c>
      <c r="H2553" t="s">
        <v>28</v>
      </c>
      <c r="I2553">
        <v>15000000</v>
      </c>
      <c r="J2553">
        <v>1982</v>
      </c>
      <c r="K2553">
        <v>881</v>
      </c>
      <c r="L2553">
        <v>8.1999999999999993</v>
      </c>
      <c r="M2553">
        <v>2.35</v>
      </c>
      <c r="N2553">
        <v>27000</v>
      </c>
      <c r="P2553" t="s">
        <v>53</v>
      </c>
      <c r="Q2553" t="s">
        <v>53</v>
      </c>
      <c r="R2553" t="s">
        <v>40</v>
      </c>
    </row>
    <row r="2554" spans="1:18" x14ac:dyDescent="0.3">
      <c r="A2554" t="s">
        <v>526</v>
      </c>
      <c r="B2554">
        <v>91</v>
      </c>
      <c r="C2554" t="s">
        <v>5868</v>
      </c>
      <c r="D2554">
        <v>3247816</v>
      </c>
      <c r="E2554" t="s">
        <v>1648</v>
      </c>
      <c r="F2554" t="s">
        <v>5869</v>
      </c>
      <c r="G2554" t="s">
        <v>27</v>
      </c>
      <c r="H2554" t="s">
        <v>28</v>
      </c>
      <c r="I2554">
        <v>15000000</v>
      </c>
      <c r="J2554">
        <v>1986</v>
      </c>
      <c r="K2554">
        <v>1000</v>
      </c>
      <c r="L2554">
        <v>6.6</v>
      </c>
      <c r="M2554">
        <v>1.85</v>
      </c>
      <c r="N2554">
        <v>0</v>
      </c>
      <c r="P2554" t="s">
        <v>53</v>
      </c>
      <c r="Q2554" t="s">
        <v>89</v>
      </c>
      <c r="R2554" t="s">
        <v>40</v>
      </c>
    </row>
    <row r="2555" spans="1:18" x14ac:dyDescent="0.3">
      <c r="A2555" t="s">
        <v>1102</v>
      </c>
      <c r="B2555">
        <v>110</v>
      </c>
      <c r="C2555" t="s">
        <v>2504</v>
      </c>
      <c r="D2555">
        <v>2412045</v>
      </c>
      <c r="E2555" t="s">
        <v>5870</v>
      </c>
      <c r="F2555" t="s">
        <v>5871</v>
      </c>
      <c r="G2555" t="s">
        <v>27</v>
      </c>
      <c r="H2555" t="s">
        <v>28</v>
      </c>
      <c r="I2555">
        <v>15000000</v>
      </c>
      <c r="J2555">
        <v>2000</v>
      </c>
      <c r="K2555">
        <v>593</v>
      </c>
      <c r="L2555">
        <v>5.4</v>
      </c>
      <c r="M2555">
        <v>16</v>
      </c>
      <c r="N2555">
        <v>393</v>
      </c>
      <c r="P2555" t="s">
        <v>29</v>
      </c>
      <c r="Q2555" t="s">
        <v>53</v>
      </c>
      <c r="R2555" t="s">
        <v>89</v>
      </c>
    </row>
    <row r="2556" spans="1:18" x14ac:dyDescent="0.3">
      <c r="A2556" t="s">
        <v>862</v>
      </c>
      <c r="B2556">
        <v>121</v>
      </c>
      <c r="C2556" t="s">
        <v>5872</v>
      </c>
      <c r="D2556">
        <v>2203641</v>
      </c>
      <c r="E2556" t="s">
        <v>2551</v>
      </c>
      <c r="F2556" t="s">
        <v>5873</v>
      </c>
      <c r="G2556" t="s">
        <v>27</v>
      </c>
      <c r="H2556" t="s">
        <v>28</v>
      </c>
      <c r="I2556">
        <v>15000000</v>
      </c>
      <c r="J2556">
        <v>1999</v>
      </c>
      <c r="K2556">
        <v>67</v>
      </c>
      <c r="L2556">
        <v>6.4</v>
      </c>
      <c r="M2556">
        <v>1.66</v>
      </c>
      <c r="N2556">
        <v>1000</v>
      </c>
      <c r="P2556" t="s">
        <v>76</v>
      </c>
      <c r="Q2556" t="s">
        <v>53</v>
      </c>
      <c r="R2556" t="s">
        <v>34</v>
      </c>
    </row>
    <row r="2557" spans="1:18" x14ac:dyDescent="0.3">
      <c r="A2557" t="s">
        <v>543</v>
      </c>
      <c r="B2557">
        <v>114</v>
      </c>
      <c r="C2557" t="s">
        <v>5874</v>
      </c>
      <c r="D2557">
        <v>1953732</v>
      </c>
      <c r="E2557" t="s">
        <v>2138</v>
      </c>
      <c r="F2557" t="s">
        <v>5875</v>
      </c>
      <c r="G2557" t="s">
        <v>27</v>
      </c>
      <c r="H2557" t="s">
        <v>46</v>
      </c>
      <c r="I2557">
        <v>15000000</v>
      </c>
      <c r="J2557">
        <v>2010</v>
      </c>
      <c r="K2557">
        <v>115</v>
      </c>
      <c r="L2557">
        <v>4.8</v>
      </c>
      <c r="M2557">
        <v>2.35</v>
      </c>
      <c r="N2557">
        <v>0</v>
      </c>
      <c r="P2557" t="s">
        <v>53</v>
      </c>
      <c r="Q2557" t="s">
        <v>63</v>
      </c>
      <c r="R2557" t="s">
        <v>47</v>
      </c>
    </row>
    <row r="2558" spans="1:18" x14ac:dyDescent="0.3">
      <c r="A2558" t="s">
        <v>42</v>
      </c>
      <c r="B2558">
        <v>96</v>
      </c>
      <c r="C2558" t="s">
        <v>2023</v>
      </c>
      <c r="D2558">
        <v>1954202</v>
      </c>
      <c r="E2558" t="s">
        <v>2600</v>
      </c>
      <c r="F2558" t="s">
        <v>5876</v>
      </c>
      <c r="G2558" t="s">
        <v>27</v>
      </c>
      <c r="H2558" t="s">
        <v>28</v>
      </c>
      <c r="I2558">
        <v>15000000</v>
      </c>
      <c r="J2558">
        <v>1988</v>
      </c>
      <c r="K2558">
        <v>680</v>
      </c>
      <c r="L2558">
        <v>5.9</v>
      </c>
      <c r="M2558">
        <v>1.85</v>
      </c>
      <c r="N2558">
        <v>0</v>
      </c>
      <c r="P2558" t="s">
        <v>30</v>
      </c>
      <c r="Q2558" t="s">
        <v>53</v>
      </c>
      <c r="R2558" t="s">
        <v>34</v>
      </c>
    </row>
    <row r="2559" spans="1:18" x14ac:dyDescent="0.3">
      <c r="A2559" t="s">
        <v>1781</v>
      </c>
      <c r="B2559">
        <v>270</v>
      </c>
      <c r="C2559" t="s">
        <v>170</v>
      </c>
      <c r="D2559">
        <v>1294640</v>
      </c>
      <c r="E2559" t="s">
        <v>2217</v>
      </c>
      <c r="F2559" t="s">
        <v>5877</v>
      </c>
      <c r="G2559" t="s">
        <v>27</v>
      </c>
      <c r="H2559" t="s">
        <v>1747</v>
      </c>
      <c r="I2559">
        <v>15000000</v>
      </c>
      <c r="J2559">
        <v>2008</v>
      </c>
      <c r="K2559">
        <v>581</v>
      </c>
      <c r="L2559">
        <v>5.5</v>
      </c>
      <c r="M2559">
        <v>2.35</v>
      </c>
      <c r="N2559">
        <v>0</v>
      </c>
      <c r="P2559" t="s">
        <v>29</v>
      </c>
      <c r="Q2559" t="s">
        <v>53</v>
      </c>
      <c r="R2559" t="s">
        <v>34</v>
      </c>
    </row>
    <row r="2560" spans="1:18" x14ac:dyDescent="0.3">
      <c r="A2560" t="s">
        <v>1324</v>
      </c>
      <c r="B2560">
        <v>100</v>
      </c>
      <c r="C2560" t="s">
        <v>5878</v>
      </c>
      <c r="D2560">
        <v>819852</v>
      </c>
      <c r="E2560" t="s">
        <v>5879</v>
      </c>
      <c r="F2560" t="s">
        <v>5880</v>
      </c>
      <c r="G2560" t="s">
        <v>5881</v>
      </c>
      <c r="H2560" t="s">
        <v>5882</v>
      </c>
      <c r="I2560">
        <v>15000000</v>
      </c>
      <c r="J2560">
        <v>1985</v>
      </c>
      <c r="K2560">
        <v>690</v>
      </c>
      <c r="L2560">
        <v>7.9</v>
      </c>
      <c r="M2560">
        <v>1.85</v>
      </c>
      <c r="N2560">
        <v>17000</v>
      </c>
      <c r="P2560" t="s">
        <v>29</v>
      </c>
      <c r="Q2560" t="s">
        <v>58</v>
      </c>
      <c r="R2560" t="s">
        <v>34</v>
      </c>
    </row>
    <row r="2561" spans="1:18" x14ac:dyDescent="0.3">
      <c r="A2561" t="s">
        <v>5883</v>
      </c>
      <c r="B2561">
        <v>94</v>
      </c>
      <c r="C2561" t="s">
        <v>1821</v>
      </c>
      <c r="D2561">
        <v>26435</v>
      </c>
      <c r="E2561" t="s">
        <v>1253</v>
      </c>
      <c r="F2561" t="s">
        <v>5884</v>
      </c>
      <c r="G2561" t="s">
        <v>27</v>
      </c>
      <c r="H2561" t="s">
        <v>28</v>
      </c>
      <c r="I2561">
        <v>20000000</v>
      </c>
      <c r="J2561">
        <v>2009</v>
      </c>
      <c r="K2561">
        <v>1000</v>
      </c>
      <c r="L2561">
        <v>4.9000000000000004</v>
      </c>
      <c r="M2561">
        <v>1.85</v>
      </c>
      <c r="N2561">
        <v>0</v>
      </c>
      <c r="P2561" t="s">
        <v>63</v>
      </c>
      <c r="Q2561" t="s">
        <v>32</v>
      </c>
      <c r="R2561" t="s">
        <v>34</v>
      </c>
    </row>
    <row r="2562" spans="1:18" x14ac:dyDescent="0.3">
      <c r="A2562" t="s">
        <v>218</v>
      </c>
      <c r="B2562">
        <v>109</v>
      </c>
      <c r="C2562" t="s">
        <v>5885</v>
      </c>
      <c r="D2562">
        <v>1197786</v>
      </c>
      <c r="E2562" t="s">
        <v>138</v>
      </c>
      <c r="F2562" t="s">
        <v>5886</v>
      </c>
      <c r="G2562" t="s">
        <v>27</v>
      </c>
      <c r="H2562" t="s">
        <v>28</v>
      </c>
      <c r="I2562">
        <v>15000000</v>
      </c>
      <c r="J2562">
        <v>2016</v>
      </c>
      <c r="K2562">
        <v>240</v>
      </c>
      <c r="L2562">
        <v>7.2</v>
      </c>
      <c r="M2562">
        <v>1.85</v>
      </c>
      <c r="N2562">
        <v>14000</v>
      </c>
      <c r="P2562" t="s">
        <v>53</v>
      </c>
      <c r="Q2562" t="s">
        <v>30</v>
      </c>
      <c r="R2562" t="s">
        <v>34</v>
      </c>
    </row>
    <row r="2563" spans="1:18" x14ac:dyDescent="0.3">
      <c r="A2563" t="s">
        <v>5887</v>
      </c>
      <c r="B2563">
        <v>107</v>
      </c>
      <c r="C2563" t="s">
        <v>1029</v>
      </c>
      <c r="D2563">
        <v>529766</v>
      </c>
      <c r="E2563" t="s">
        <v>3069</v>
      </c>
      <c r="F2563" t="s">
        <v>5888</v>
      </c>
      <c r="G2563" t="s">
        <v>27</v>
      </c>
      <c r="H2563" t="s">
        <v>28</v>
      </c>
      <c r="I2563">
        <v>15000000</v>
      </c>
      <c r="J2563">
        <v>2014</v>
      </c>
      <c r="K2563">
        <v>787</v>
      </c>
      <c r="L2563">
        <v>6.6</v>
      </c>
      <c r="M2563">
        <v>1.85</v>
      </c>
      <c r="N2563">
        <v>0</v>
      </c>
      <c r="P2563" t="s">
        <v>29</v>
      </c>
      <c r="Q2563" t="s">
        <v>76</v>
      </c>
      <c r="R2563" t="s">
        <v>40</v>
      </c>
    </row>
    <row r="2564" spans="1:18" x14ac:dyDescent="0.3">
      <c r="A2564" t="s">
        <v>1077</v>
      </c>
      <c r="B2564">
        <v>96</v>
      </c>
      <c r="C2564" t="s">
        <v>5889</v>
      </c>
      <c r="D2564">
        <v>613556</v>
      </c>
      <c r="E2564" t="s">
        <v>63</v>
      </c>
      <c r="F2564" t="s">
        <v>5099</v>
      </c>
      <c r="G2564" t="s">
        <v>27</v>
      </c>
      <c r="H2564" t="s">
        <v>28</v>
      </c>
      <c r="I2564">
        <v>15000000</v>
      </c>
      <c r="J2564">
        <v>1980</v>
      </c>
      <c r="K2564">
        <v>396</v>
      </c>
      <c r="L2564">
        <v>6.7</v>
      </c>
      <c r="M2564">
        <v>2.35</v>
      </c>
      <c r="N2564">
        <v>18000</v>
      </c>
      <c r="P2564" t="s">
        <v>63</v>
      </c>
      <c r="Q2564" t="s">
        <v>53</v>
      </c>
      <c r="R2564" t="s">
        <v>40</v>
      </c>
    </row>
    <row r="2565" spans="1:18" x14ac:dyDescent="0.3">
      <c r="A2565" t="s">
        <v>5890</v>
      </c>
      <c r="B2565">
        <v>88</v>
      </c>
      <c r="C2565" t="s">
        <v>5623</v>
      </c>
      <c r="D2565">
        <v>353743</v>
      </c>
      <c r="E2565" t="s">
        <v>718</v>
      </c>
      <c r="F2565" t="s">
        <v>5891</v>
      </c>
      <c r="G2565" t="s">
        <v>27</v>
      </c>
      <c r="H2565" t="s">
        <v>28</v>
      </c>
      <c r="I2565">
        <v>15000000</v>
      </c>
      <c r="J2565">
        <v>1980</v>
      </c>
      <c r="K2565">
        <v>2000</v>
      </c>
      <c r="L2565">
        <v>5.3</v>
      </c>
      <c r="M2565">
        <v>1.33</v>
      </c>
      <c r="N2565">
        <v>487</v>
      </c>
      <c r="P2565" t="s">
        <v>63</v>
      </c>
      <c r="Q2565" t="s">
        <v>31</v>
      </c>
      <c r="R2565" t="s">
        <v>88</v>
      </c>
    </row>
    <row r="2566" spans="1:18" x14ac:dyDescent="0.3">
      <c r="A2566" t="s">
        <v>5725</v>
      </c>
      <c r="B2566">
        <v>110</v>
      </c>
      <c r="C2566" t="s">
        <v>5892</v>
      </c>
      <c r="D2566">
        <v>502028</v>
      </c>
      <c r="E2566" t="s">
        <v>53</v>
      </c>
      <c r="F2566" t="s">
        <v>5893</v>
      </c>
      <c r="G2566" t="s">
        <v>27</v>
      </c>
      <c r="H2566" t="s">
        <v>28</v>
      </c>
      <c r="I2566">
        <v>15000000</v>
      </c>
      <c r="J2566">
        <v>2010</v>
      </c>
      <c r="K2566">
        <v>410</v>
      </c>
      <c r="L2566">
        <v>7.2</v>
      </c>
      <c r="M2566">
        <v>2.35</v>
      </c>
      <c r="N2566">
        <v>0</v>
      </c>
      <c r="P2566" t="s">
        <v>53</v>
      </c>
      <c r="Q2566" t="s">
        <v>53</v>
      </c>
      <c r="R2566" t="s">
        <v>47</v>
      </c>
    </row>
    <row r="2567" spans="1:18" x14ac:dyDescent="0.3">
      <c r="A2567" t="s">
        <v>389</v>
      </c>
      <c r="B2567">
        <v>113</v>
      </c>
      <c r="C2567" t="s">
        <v>5541</v>
      </c>
      <c r="D2567">
        <v>102055</v>
      </c>
      <c r="E2567" t="s">
        <v>456</v>
      </c>
      <c r="F2567" t="s">
        <v>5894</v>
      </c>
      <c r="G2567" t="s">
        <v>27</v>
      </c>
      <c r="H2567" t="s">
        <v>28</v>
      </c>
      <c r="I2567">
        <v>15000000</v>
      </c>
      <c r="J2567">
        <v>2013</v>
      </c>
      <c r="K2567">
        <v>1000</v>
      </c>
      <c r="L2567">
        <v>5.0999999999999996</v>
      </c>
      <c r="M2567">
        <v>2.35</v>
      </c>
      <c r="N2567">
        <v>6000</v>
      </c>
      <c r="P2567" t="s">
        <v>63</v>
      </c>
      <c r="Q2567" t="s">
        <v>34</v>
      </c>
      <c r="R2567" t="s">
        <v>53</v>
      </c>
    </row>
    <row r="2568" spans="1:18" x14ac:dyDescent="0.3">
      <c r="A2568" t="s">
        <v>1107</v>
      </c>
      <c r="B2568">
        <v>101</v>
      </c>
      <c r="C2568" t="s">
        <v>3595</v>
      </c>
      <c r="D2568">
        <v>122288</v>
      </c>
      <c r="E2568" t="s">
        <v>5895</v>
      </c>
      <c r="F2568" t="s">
        <v>5896</v>
      </c>
      <c r="G2568" t="s">
        <v>27</v>
      </c>
      <c r="H2568" t="s">
        <v>28</v>
      </c>
      <c r="I2568">
        <v>15000000</v>
      </c>
      <c r="J2568">
        <v>1978</v>
      </c>
      <c r="K2568">
        <v>541</v>
      </c>
      <c r="L2568">
        <v>5.6</v>
      </c>
      <c r="M2568">
        <v>1.85</v>
      </c>
      <c r="N2568">
        <v>492</v>
      </c>
      <c r="P2568" t="s">
        <v>63</v>
      </c>
      <c r="Q2568" t="s">
        <v>48</v>
      </c>
      <c r="R2568" t="s">
        <v>105</v>
      </c>
    </row>
    <row r="2569" spans="1:18" x14ac:dyDescent="0.3">
      <c r="A2569" t="s">
        <v>5897</v>
      </c>
      <c r="B2569">
        <v>105</v>
      </c>
      <c r="C2569" t="s">
        <v>5898</v>
      </c>
      <c r="D2569">
        <v>73548</v>
      </c>
      <c r="E2569" t="s">
        <v>63</v>
      </c>
      <c r="F2569" t="s">
        <v>5899</v>
      </c>
      <c r="G2569" t="s">
        <v>27</v>
      </c>
      <c r="H2569" t="s">
        <v>28</v>
      </c>
      <c r="I2569">
        <v>15000000</v>
      </c>
      <c r="J2569">
        <v>1983</v>
      </c>
      <c r="K2569">
        <v>326</v>
      </c>
      <c r="L2569">
        <v>7.6</v>
      </c>
      <c r="M2569">
        <v>1.85</v>
      </c>
      <c r="N2569">
        <v>0</v>
      </c>
      <c r="P2569" t="s">
        <v>63</v>
      </c>
      <c r="Q2569" t="s">
        <v>39</v>
      </c>
      <c r="R2569" t="s">
        <v>57</v>
      </c>
    </row>
    <row r="2570" spans="1:18" x14ac:dyDescent="0.3">
      <c r="A2570" t="s">
        <v>2554</v>
      </c>
      <c r="B2570">
        <v>125</v>
      </c>
      <c r="C2570" t="s">
        <v>5900</v>
      </c>
      <c r="D2570">
        <v>28870</v>
      </c>
      <c r="E2570" t="s">
        <v>5549</v>
      </c>
      <c r="F2570" t="s">
        <v>5550</v>
      </c>
      <c r="G2570" t="s">
        <v>27</v>
      </c>
      <c r="H2570" t="s">
        <v>28</v>
      </c>
      <c r="I2570">
        <v>15000000</v>
      </c>
      <c r="J2570">
        <v>2013</v>
      </c>
      <c r="K2570">
        <v>3000</v>
      </c>
      <c r="L2570">
        <v>3.1</v>
      </c>
      <c r="M2570">
        <v>16</v>
      </c>
      <c r="N2570">
        <v>31000</v>
      </c>
      <c r="P2570" t="s">
        <v>29</v>
      </c>
      <c r="Q2570" t="s">
        <v>88</v>
      </c>
      <c r="R2570" t="s">
        <v>40</v>
      </c>
    </row>
    <row r="2571" spans="1:18" x14ac:dyDescent="0.3">
      <c r="A2571" t="s">
        <v>2029</v>
      </c>
      <c r="B2571">
        <v>100</v>
      </c>
      <c r="C2571" t="s">
        <v>1507</v>
      </c>
      <c r="D2571">
        <v>22723</v>
      </c>
      <c r="E2571" t="s">
        <v>138</v>
      </c>
      <c r="F2571" t="s">
        <v>5901</v>
      </c>
      <c r="G2571" t="s">
        <v>27</v>
      </c>
      <c r="H2571" t="s">
        <v>28</v>
      </c>
      <c r="I2571">
        <v>15000000</v>
      </c>
      <c r="J2571">
        <v>2006</v>
      </c>
      <c r="K2571">
        <v>15000</v>
      </c>
      <c r="L2571">
        <v>7.2</v>
      </c>
      <c r="M2571">
        <v>2.35</v>
      </c>
      <c r="N2571">
        <v>24000</v>
      </c>
      <c r="P2571" t="s">
        <v>53</v>
      </c>
      <c r="Q2571" t="s">
        <v>34</v>
      </c>
      <c r="R2571" t="s">
        <v>88</v>
      </c>
    </row>
    <row r="2572" spans="1:18" x14ac:dyDescent="0.3">
      <c r="A2572" t="s">
        <v>4984</v>
      </c>
      <c r="B2572">
        <v>97</v>
      </c>
      <c r="C2572" t="s">
        <v>1848</v>
      </c>
      <c r="D2572">
        <v>20380</v>
      </c>
      <c r="E2572" t="s">
        <v>718</v>
      </c>
      <c r="F2572" t="s">
        <v>5902</v>
      </c>
      <c r="G2572" t="s">
        <v>27</v>
      </c>
      <c r="H2572" t="s">
        <v>397</v>
      </c>
      <c r="I2572">
        <v>16000000</v>
      </c>
      <c r="J2572">
        <v>1988</v>
      </c>
      <c r="K2572">
        <v>380</v>
      </c>
      <c r="L2572">
        <v>5.7</v>
      </c>
      <c r="M2572">
        <v>1.85</v>
      </c>
      <c r="N2572">
        <v>371</v>
      </c>
      <c r="P2572" t="s">
        <v>63</v>
      </c>
      <c r="Q2572" t="s">
        <v>34</v>
      </c>
      <c r="R2572" t="s">
        <v>47</v>
      </c>
    </row>
    <row r="2573" spans="1:18" x14ac:dyDescent="0.3">
      <c r="A2573" t="s">
        <v>2677</v>
      </c>
      <c r="B2573">
        <v>108</v>
      </c>
      <c r="C2573" t="s">
        <v>3369</v>
      </c>
      <c r="D2573">
        <v>70906973</v>
      </c>
      <c r="E2573" t="s">
        <v>1227</v>
      </c>
      <c r="F2573" t="s">
        <v>5903</v>
      </c>
      <c r="G2573" t="s">
        <v>27</v>
      </c>
      <c r="H2573" t="s">
        <v>28</v>
      </c>
      <c r="I2573">
        <v>15000000</v>
      </c>
      <c r="J2573">
        <v>2007</v>
      </c>
      <c r="K2573">
        <v>584</v>
      </c>
      <c r="L2573">
        <v>5.2</v>
      </c>
      <c r="M2573">
        <v>2.35</v>
      </c>
      <c r="N2573">
        <v>818</v>
      </c>
      <c r="P2573" t="s">
        <v>63</v>
      </c>
      <c r="Q2573" t="s">
        <v>34</v>
      </c>
      <c r="R2573" t="s">
        <v>68</v>
      </c>
    </row>
    <row r="2574" spans="1:18" x14ac:dyDescent="0.3">
      <c r="A2574" t="s">
        <v>157</v>
      </c>
      <c r="B2574">
        <v>112</v>
      </c>
      <c r="C2574" t="s">
        <v>5904</v>
      </c>
      <c r="D2574">
        <v>66009973</v>
      </c>
      <c r="E2574" t="s">
        <v>53</v>
      </c>
      <c r="F2574" t="s">
        <v>5905</v>
      </c>
      <c r="G2574" t="s">
        <v>27</v>
      </c>
      <c r="H2574" t="s">
        <v>28</v>
      </c>
      <c r="I2574">
        <v>20000000</v>
      </c>
      <c r="J2574">
        <v>1994</v>
      </c>
      <c r="K2574">
        <v>416</v>
      </c>
      <c r="L2574">
        <v>7.7</v>
      </c>
      <c r="M2574">
        <v>2.35</v>
      </c>
      <c r="N2574">
        <v>0</v>
      </c>
      <c r="P2574" t="s">
        <v>53</v>
      </c>
      <c r="Q2574" t="s">
        <v>30</v>
      </c>
      <c r="R2574" t="s">
        <v>53</v>
      </c>
    </row>
    <row r="2575" spans="1:18" x14ac:dyDescent="0.3">
      <c r="A2575" t="s">
        <v>4454</v>
      </c>
      <c r="B2575">
        <v>112</v>
      </c>
      <c r="C2575" t="s">
        <v>5906</v>
      </c>
      <c r="D2575">
        <v>46338728</v>
      </c>
      <c r="E2575" t="s">
        <v>2434</v>
      </c>
      <c r="F2575" t="s">
        <v>5907</v>
      </c>
      <c r="G2575" t="s">
        <v>27</v>
      </c>
      <c r="H2575" t="s">
        <v>28</v>
      </c>
      <c r="I2575">
        <v>15000000</v>
      </c>
      <c r="J2575">
        <v>2012</v>
      </c>
      <c r="K2575">
        <v>403</v>
      </c>
      <c r="L2575">
        <v>7</v>
      </c>
      <c r="M2575">
        <v>2.35</v>
      </c>
      <c r="N2575">
        <v>0</v>
      </c>
      <c r="P2575" t="s">
        <v>47</v>
      </c>
      <c r="Q2575" t="s">
        <v>76</v>
      </c>
      <c r="R2575" t="s">
        <v>53</v>
      </c>
    </row>
    <row r="2576" spans="1:18" x14ac:dyDescent="0.3">
      <c r="A2576" t="s">
        <v>5908</v>
      </c>
      <c r="B2576">
        <v>95</v>
      </c>
      <c r="C2576" t="s">
        <v>1188</v>
      </c>
      <c r="D2576">
        <v>7691700</v>
      </c>
      <c r="E2576" t="s">
        <v>63</v>
      </c>
      <c r="F2576" t="s">
        <v>5909</v>
      </c>
      <c r="G2576" t="s">
        <v>27</v>
      </c>
      <c r="H2576" t="s">
        <v>28</v>
      </c>
      <c r="I2576">
        <v>15000000</v>
      </c>
      <c r="J2576">
        <v>2006</v>
      </c>
      <c r="K2576">
        <v>650</v>
      </c>
      <c r="L2576">
        <v>3.6</v>
      </c>
      <c r="M2576">
        <v>1.85</v>
      </c>
      <c r="N2576">
        <v>177</v>
      </c>
      <c r="P2576" t="s">
        <v>63</v>
      </c>
      <c r="Q2576" t="s">
        <v>53</v>
      </c>
      <c r="R2576" t="s">
        <v>40</v>
      </c>
    </row>
    <row r="2577" spans="1:18" x14ac:dyDescent="0.3">
      <c r="A2577" t="s">
        <v>5910</v>
      </c>
      <c r="B2577">
        <v>110</v>
      </c>
      <c r="C2577" t="s">
        <v>3522</v>
      </c>
      <c r="D2577">
        <v>101157447</v>
      </c>
      <c r="E2577" t="s">
        <v>704</v>
      </c>
      <c r="F2577" t="s">
        <v>5911</v>
      </c>
      <c r="G2577" t="s">
        <v>27</v>
      </c>
      <c r="H2577" t="s">
        <v>28</v>
      </c>
      <c r="I2577">
        <v>15000000</v>
      </c>
      <c r="J2577">
        <v>2002</v>
      </c>
      <c r="K2577">
        <v>852</v>
      </c>
      <c r="L2577">
        <v>4.9000000000000004</v>
      </c>
      <c r="M2577">
        <v>1.85</v>
      </c>
      <c r="N2577">
        <v>392</v>
      </c>
      <c r="P2577" t="s">
        <v>29</v>
      </c>
      <c r="Q2577" t="s">
        <v>63</v>
      </c>
      <c r="R2577" t="s">
        <v>31</v>
      </c>
    </row>
    <row r="2578" spans="1:18" x14ac:dyDescent="0.3">
      <c r="A2578" t="s">
        <v>888</v>
      </c>
      <c r="B2578">
        <v>118</v>
      </c>
      <c r="C2578" t="s">
        <v>5912</v>
      </c>
      <c r="D2578">
        <v>74205</v>
      </c>
      <c r="E2578" t="s">
        <v>2662</v>
      </c>
      <c r="F2578" t="s">
        <v>5913</v>
      </c>
      <c r="G2578" t="s">
        <v>27</v>
      </c>
      <c r="H2578" t="s">
        <v>46</v>
      </c>
      <c r="I2578">
        <v>15000000</v>
      </c>
      <c r="J2578">
        <v>1978</v>
      </c>
      <c r="K2578">
        <v>309</v>
      </c>
      <c r="L2578">
        <v>6</v>
      </c>
      <c r="M2578">
        <v>1.85</v>
      </c>
      <c r="N2578">
        <v>573</v>
      </c>
      <c r="P2578" t="s">
        <v>63</v>
      </c>
      <c r="Q2578" t="s">
        <v>40</v>
      </c>
      <c r="R2578" t="s">
        <v>39</v>
      </c>
    </row>
    <row r="2579" spans="1:18" x14ac:dyDescent="0.3">
      <c r="A2579" t="s">
        <v>420</v>
      </c>
      <c r="B2579">
        <v>97</v>
      </c>
      <c r="C2579" t="s">
        <v>372</v>
      </c>
      <c r="D2579">
        <v>141319195</v>
      </c>
      <c r="E2579" t="s">
        <v>843</v>
      </c>
      <c r="F2579" t="s">
        <v>5914</v>
      </c>
      <c r="G2579" t="s">
        <v>27</v>
      </c>
      <c r="H2579" t="s">
        <v>28</v>
      </c>
      <c r="I2579">
        <v>15000000</v>
      </c>
      <c r="J2579">
        <v>1997</v>
      </c>
      <c r="K2579">
        <v>418</v>
      </c>
      <c r="L2579">
        <v>6.6</v>
      </c>
      <c r="M2579">
        <v>1.85</v>
      </c>
      <c r="N2579">
        <v>762</v>
      </c>
      <c r="P2579" t="s">
        <v>63</v>
      </c>
      <c r="Q2579" t="s">
        <v>40</v>
      </c>
      <c r="R2579" t="s">
        <v>34</v>
      </c>
    </row>
    <row r="2580" spans="1:18" x14ac:dyDescent="0.3">
      <c r="A2580" t="s">
        <v>2874</v>
      </c>
      <c r="B2580">
        <v>120</v>
      </c>
      <c r="C2580" t="s">
        <v>3023</v>
      </c>
      <c r="D2580">
        <v>156645693</v>
      </c>
      <c r="E2580" t="s">
        <v>3100</v>
      </c>
      <c r="F2580" t="s">
        <v>5915</v>
      </c>
      <c r="G2580" t="s">
        <v>27</v>
      </c>
      <c r="H2580" t="s">
        <v>28</v>
      </c>
      <c r="I2580">
        <v>15000000</v>
      </c>
      <c r="J2580">
        <v>2003</v>
      </c>
      <c r="K2580">
        <v>489</v>
      </c>
      <c r="L2580">
        <v>6.8</v>
      </c>
      <c r="M2580">
        <v>2.35</v>
      </c>
      <c r="N2580">
        <v>0</v>
      </c>
      <c r="P2580" t="s">
        <v>63</v>
      </c>
      <c r="Q2580" t="s">
        <v>30</v>
      </c>
      <c r="R2580" t="s">
        <v>47</v>
      </c>
    </row>
    <row r="2581" spans="1:18" x14ac:dyDescent="0.3">
      <c r="A2581" t="s">
        <v>1521</v>
      </c>
      <c r="B2581">
        <v>135</v>
      </c>
      <c r="C2581" t="s">
        <v>3387</v>
      </c>
      <c r="D2581">
        <v>178406268</v>
      </c>
      <c r="E2581" t="s">
        <v>37</v>
      </c>
      <c r="F2581" t="s">
        <v>5916</v>
      </c>
      <c r="G2581" t="s">
        <v>27</v>
      </c>
      <c r="H2581" t="s">
        <v>28</v>
      </c>
      <c r="I2581">
        <v>15000000</v>
      </c>
      <c r="J2581">
        <v>2013</v>
      </c>
      <c r="K2581">
        <v>316</v>
      </c>
      <c r="L2581">
        <v>7.2</v>
      </c>
      <c r="M2581">
        <v>1.85</v>
      </c>
      <c r="N2581">
        <v>0</v>
      </c>
      <c r="P2581" t="s">
        <v>29</v>
      </c>
      <c r="Q2581" t="s">
        <v>105</v>
      </c>
      <c r="R2581" t="s">
        <v>34</v>
      </c>
    </row>
    <row r="2582" spans="1:18" x14ac:dyDescent="0.3">
      <c r="A2582" t="s">
        <v>5917</v>
      </c>
      <c r="B2582">
        <v>101</v>
      </c>
      <c r="C2582" t="s">
        <v>5918</v>
      </c>
      <c r="D2582">
        <v>109306210</v>
      </c>
      <c r="E2582" t="s">
        <v>53</v>
      </c>
      <c r="F2582" t="s">
        <v>5919</v>
      </c>
      <c r="G2582" t="s">
        <v>27</v>
      </c>
      <c r="H2582" t="s">
        <v>46</v>
      </c>
      <c r="I2582">
        <v>15000000</v>
      </c>
      <c r="J2582">
        <v>2015</v>
      </c>
      <c r="K2582">
        <v>708</v>
      </c>
      <c r="L2582">
        <v>7.2</v>
      </c>
      <c r="M2582">
        <v>1.85</v>
      </c>
      <c r="N2582">
        <v>0</v>
      </c>
      <c r="P2582" t="s">
        <v>53</v>
      </c>
      <c r="Q2582" t="s">
        <v>30</v>
      </c>
      <c r="R2582" t="s">
        <v>53</v>
      </c>
    </row>
    <row r="2583" spans="1:18" x14ac:dyDescent="0.3">
      <c r="A2583" t="s">
        <v>5920</v>
      </c>
      <c r="B2583">
        <v>92</v>
      </c>
      <c r="C2583" t="s">
        <v>2203</v>
      </c>
      <c r="D2583">
        <v>70001698</v>
      </c>
      <c r="E2583" t="s">
        <v>5921</v>
      </c>
      <c r="F2583" t="s">
        <v>5922</v>
      </c>
      <c r="G2583" t="s">
        <v>27</v>
      </c>
      <c r="H2583" t="s">
        <v>46</v>
      </c>
      <c r="I2583">
        <v>15000000</v>
      </c>
      <c r="J2583">
        <v>1998</v>
      </c>
      <c r="K2583">
        <v>1000</v>
      </c>
      <c r="L2583">
        <v>2.8</v>
      </c>
      <c r="M2583">
        <v>1.85</v>
      </c>
      <c r="N2583">
        <v>0</v>
      </c>
      <c r="P2583" t="s">
        <v>29</v>
      </c>
      <c r="Q2583" t="s">
        <v>47</v>
      </c>
      <c r="R2583" t="s">
        <v>32</v>
      </c>
    </row>
    <row r="2584" spans="1:18" x14ac:dyDescent="0.3">
      <c r="A2584" t="s">
        <v>5923</v>
      </c>
      <c r="B2584">
        <v>106</v>
      </c>
      <c r="C2584" t="s">
        <v>581</v>
      </c>
      <c r="D2584">
        <v>68856263</v>
      </c>
      <c r="E2584" t="s">
        <v>138</v>
      </c>
      <c r="F2584" t="s">
        <v>5924</v>
      </c>
      <c r="G2584" t="s">
        <v>27</v>
      </c>
      <c r="H2584" t="s">
        <v>28</v>
      </c>
      <c r="I2584">
        <v>15000000</v>
      </c>
      <c r="J2584">
        <v>1993</v>
      </c>
      <c r="K2584">
        <v>881</v>
      </c>
      <c r="L2584">
        <v>6.6</v>
      </c>
      <c r="M2584">
        <v>1.85</v>
      </c>
      <c r="N2584">
        <v>0</v>
      </c>
      <c r="P2584" t="s">
        <v>53</v>
      </c>
      <c r="Q2584" t="s">
        <v>34</v>
      </c>
      <c r="R2584" t="s">
        <v>34</v>
      </c>
    </row>
    <row r="2585" spans="1:18" x14ac:dyDescent="0.3">
      <c r="A2585" t="s">
        <v>2350</v>
      </c>
      <c r="B2585">
        <v>92</v>
      </c>
      <c r="C2585" t="s">
        <v>5925</v>
      </c>
      <c r="D2585">
        <v>51527787</v>
      </c>
      <c r="E2585" t="s">
        <v>977</v>
      </c>
      <c r="F2585" t="s">
        <v>5926</v>
      </c>
      <c r="G2585" t="s">
        <v>736</v>
      </c>
      <c r="H2585" t="s">
        <v>737</v>
      </c>
      <c r="I2585">
        <v>15000000</v>
      </c>
      <c r="J2585">
        <v>1997</v>
      </c>
      <c r="K2585">
        <v>55</v>
      </c>
      <c r="L2585">
        <v>6.7</v>
      </c>
      <c r="M2585">
        <v>1.85</v>
      </c>
      <c r="N2585">
        <v>356</v>
      </c>
      <c r="P2585" t="s">
        <v>53</v>
      </c>
      <c r="Q2585" t="s">
        <v>53</v>
      </c>
      <c r="R2585" t="s">
        <v>40</v>
      </c>
    </row>
    <row r="2586" spans="1:18" x14ac:dyDescent="0.3">
      <c r="A2586" t="s">
        <v>2869</v>
      </c>
      <c r="B2586">
        <v>161</v>
      </c>
      <c r="C2586" t="s">
        <v>5927</v>
      </c>
      <c r="D2586">
        <v>49122319</v>
      </c>
      <c r="E2586" t="s">
        <v>1075</v>
      </c>
      <c r="F2586" t="s">
        <v>5928</v>
      </c>
      <c r="G2586" t="s">
        <v>27</v>
      </c>
      <c r="H2586" t="s">
        <v>46</v>
      </c>
      <c r="I2586">
        <v>15000000</v>
      </c>
      <c r="J2586">
        <v>2001</v>
      </c>
      <c r="K2586">
        <v>304</v>
      </c>
      <c r="L2586">
        <v>7</v>
      </c>
      <c r="M2586">
        <v>1.85</v>
      </c>
      <c r="N2586">
        <v>23000</v>
      </c>
      <c r="P2586" t="s">
        <v>76</v>
      </c>
      <c r="Q2586" t="s">
        <v>53</v>
      </c>
      <c r="R2586" t="s">
        <v>68</v>
      </c>
    </row>
    <row r="2587" spans="1:18" x14ac:dyDescent="0.3">
      <c r="A2587" t="s">
        <v>716</v>
      </c>
      <c r="B2587">
        <v>92</v>
      </c>
      <c r="C2587" t="s">
        <v>5929</v>
      </c>
      <c r="D2587">
        <v>61356221</v>
      </c>
      <c r="E2587" t="s">
        <v>63</v>
      </c>
      <c r="F2587" t="s">
        <v>5930</v>
      </c>
      <c r="G2587" t="s">
        <v>27</v>
      </c>
      <c r="H2587" t="s">
        <v>737</v>
      </c>
      <c r="I2587">
        <v>20000000</v>
      </c>
      <c r="J2587">
        <v>2012</v>
      </c>
      <c r="K2587">
        <v>289</v>
      </c>
      <c r="L2587">
        <v>4.4000000000000004</v>
      </c>
      <c r="M2587">
        <v>2.35</v>
      </c>
      <c r="N2587">
        <v>0</v>
      </c>
      <c r="P2587" t="s">
        <v>63</v>
      </c>
      <c r="Q2587" t="s">
        <v>34</v>
      </c>
      <c r="R2587" t="s">
        <v>53</v>
      </c>
    </row>
    <row r="2588" spans="1:18" x14ac:dyDescent="0.3">
      <c r="A2588" t="s">
        <v>5931</v>
      </c>
      <c r="B2588">
        <v>93</v>
      </c>
      <c r="C2588" t="s">
        <v>5932</v>
      </c>
      <c r="D2588">
        <v>46800000</v>
      </c>
      <c r="E2588" t="s">
        <v>843</v>
      </c>
      <c r="F2588" t="s">
        <v>5933</v>
      </c>
      <c r="G2588" t="s">
        <v>27</v>
      </c>
      <c r="H2588" t="s">
        <v>28</v>
      </c>
      <c r="I2588">
        <v>15000000</v>
      </c>
      <c r="J2588">
        <v>2015</v>
      </c>
      <c r="K2588">
        <v>945</v>
      </c>
      <c r="L2588">
        <v>7.1</v>
      </c>
      <c r="M2588">
        <v>2.35</v>
      </c>
      <c r="N2588">
        <v>3000</v>
      </c>
      <c r="P2588" t="s">
        <v>63</v>
      </c>
      <c r="Q2588" t="s">
        <v>53</v>
      </c>
      <c r="R2588" t="s">
        <v>40</v>
      </c>
    </row>
    <row r="2589" spans="1:18" x14ac:dyDescent="0.3">
      <c r="A2589" t="s">
        <v>273</v>
      </c>
      <c r="B2589">
        <v>110</v>
      </c>
      <c r="C2589" t="s">
        <v>5125</v>
      </c>
      <c r="D2589">
        <v>38048637</v>
      </c>
      <c r="E2589" t="s">
        <v>2712</v>
      </c>
      <c r="F2589" t="s">
        <v>5934</v>
      </c>
      <c r="G2589" t="s">
        <v>27</v>
      </c>
      <c r="H2589" t="s">
        <v>28</v>
      </c>
      <c r="I2589">
        <v>22000000</v>
      </c>
      <c r="J2589">
        <v>2000</v>
      </c>
      <c r="K2589">
        <v>884</v>
      </c>
      <c r="L2589">
        <v>6.2</v>
      </c>
      <c r="M2589">
        <v>1.85</v>
      </c>
      <c r="N2589">
        <v>921</v>
      </c>
      <c r="P2589" t="s">
        <v>53</v>
      </c>
      <c r="Q2589" t="s">
        <v>58</v>
      </c>
      <c r="R2589" t="s">
        <v>47</v>
      </c>
    </row>
    <row r="2590" spans="1:18" x14ac:dyDescent="0.3">
      <c r="A2590" t="s">
        <v>1628</v>
      </c>
      <c r="B2590">
        <v>122</v>
      </c>
      <c r="C2590" t="s">
        <v>5935</v>
      </c>
      <c r="D2590">
        <v>34700000</v>
      </c>
      <c r="E2590" t="s">
        <v>2573</v>
      </c>
      <c r="F2590" t="s">
        <v>5936</v>
      </c>
      <c r="G2590" t="s">
        <v>27</v>
      </c>
      <c r="H2590" t="s">
        <v>737</v>
      </c>
      <c r="I2590">
        <v>15000000</v>
      </c>
      <c r="J2590">
        <v>2014</v>
      </c>
      <c r="K2590">
        <v>170</v>
      </c>
      <c r="L2590">
        <v>7.3</v>
      </c>
      <c r="M2590">
        <v>2.35</v>
      </c>
      <c r="N2590">
        <v>23000</v>
      </c>
      <c r="P2590" t="s">
        <v>53</v>
      </c>
      <c r="Q2590" t="s">
        <v>34</v>
      </c>
      <c r="R2590" t="s">
        <v>32</v>
      </c>
    </row>
    <row r="2591" spans="1:18" x14ac:dyDescent="0.3">
      <c r="A2591" t="s">
        <v>269</v>
      </c>
      <c r="B2591">
        <v>91</v>
      </c>
      <c r="C2591" t="s">
        <v>3264</v>
      </c>
      <c r="D2591">
        <v>35010192</v>
      </c>
      <c r="E2591" t="s">
        <v>3921</v>
      </c>
      <c r="F2591" t="s">
        <v>5937</v>
      </c>
      <c r="G2591" t="s">
        <v>27</v>
      </c>
      <c r="H2591" t="s">
        <v>28</v>
      </c>
      <c r="I2591">
        <v>15000000</v>
      </c>
      <c r="J2591">
        <v>2003</v>
      </c>
      <c r="K2591">
        <v>596</v>
      </c>
      <c r="L2591">
        <v>5.0999999999999996</v>
      </c>
      <c r="M2591">
        <v>1.85</v>
      </c>
      <c r="N2591">
        <v>0</v>
      </c>
      <c r="P2591" t="s">
        <v>63</v>
      </c>
      <c r="Q2591" t="s">
        <v>63</v>
      </c>
      <c r="R2591" t="s">
        <v>31</v>
      </c>
    </row>
    <row r="2592" spans="1:18" x14ac:dyDescent="0.3">
      <c r="A2592" t="s">
        <v>5938</v>
      </c>
      <c r="B2592">
        <v>45</v>
      </c>
      <c r="C2592" t="s">
        <v>831</v>
      </c>
      <c r="D2592">
        <v>34793160</v>
      </c>
      <c r="E2592" t="s">
        <v>3438</v>
      </c>
      <c r="F2592" t="s">
        <v>5939</v>
      </c>
      <c r="G2592" t="s">
        <v>27</v>
      </c>
      <c r="H2592" t="s">
        <v>28</v>
      </c>
      <c r="I2592">
        <v>15000000</v>
      </c>
      <c r="J2592">
        <v>2000</v>
      </c>
      <c r="K2592">
        <v>578</v>
      </c>
      <c r="L2592">
        <v>8.1</v>
      </c>
      <c r="M2592">
        <v>2.35</v>
      </c>
      <c r="N2592">
        <v>115000</v>
      </c>
      <c r="P2592" t="s">
        <v>53</v>
      </c>
      <c r="Q2592" t="s">
        <v>31</v>
      </c>
      <c r="R2592" t="s">
        <v>88</v>
      </c>
    </row>
    <row r="2593" spans="1:18" x14ac:dyDescent="0.3">
      <c r="A2593" t="s">
        <v>2387</v>
      </c>
      <c r="B2593">
        <v>115</v>
      </c>
      <c r="C2593" t="s">
        <v>5940</v>
      </c>
      <c r="D2593">
        <v>30628981</v>
      </c>
      <c r="E2593" t="s">
        <v>1067</v>
      </c>
      <c r="F2593" t="s">
        <v>5941</v>
      </c>
      <c r="G2593" t="s">
        <v>27</v>
      </c>
      <c r="H2593" t="s">
        <v>5942</v>
      </c>
      <c r="I2593">
        <v>15000000</v>
      </c>
      <c r="J2593">
        <v>1962</v>
      </c>
      <c r="K2593">
        <v>57</v>
      </c>
      <c r="L2593">
        <v>6.7</v>
      </c>
      <c r="M2593">
        <v>2.35</v>
      </c>
      <c r="N2593">
        <v>0</v>
      </c>
      <c r="P2593" t="s">
        <v>76</v>
      </c>
      <c r="Q2593" t="s">
        <v>47</v>
      </c>
      <c r="R2593" t="s">
        <v>40</v>
      </c>
    </row>
    <row r="2594" spans="1:18" x14ac:dyDescent="0.3">
      <c r="A2594" t="s">
        <v>5943</v>
      </c>
      <c r="B2594">
        <v>94</v>
      </c>
      <c r="C2594" t="s">
        <v>5944</v>
      </c>
      <c r="D2594">
        <v>29959436</v>
      </c>
      <c r="E2594" t="s">
        <v>886</v>
      </c>
      <c r="F2594" t="s">
        <v>5945</v>
      </c>
      <c r="G2594" t="s">
        <v>27</v>
      </c>
      <c r="H2594" t="s">
        <v>160</v>
      </c>
      <c r="I2594">
        <v>15000000</v>
      </c>
      <c r="J2594">
        <v>2009</v>
      </c>
      <c r="K2594">
        <v>150</v>
      </c>
      <c r="L2594">
        <v>6.6</v>
      </c>
      <c r="M2594">
        <v>2.35</v>
      </c>
      <c r="N2594">
        <v>0</v>
      </c>
      <c r="P2594" t="s">
        <v>53</v>
      </c>
      <c r="Q2594" t="s">
        <v>34</v>
      </c>
      <c r="R2594" t="s">
        <v>40</v>
      </c>
    </row>
    <row r="2595" spans="1:18" x14ac:dyDescent="0.3">
      <c r="A2595" t="s">
        <v>4254</v>
      </c>
      <c r="B2595">
        <v>93</v>
      </c>
      <c r="C2595" t="s">
        <v>5946</v>
      </c>
      <c r="D2595">
        <v>25571351</v>
      </c>
      <c r="E2595" t="s">
        <v>2182</v>
      </c>
      <c r="F2595" t="s">
        <v>5947</v>
      </c>
      <c r="G2595" t="s">
        <v>27</v>
      </c>
      <c r="H2595" t="s">
        <v>28</v>
      </c>
      <c r="I2595">
        <v>6000000</v>
      </c>
      <c r="J2595">
        <v>2014</v>
      </c>
      <c r="K2595">
        <v>626</v>
      </c>
      <c r="L2595">
        <v>4.5</v>
      </c>
      <c r="M2595">
        <v>1.85</v>
      </c>
      <c r="N2595">
        <v>939</v>
      </c>
      <c r="P2595" t="s">
        <v>63</v>
      </c>
      <c r="Q2595" t="s">
        <v>47</v>
      </c>
      <c r="R2595" t="s">
        <v>40</v>
      </c>
    </row>
    <row r="2596" spans="1:18" x14ac:dyDescent="0.3">
      <c r="A2596" t="s">
        <v>5948</v>
      </c>
      <c r="B2596">
        <v>94</v>
      </c>
      <c r="C2596" t="s">
        <v>1059</v>
      </c>
      <c r="D2596">
        <v>27515786</v>
      </c>
      <c r="E2596" t="s">
        <v>4381</v>
      </c>
      <c r="F2596" t="s">
        <v>5949</v>
      </c>
      <c r="G2596" t="s">
        <v>27</v>
      </c>
      <c r="H2596" t="s">
        <v>28</v>
      </c>
      <c r="I2596">
        <v>12000000</v>
      </c>
      <c r="J2596">
        <v>2009</v>
      </c>
      <c r="K2596">
        <v>1000</v>
      </c>
      <c r="L2596">
        <v>8.1</v>
      </c>
      <c r="M2596">
        <v>1.85</v>
      </c>
      <c r="N2596">
        <v>16000</v>
      </c>
      <c r="P2596" t="s">
        <v>63</v>
      </c>
      <c r="Q2596" t="s">
        <v>34</v>
      </c>
      <c r="R2596" t="s">
        <v>34</v>
      </c>
    </row>
    <row r="2597" spans="1:18" x14ac:dyDescent="0.3">
      <c r="A2597" t="s">
        <v>3613</v>
      </c>
      <c r="B2597">
        <v>95</v>
      </c>
      <c r="C2597" t="s">
        <v>5950</v>
      </c>
      <c r="D2597">
        <v>25482931</v>
      </c>
      <c r="E2597" t="s">
        <v>1667</v>
      </c>
      <c r="F2597" t="s">
        <v>5951</v>
      </c>
      <c r="G2597" t="s">
        <v>736</v>
      </c>
      <c r="H2597" t="s">
        <v>737</v>
      </c>
      <c r="I2597">
        <v>7000000</v>
      </c>
      <c r="J2597">
        <v>2005</v>
      </c>
      <c r="K2597">
        <v>46</v>
      </c>
      <c r="L2597">
        <v>6.6</v>
      </c>
      <c r="M2597">
        <v>1.85</v>
      </c>
      <c r="N2597">
        <v>824</v>
      </c>
      <c r="P2597" t="s">
        <v>53</v>
      </c>
      <c r="Q2597" t="s">
        <v>53</v>
      </c>
      <c r="R2597" t="s">
        <v>34</v>
      </c>
    </row>
    <row r="2598" spans="1:18" x14ac:dyDescent="0.3">
      <c r="A2598" t="s">
        <v>5952</v>
      </c>
      <c r="B2598">
        <v>105</v>
      </c>
      <c r="C2598" t="s">
        <v>3697</v>
      </c>
      <c r="D2598">
        <v>19900000</v>
      </c>
      <c r="E2598" t="s">
        <v>1860</v>
      </c>
      <c r="F2598" t="s">
        <v>5953</v>
      </c>
      <c r="G2598" t="s">
        <v>27</v>
      </c>
      <c r="H2598" t="s">
        <v>160</v>
      </c>
      <c r="I2598">
        <v>15000000</v>
      </c>
      <c r="J2598">
        <v>2002</v>
      </c>
      <c r="K2598">
        <v>298</v>
      </c>
      <c r="L2598">
        <v>6.5</v>
      </c>
      <c r="M2598">
        <v>1.85</v>
      </c>
      <c r="N2598">
        <v>282</v>
      </c>
      <c r="P2598" t="s">
        <v>53</v>
      </c>
      <c r="Q2598" t="s">
        <v>89</v>
      </c>
      <c r="R2598" t="s">
        <v>34</v>
      </c>
    </row>
    <row r="2599" spans="1:18" x14ac:dyDescent="0.3">
      <c r="A2599" t="s">
        <v>5800</v>
      </c>
      <c r="B2599">
        <v>103</v>
      </c>
      <c r="C2599" t="s">
        <v>2327</v>
      </c>
      <c r="D2599">
        <v>16298046</v>
      </c>
      <c r="E2599" t="s">
        <v>965</v>
      </c>
      <c r="F2599" t="s">
        <v>5954</v>
      </c>
      <c r="G2599" t="s">
        <v>27</v>
      </c>
      <c r="H2599" t="s">
        <v>28</v>
      </c>
      <c r="I2599">
        <v>15000000</v>
      </c>
      <c r="J2599">
        <v>2010</v>
      </c>
      <c r="K2599">
        <v>605</v>
      </c>
      <c r="L2599">
        <v>5.9</v>
      </c>
      <c r="M2599">
        <v>1.85</v>
      </c>
      <c r="N2599">
        <v>191</v>
      </c>
      <c r="P2599" t="s">
        <v>53</v>
      </c>
      <c r="Q2599" t="s">
        <v>105</v>
      </c>
      <c r="R2599" t="s">
        <v>89</v>
      </c>
    </row>
    <row r="2600" spans="1:18" x14ac:dyDescent="0.3">
      <c r="A2600" t="s">
        <v>5955</v>
      </c>
      <c r="B2600">
        <v>102</v>
      </c>
      <c r="C2600" t="s">
        <v>1389</v>
      </c>
      <c r="D2600">
        <v>15549702</v>
      </c>
      <c r="E2600" t="s">
        <v>1745</v>
      </c>
      <c r="F2600" t="s">
        <v>5956</v>
      </c>
      <c r="G2600" t="s">
        <v>27</v>
      </c>
      <c r="H2600" t="s">
        <v>28</v>
      </c>
      <c r="I2600">
        <v>300000000</v>
      </c>
      <c r="J2600">
        <v>1987</v>
      </c>
      <c r="K2600">
        <v>1000</v>
      </c>
      <c r="L2600">
        <v>6.6</v>
      </c>
      <c r="M2600">
        <v>1.85</v>
      </c>
      <c r="N2600">
        <v>0</v>
      </c>
      <c r="P2600" t="s">
        <v>29</v>
      </c>
      <c r="Q2600" t="s">
        <v>53</v>
      </c>
      <c r="R2600" t="s">
        <v>34</v>
      </c>
    </row>
    <row r="2601" spans="1:18" x14ac:dyDescent="0.3">
      <c r="A2601" t="s">
        <v>569</v>
      </c>
      <c r="B2601">
        <v>116</v>
      </c>
      <c r="C2601" t="s">
        <v>4982</v>
      </c>
      <c r="D2601">
        <v>15483540</v>
      </c>
      <c r="E2601" t="s">
        <v>5957</v>
      </c>
      <c r="F2601" t="s">
        <v>5958</v>
      </c>
      <c r="G2601" t="s">
        <v>27</v>
      </c>
      <c r="H2601" t="s">
        <v>28</v>
      </c>
      <c r="I2601">
        <v>9000000</v>
      </c>
      <c r="J2601">
        <v>2007</v>
      </c>
      <c r="K2601">
        <v>875</v>
      </c>
      <c r="L2601">
        <v>6.5</v>
      </c>
      <c r="M2601">
        <v>1.85</v>
      </c>
      <c r="N2601">
        <v>0</v>
      </c>
      <c r="P2601" t="s">
        <v>63</v>
      </c>
      <c r="Q2601" t="s">
        <v>53</v>
      </c>
      <c r="R2601" t="s">
        <v>89</v>
      </c>
    </row>
    <row r="2602" spans="1:18" x14ac:dyDescent="0.3">
      <c r="A2602" t="s">
        <v>1878</v>
      </c>
      <c r="B2602">
        <v>110</v>
      </c>
      <c r="C2602" t="s">
        <v>1102</v>
      </c>
      <c r="D2602">
        <v>20246959</v>
      </c>
      <c r="E2602" t="s">
        <v>878</v>
      </c>
      <c r="F2602" t="s">
        <v>5959</v>
      </c>
      <c r="G2602" t="s">
        <v>27</v>
      </c>
      <c r="H2602" t="s">
        <v>28</v>
      </c>
      <c r="I2602">
        <v>15000000</v>
      </c>
      <c r="J2602">
        <v>2011</v>
      </c>
      <c r="K2602">
        <v>521</v>
      </c>
      <c r="L2602">
        <v>7.3</v>
      </c>
      <c r="M2602">
        <v>2.35</v>
      </c>
      <c r="N2602">
        <v>0</v>
      </c>
      <c r="P2602" t="s">
        <v>29</v>
      </c>
      <c r="Q2602" t="s">
        <v>89</v>
      </c>
      <c r="R2602" t="s">
        <v>47</v>
      </c>
    </row>
    <row r="2603" spans="1:18" x14ac:dyDescent="0.3">
      <c r="A2603" t="s">
        <v>3881</v>
      </c>
      <c r="B2603">
        <v>120</v>
      </c>
      <c r="C2603" t="s">
        <v>1099</v>
      </c>
      <c r="D2603">
        <v>15062898</v>
      </c>
      <c r="E2603" t="s">
        <v>1504</v>
      </c>
      <c r="F2603" t="s">
        <v>5960</v>
      </c>
      <c r="G2603" t="s">
        <v>27</v>
      </c>
      <c r="H2603" t="s">
        <v>28</v>
      </c>
      <c r="I2603">
        <v>15000000</v>
      </c>
      <c r="J2603">
        <v>2004</v>
      </c>
      <c r="K2603">
        <v>1000</v>
      </c>
      <c r="L2603">
        <v>7.5</v>
      </c>
      <c r="M2603">
        <v>2.35</v>
      </c>
      <c r="N2603">
        <v>20000</v>
      </c>
      <c r="P2603" t="s">
        <v>63</v>
      </c>
      <c r="Q2603" t="s">
        <v>63</v>
      </c>
      <c r="R2603" t="s">
        <v>40</v>
      </c>
    </row>
    <row r="2604" spans="1:18" x14ac:dyDescent="0.3">
      <c r="A2604" t="s">
        <v>5961</v>
      </c>
      <c r="B2604">
        <v>122</v>
      </c>
      <c r="C2604" t="s">
        <v>5962</v>
      </c>
      <c r="D2604">
        <v>14348123</v>
      </c>
      <c r="E2604" t="s">
        <v>1924</v>
      </c>
      <c r="F2604" t="s">
        <v>5963</v>
      </c>
      <c r="G2604" t="s">
        <v>970</v>
      </c>
      <c r="H2604" t="s">
        <v>5964</v>
      </c>
      <c r="I2604">
        <v>15000000</v>
      </c>
      <c r="J2604">
        <v>1998</v>
      </c>
      <c r="K2604">
        <v>21</v>
      </c>
      <c r="L2604">
        <v>5.9</v>
      </c>
      <c r="M2604">
        <v>1.85</v>
      </c>
      <c r="N2604">
        <v>3000</v>
      </c>
      <c r="P2604" t="s">
        <v>63</v>
      </c>
      <c r="Q2604" t="s">
        <v>68</v>
      </c>
      <c r="R2604" t="s">
        <v>34</v>
      </c>
    </row>
    <row r="2605" spans="1:18" x14ac:dyDescent="0.3">
      <c r="A2605" t="s">
        <v>5965</v>
      </c>
      <c r="B2605">
        <v>118</v>
      </c>
      <c r="C2605" t="s">
        <v>2335</v>
      </c>
      <c r="D2605">
        <v>15171475</v>
      </c>
      <c r="E2605" t="s">
        <v>718</v>
      </c>
      <c r="F2605" t="s">
        <v>5966</v>
      </c>
      <c r="G2605" t="s">
        <v>27</v>
      </c>
      <c r="H2605" t="s">
        <v>28</v>
      </c>
      <c r="I2605">
        <v>25000000</v>
      </c>
      <c r="J2605">
        <v>2007</v>
      </c>
      <c r="K2605">
        <v>828</v>
      </c>
      <c r="L2605">
        <v>7.4</v>
      </c>
      <c r="M2605">
        <v>2.2000000000000002</v>
      </c>
      <c r="N2605">
        <v>0</v>
      </c>
      <c r="P2605" t="s">
        <v>63</v>
      </c>
      <c r="Q2605" t="s">
        <v>47</v>
      </c>
      <c r="R2605" t="s">
        <v>32</v>
      </c>
    </row>
    <row r="2606" spans="1:18" x14ac:dyDescent="0.3">
      <c r="A2606" t="s">
        <v>5519</v>
      </c>
      <c r="B2606">
        <v>107</v>
      </c>
      <c r="C2606" t="s">
        <v>5967</v>
      </c>
      <c r="D2606">
        <v>13640000</v>
      </c>
      <c r="E2606" t="s">
        <v>848</v>
      </c>
      <c r="F2606" t="s">
        <v>5968</v>
      </c>
      <c r="G2606" t="s">
        <v>27</v>
      </c>
      <c r="H2606" t="s">
        <v>46</v>
      </c>
      <c r="I2606">
        <v>15000000</v>
      </c>
      <c r="J2606">
        <v>2014</v>
      </c>
      <c r="K2606">
        <v>1000</v>
      </c>
      <c r="L2606">
        <v>6.9</v>
      </c>
      <c r="M2606">
        <v>1.85</v>
      </c>
      <c r="N2606">
        <v>19000</v>
      </c>
      <c r="P2606" t="s">
        <v>29</v>
      </c>
      <c r="Q2606" t="s">
        <v>63</v>
      </c>
      <c r="R2606" t="s">
        <v>34</v>
      </c>
    </row>
    <row r="2607" spans="1:18" x14ac:dyDescent="0.3">
      <c r="A2607" t="s">
        <v>5969</v>
      </c>
      <c r="B2607">
        <v>45</v>
      </c>
      <c r="C2607" t="s">
        <v>5970</v>
      </c>
      <c r="D2607">
        <v>12550242</v>
      </c>
      <c r="E2607" t="s">
        <v>848</v>
      </c>
      <c r="F2607" t="s">
        <v>5971</v>
      </c>
      <c r="G2607" t="s">
        <v>27</v>
      </c>
      <c r="H2607" t="s">
        <v>28</v>
      </c>
      <c r="I2607">
        <v>20000000</v>
      </c>
      <c r="J2607">
        <v>2005</v>
      </c>
      <c r="K2607">
        <v>384</v>
      </c>
      <c r="L2607">
        <v>7.9</v>
      </c>
      <c r="M2607">
        <v>2.35</v>
      </c>
      <c r="N2607">
        <v>0</v>
      </c>
      <c r="P2607" t="s">
        <v>29</v>
      </c>
      <c r="Q2607" t="s">
        <v>53</v>
      </c>
      <c r="R2607" t="s">
        <v>76</v>
      </c>
    </row>
    <row r="2608" spans="1:18" x14ac:dyDescent="0.3">
      <c r="A2608" t="s">
        <v>2745</v>
      </c>
      <c r="B2608">
        <v>102</v>
      </c>
      <c r="C2608" t="s">
        <v>5972</v>
      </c>
      <c r="D2608">
        <v>12610731</v>
      </c>
      <c r="E2608" t="s">
        <v>53</v>
      </c>
      <c r="F2608" t="s">
        <v>5973</v>
      </c>
      <c r="G2608" t="s">
        <v>27</v>
      </c>
      <c r="H2608" t="s">
        <v>28</v>
      </c>
      <c r="I2608">
        <v>7000000</v>
      </c>
      <c r="J2608">
        <v>2000</v>
      </c>
      <c r="K2608">
        <v>292</v>
      </c>
      <c r="L2608">
        <v>8.4</v>
      </c>
      <c r="M2608">
        <v>1.85</v>
      </c>
      <c r="N2608">
        <v>22000</v>
      </c>
      <c r="P2608" t="s">
        <v>53</v>
      </c>
      <c r="Q2608" t="s">
        <v>34</v>
      </c>
      <c r="R2608" t="s">
        <v>68</v>
      </c>
    </row>
    <row r="2609" spans="1:18" x14ac:dyDescent="0.3">
      <c r="A2609" t="s">
        <v>2215</v>
      </c>
      <c r="B2609">
        <v>154</v>
      </c>
      <c r="C2609" t="s">
        <v>1796</v>
      </c>
      <c r="D2609">
        <v>47811275</v>
      </c>
      <c r="E2609" t="s">
        <v>2966</v>
      </c>
      <c r="F2609" t="s">
        <v>5974</v>
      </c>
      <c r="G2609" t="s">
        <v>27</v>
      </c>
      <c r="H2609" t="s">
        <v>28</v>
      </c>
      <c r="I2609">
        <v>15000000</v>
      </c>
      <c r="J2609">
        <v>1997</v>
      </c>
      <c r="K2609">
        <v>13000</v>
      </c>
      <c r="L2609">
        <v>8</v>
      </c>
      <c r="M2609">
        <v>1.85</v>
      </c>
      <c r="N2609">
        <v>64000</v>
      </c>
      <c r="P2609" t="s">
        <v>81</v>
      </c>
      <c r="Q2609" t="s">
        <v>47</v>
      </c>
      <c r="R2609" t="s">
        <v>34</v>
      </c>
    </row>
    <row r="2610" spans="1:18" x14ac:dyDescent="0.3">
      <c r="A2610" t="s">
        <v>5975</v>
      </c>
      <c r="B2610">
        <v>103</v>
      </c>
      <c r="C2610" t="s">
        <v>5976</v>
      </c>
      <c r="D2610">
        <v>11204499</v>
      </c>
      <c r="E2610" t="s">
        <v>517</v>
      </c>
      <c r="F2610" t="s">
        <v>5977</v>
      </c>
      <c r="G2610" t="s">
        <v>27</v>
      </c>
      <c r="H2610" t="s">
        <v>28</v>
      </c>
      <c r="I2610">
        <v>15000000</v>
      </c>
      <c r="J2610">
        <v>2009</v>
      </c>
      <c r="K2610">
        <v>581</v>
      </c>
      <c r="L2610">
        <v>6</v>
      </c>
      <c r="M2610">
        <v>2.35</v>
      </c>
      <c r="N2610">
        <v>0</v>
      </c>
      <c r="P2610" t="s">
        <v>63</v>
      </c>
      <c r="Q2610" t="s">
        <v>53</v>
      </c>
      <c r="R2610" t="s">
        <v>34</v>
      </c>
    </row>
    <row r="2611" spans="1:18" x14ac:dyDescent="0.3">
      <c r="A2611" t="s">
        <v>2604</v>
      </c>
      <c r="B2611">
        <v>141</v>
      </c>
      <c r="C2611" t="s">
        <v>5978</v>
      </c>
      <c r="D2611">
        <v>10397365</v>
      </c>
      <c r="E2611" t="s">
        <v>1172</v>
      </c>
      <c r="F2611" t="s">
        <v>5979</v>
      </c>
      <c r="G2611" t="s">
        <v>5980</v>
      </c>
      <c r="H2611" t="s">
        <v>2748</v>
      </c>
      <c r="I2611">
        <v>15000000</v>
      </c>
      <c r="J2611">
        <v>2000</v>
      </c>
      <c r="K2611">
        <v>80</v>
      </c>
      <c r="L2611">
        <v>7.3</v>
      </c>
      <c r="M2611">
        <v>2.35</v>
      </c>
      <c r="N2611">
        <v>0</v>
      </c>
      <c r="P2611" t="s">
        <v>76</v>
      </c>
      <c r="Q2611" t="s">
        <v>89</v>
      </c>
      <c r="R2611" t="s">
        <v>53</v>
      </c>
    </row>
    <row r="2612" spans="1:18" x14ac:dyDescent="0.3">
      <c r="A2612" t="s">
        <v>5981</v>
      </c>
      <c r="B2612">
        <v>114</v>
      </c>
      <c r="C2612" t="s">
        <v>439</v>
      </c>
      <c r="D2612">
        <v>9402410</v>
      </c>
      <c r="E2612" t="s">
        <v>138</v>
      </c>
      <c r="F2612" t="s">
        <v>5982</v>
      </c>
      <c r="G2612" t="s">
        <v>27</v>
      </c>
      <c r="H2612" t="s">
        <v>28</v>
      </c>
      <c r="I2612">
        <v>15000000</v>
      </c>
      <c r="J2612">
        <v>1996</v>
      </c>
      <c r="K2612">
        <v>744</v>
      </c>
      <c r="L2612">
        <v>6.8</v>
      </c>
      <c r="M2612">
        <v>1.85</v>
      </c>
      <c r="N2612">
        <v>1000</v>
      </c>
      <c r="P2612" t="s">
        <v>53</v>
      </c>
      <c r="Q2612" t="s">
        <v>53</v>
      </c>
      <c r="R2612" t="s">
        <v>68</v>
      </c>
    </row>
    <row r="2613" spans="1:18" x14ac:dyDescent="0.3">
      <c r="A2613" t="s">
        <v>5983</v>
      </c>
      <c r="B2613">
        <v>109</v>
      </c>
      <c r="C2613" t="s">
        <v>43</v>
      </c>
      <c r="D2613">
        <v>5990075</v>
      </c>
      <c r="E2613" t="s">
        <v>53</v>
      </c>
      <c r="F2613" t="s">
        <v>5984</v>
      </c>
      <c r="G2613" t="s">
        <v>27</v>
      </c>
      <c r="H2613" t="s">
        <v>46</v>
      </c>
      <c r="I2613">
        <v>14600000</v>
      </c>
      <c r="J2613">
        <v>2005</v>
      </c>
      <c r="K2613">
        <v>393</v>
      </c>
      <c r="L2613">
        <v>7.8</v>
      </c>
      <c r="M2613">
        <v>2.35</v>
      </c>
      <c r="N2613">
        <v>6000</v>
      </c>
      <c r="P2613" t="s">
        <v>53</v>
      </c>
      <c r="Q2613" t="s">
        <v>34</v>
      </c>
      <c r="R2613" t="s">
        <v>68</v>
      </c>
    </row>
    <row r="2614" spans="1:18" x14ac:dyDescent="0.3">
      <c r="A2614" t="s">
        <v>5109</v>
      </c>
      <c r="B2614">
        <v>124</v>
      </c>
      <c r="C2614" t="s">
        <v>2703</v>
      </c>
      <c r="D2614">
        <v>5459824</v>
      </c>
      <c r="E2614" t="s">
        <v>5985</v>
      </c>
      <c r="F2614" t="s">
        <v>5986</v>
      </c>
      <c r="G2614" t="s">
        <v>27</v>
      </c>
      <c r="H2614" t="s">
        <v>28</v>
      </c>
      <c r="I2614">
        <v>14800000</v>
      </c>
      <c r="J2614">
        <v>2010</v>
      </c>
      <c r="K2614">
        <v>745</v>
      </c>
      <c r="L2614">
        <v>5.7</v>
      </c>
      <c r="M2614">
        <v>2.35</v>
      </c>
      <c r="N2614">
        <v>558</v>
      </c>
      <c r="P2614" t="s">
        <v>29</v>
      </c>
      <c r="Q2614" t="s">
        <v>30</v>
      </c>
      <c r="R2614" t="s">
        <v>34</v>
      </c>
    </row>
    <row r="2615" spans="1:18" x14ac:dyDescent="0.3">
      <c r="A2615" t="s">
        <v>1954</v>
      </c>
      <c r="B2615">
        <v>94</v>
      </c>
      <c r="C2615" t="s">
        <v>5177</v>
      </c>
      <c r="D2615">
        <v>5108820</v>
      </c>
      <c r="E2615" t="s">
        <v>1082</v>
      </c>
      <c r="F2615" t="s">
        <v>1083</v>
      </c>
      <c r="G2615" t="s">
        <v>27</v>
      </c>
      <c r="H2615" t="s">
        <v>28</v>
      </c>
      <c r="I2615">
        <v>14500000</v>
      </c>
      <c r="J2615">
        <v>1993</v>
      </c>
      <c r="K2615">
        <v>816</v>
      </c>
      <c r="L2615">
        <v>6.1</v>
      </c>
      <c r="M2615">
        <v>1.85</v>
      </c>
      <c r="N2615">
        <v>0</v>
      </c>
      <c r="P2615" t="s">
        <v>30</v>
      </c>
      <c r="Q2615" t="s">
        <v>53</v>
      </c>
      <c r="R2615" t="s">
        <v>88</v>
      </c>
    </row>
    <row r="2616" spans="1:18" x14ac:dyDescent="0.3">
      <c r="A2616" t="s">
        <v>5987</v>
      </c>
      <c r="B2616">
        <v>100</v>
      </c>
      <c r="C2616" t="s">
        <v>5226</v>
      </c>
      <c r="D2616">
        <v>4741987</v>
      </c>
      <c r="E2616" t="s">
        <v>4721</v>
      </c>
      <c r="F2616" t="s">
        <v>5988</v>
      </c>
      <c r="G2616" t="s">
        <v>27</v>
      </c>
      <c r="H2616" t="s">
        <v>28</v>
      </c>
      <c r="I2616">
        <v>10000000</v>
      </c>
      <c r="J2616">
        <v>1997</v>
      </c>
      <c r="K2616">
        <v>975</v>
      </c>
      <c r="L2616">
        <v>8.1</v>
      </c>
      <c r="M2616">
        <v>1.85</v>
      </c>
      <c r="N2616">
        <v>165000</v>
      </c>
      <c r="P2616" t="s">
        <v>81</v>
      </c>
      <c r="Q2616" t="s">
        <v>34</v>
      </c>
      <c r="R2616" t="s">
        <v>33</v>
      </c>
    </row>
    <row r="2617" spans="1:18" x14ac:dyDescent="0.3">
      <c r="A2617" t="s">
        <v>5830</v>
      </c>
      <c r="B2617">
        <v>101</v>
      </c>
      <c r="C2617" t="s">
        <v>5989</v>
      </c>
      <c r="D2617">
        <v>4291965</v>
      </c>
      <c r="E2617" t="s">
        <v>2999</v>
      </c>
      <c r="F2617" t="s">
        <v>5990</v>
      </c>
      <c r="G2617" t="s">
        <v>27</v>
      </c>
      <c r="H2617" t="s">
        <v>160</v>
      </c>
      <c r="I2617">
        <v>14500000</v>
      </c>
      <c r="J2617">
        <v>1993</v>
      </c>
      <c r="K2617">
        <v>340</v>
      </c>
      <c r="L2617">
        <v>6.1</v>
      </c>
      <c r="M2617">
        <v>1.85</v>
      </c>
      <c r="N2617">
        <v>855</v>
      </c>
      <c r="P2617" t="s">
        <v>63</v>
      </c>
      <c r="Q2617" t="s">
        <v>76</v>
      </c>
      <c r="R2617" t="s">
        <v>53</v>
      </c>
    </row>
    <row r="2618" spans="1:18" x14ac:dyDescent="0.3">
      <c r="A2618" t="s">
        <v>3351</v>
      </c>
      <c r="B2618">
        <v>98</v>
      </c>
      <c r="C2618" t="s">
        <v>5740</v>
      </c>
      <c r="D2618">
        <v>3100650</v>
      </c>
      <c r="E2618" t="s">
        <v>3140</v>
      </c>
      <c r="F2618" t="s">
        <v>5991</v>
      </c>
      <c r="G2618" t="s">
        <v>27</v>
      </c>
      <c r="H2618" t="s">
        <v>28</v>
      </c>
      <c r="I2618">
        <v>14400000</v>
      </c>
      <c r="J2618">
        <v>2006</v>
      </c>
      <c r="K2618">
        <v>742</v>
      </c>
      <c r="L2618">
        <v>7.5</v>
      </c>
      <c r="M2618">
        <v>1.85</v>
      </c>
      <c r="N2618">
        <v>0</v>
      </c>
      <c r="P2618" t="s">
        <v>81</v>
      </c>
      <c r="Q2618" t="s">
        <v>53</v>
      </c>
      <c r="R2618" t="s">
        <v>53</v>
      </c>
    </row>
    <row r="2619" spans="1:18" x14ac:dyDescent="0.3">
      <c r="A2619" t="s">
        <v>5675</v>
      </c>
      <c r="B2619">
        <v>102</v>
      </c>
      <c r="C2619" t="s">
        <v>952</v>
      </c>
      <c r="D2619">
        <v>2474000</v>
      </c>
      <c r="E2619" t="s">
        <v>1504</v>
      </c>
      <c r="F2619" t="s">
        <v>5992</v>
      </c>
      <c r="G2619" t="s">
        <v>27</v>
      </c>
      <c r="H2619" t="s">
        <v>28</v>
      </c>
      <c r="I2619">
        <v>14200000</v>
      </c>
      <c r="J2619">
        <v>2007</v>
      </c>
      <c r="K2619">
        <v>695</v>
      </c>
      <c r="L2619">
        <v>6.2</v>
      </c>
      <c r="M2619">
        <v>1.85</v>
      </c>
      <c r="N2619">
        <v>0</v>
      </c>
      <c r="P2619" t="s">
        <v>63</v>
      </c>
      <c r="Q2619" t="s">
        <v>89</v>
      </c>
      <c r="R2619" t="s">
        <v>33</v>
      </c>
    </row>
    <row r="2620" spans="1:18" x14ac:dyDescent="0.3">
      <c r="A2620" t="s">
        <v>5993</v>
      </c>
      <c r="B2620">
        <v>94</v>
      </c>
      <c r="C2620" t="s">
        <v>5994</v>
      </c>
      <c r="D2620">
        <v>2656324</v>
      </c>
      <c r="E2620" t="s">
        <v>3563</v>
      </c>
      <c r="F2620" t="s">
        <v>5995</v>
      </c>
      <c r="G2620" t="s">
        <v>27</v>
      </c>
      <c r="H2620" t="s">
        <v>28</v>
      </c>
      <c r="I2620">
        <v>15000000</v>
      </c>
      <c r="J2620">
        <v>2000</v>
      </c>
      <c r="K2620">
        <v>38</v>
      </c>
      <c r="L2620">
        <v>6.2</v>
      </c>
      <c r="M2620">
        <v>1.85</v>
      </c>
      <c r="N2620">
        <v>57000</v>
      </c>
      <c r="P2620" t="s">
        <v>31</v>
      </c>
      <c r="Q2620" t="s">
        <v>53</v>
      </c>
      <c r="R2620" t="s">
        <v>40</v>
      </c>
    </row>
    <row r="2621" spans="1:18" x14ac:dyDescent="0.3">
      <c r="A2621" t="s">
        <v>5996</v>
      </c>
      <c r="B2621">
        <v>92</v>
      </c>
      <c r="C2621" t="s">
        <v>5997</v>
      </c>
      <c r="D2621">
        <v>1000000</v>
      </c>
      <c r="E2621" t="s">
        <v>2682</v>
      </c>
      <c r="F2621" t="s">
        <v>5747</v>
      </c>
      <c r="G2621" t="s">
        <v>27</v>
      </c>
      <c r="H2621" t="s">
        <v>46</v>
      </c>
      <c r="I2621">
        <v>14000000</v>
      </c>
      <c r="J2621">
        <v>2002</v>
      </c>
      <c r="K2621">
        <v>48</v>
      </c>
      <c r="L2621">
        <v>7.9</v>
      </c>
      <c r="M2621">
        <v>1.85</v>
      </c>
      <c r="N2621">
        <v>12000</v>
      </c>
      <c r="P2621" t="s">
        <v>89</v>
      </c>
      <c r="Q2621" t="s">
        <v>34</v>
      </c>
      <c r="R2621" t="s">
        <v>48</v>
      </c>
    </row>
    <row r="2622" spans="1:18" x14ac:dyDescent="0.3">
      <c r="A2622" t="s">
        <v>5998</v>
      </c>
      <c r="B2622">
        <v>113</v>
      </c>
      <c r="C2622" t="s">
        <v>1591</v>
      </c>
      <c r="D2622">
        <v>3958500</v>
      </c>
      <c r="E2622" t="s">
        <v>2054</v>
      </c>
      <c r="F2622" t="s">
        <v>5999</v>
      </c>
      <c r="G2622" t="s">
        <v>27</v>
      </c>
      <c r="H2622" t="s">
        <v>28</v>
      </c>
      <c r="I2622">
        <v>14000000</v>
      </c>
      <c r="J2622">
        <v>2006</v>
      </c>
      <c r="K2622">
        <v>692</v>
      </c>
      <c r="L2622">
        <v>7.4</v>
      </c>
      <c r="M2622">
        <v>1.85</v>
      </c>
      <c r="N2622">
        <v>0</v>
      </c>
      <c r="P2622" t="s">
        <v>30</v>
      </c>
      <c r="Q2622" t="s">
        <v>30</v>
      </c>
      <c r="R2622" t="s">
        <v>105</v>
      </c>
    </row>
    <row r="2623" spans="1:18" x14ac:dyDescent="0.3">
      <c r="A2623" t="s">
        <v>1959</v>
      </c>
      <c r="B2623">
        <v>115</v>
      </c>
      <c r="C2623" t="s">
        <v>6000</v>
      </c>
      <c r="D2623">
        <v>403649</v>
      </c>
      <c r="E2623" t="s">
        <v>63</v>
      </c>
      <c r="F2623" t="s">
        <v>6001</v>
      </c>
      <c r="G2623" t="s">
        <v>27</v>
      </c>
      <c r="H2623" t="s">
        <v>28</v>
      </c>
      <c r="I2623">
        <v>15800000</v>
      </c>
      <c r="J2623">
        <v>2016</v>
      </c>
      <c r="K2623">
        <v>721</v>
      </c>
      <c r="L2623">
        <v>6.6</v>
      </c>
      <c r="M2623">
        <v>1.85</v>
      </c>
      <c r="N2623">
        <v>26000</v>
      </c>
      <c r="P2623" t="s">
        <v>63</v>
      </c>
      <c r="Q2623" t="s">
        <v>34</v>
      </c>
      <c r="R2623" t="s">
        <v>40</v>
      </c>
    </row>
    <row r="2624" spans="1:18" x14ac:dyDescent="0.3">
      <c r="A2624" t="s">
        <v>6002</v>
      </c>
      <c r="B2624">
        <v>95</v>
      </c>
      <c r="C2624" t="s">
        <v>1823</v>
      </c>
      <c r="D2624">
        <v>274299</v>
      </c>
      <c r="E2624" t="s">
        <v>776</v>
      </c>
      <c r="F2624" t="s">
        <v>6003</v>
      </c>
      <c r="G2624" t="s">
        <v>27</v>
      </c>
      <c r="H2624" t="s">
        <v>28</v>
      </c>
      <c r="I2624">
        <v>15000000</v>
      </c>
      <c r="J2624">
        <v>2010</v>
      </c>
      <c r="K2624">
        <v>4000</v>
      </c>
      <c r="L2624">
        <v>7.3</v>
      </c>
      <c r="M2624">
        <v>1.85</v>
      </c>
      <c r="N2624">
        <v>0</v>
      </c>
      <c r="P2624" t="s">
        <v>81</v>
      </c>
      <c r="Q2624" t="s">
        <v>34</v>
      </c>
      <c r="R2624" t="s">
        <v>89</v>
      </c>
    </row>
    <row r="2625" spans="1:18" x14ac:dyDescent="0.3">
      <c r="A2625" t="s">
        <v>6004</v>
      </c>
      <c r="B2625">
        <v>87</v>
      </c>
      <c r="C2625" t="s">
        <v>6005</v>
      </c>
      <c r="D2625">
        <v>183088</v>
      </c>
      <c r="E2625" t="s">
        <v>1378</v>
      </c>
      <c r="F2625" t="s">
        <v>6006</v>
      </c>
      <c r="G2625" t="s">
        <v>27</v>
      </c>
      <c r="H2625" t="s">
        <v>46</v>
      </c>
      <c r="I2625">
        <v>14000000</v>
      </c>
      <c r="J2625">
        <v>1998</v>
      </c>
      <c r="K2625">
        <v>326</v>
      </c>
      <c r="L2625">
        <v>7.5</v>
      </c>
      <c r="M2625">
        <v>1.85</v>
      </c>
      <c r="N2625">
        <v>15000</v>
      </c>
      <c r="P2625" t="s">
        <v>63</v>
      </c>
      <c r="Q2625" t="s">
        <v>32</v>
      </c>
      <c r="R2625" t="s">
        <v>34</v>
      </c>
    </row>
    <row r="2626" spans="1:18" x14ac:dyDescent="0.3">
      <c r="A2626" t="s">
        <v>5145</v>
      </c>
      <c r="B2626">
        <v>88</v>
      </c>
      <c r="C2626" t="s">
        <v>6007</v>
      </c>
      <c r="D2626">
        <v>46495</v>
      </c>
      <c r="E2626" t="s">
        <v>1253</v>
      </c>
      <c r="F2626" t="s">
        <v>6008</v>
      </c>
      <c r="G2626" t="s">
        <v>27</v>
      </c>
      <c r="H2626" t="s">
        <v>28</v>
      </c>
      <c r="I2626">
        <v>15000000</v>
      </c>
      <c r="J2626">
        <v>2012</v>
      </c>
      <c r="K2626">
        <v>431</v>
      </c>
      <c r="L2626">
        <v>5.6</v>
      </c>
      <c r="M2626">
        <v>2.35</v>
      </c>
      <c r="N2626">
        <v>1000</v>
      </c>
      <c r="P2626" t="s">
        <v>63</v>
      </c>
      <c r="Q2626" t="s">
        <v>53</v>
      </c>
      <c r="R2626" t="s">
        <v>53</v>
      </c>
    </row>
    <row r="2627" spans="1:18" x14ac:dyDescent="0.3">
      <c r="A2627" t="s">
        <v>6009</v>
      </c>
      <c r="B2627">
        <v>183</v>
      </c>
      <c r="C2627" t="s">
        <v>4314</v>
      </c>
      <c r="D2627">
        <v>1752214</v>
      </c>
      <c r="E2627" t="s">
        <v>6010</v>
      </c>
      <c r="F2627" t="s">
        <v>6011</v>
      </c>
      <c r="G2627" t="s">
        <v>27</v>
      </c>
      <c r="H2627" t="s">
        <v>28</v>
      </c>
      <c r="I2627">
        <v>15000000</v>
      </c>
      <c r="J2627">
        <v>2014</v>
      </c>
      <c r="K2627">
        <v>927</v>
      </c>
      <c r="L2627">
        <v>7.3</v>
      </c>
      <c r="M2627">
        <v>2.35</v>
      </c>
      <c r="N2627">
        <v>0</v>
      </c>
      <c r="P2627" t="s">
        <v>53</v>
      </c>
      <c r="Q2627" t="s">
        <v>76</v>
      </c>
      <c r="R2627" t="s">
        <v>53</v>
      </c>
    </row>
    <row r="2628" spans="1:18" x14ac:dyDescent="0.3">
      <c r="A2628" t="s">
        <v>6012</v>
      </c>
      <c r="B2628">
        <v>97</v>
      </c>
      <c r="C2628" t="s">
        <v>2267</v>
      </c>
      <c r="D2628">
        <v>83025853</v>
      </c>
      <c r="E2628" t="s">
        <v>464</v>
      </c>
      <c r="F2628" t="s">
        <v>6013</v>
      </c>
      <c r="G2628" t="s">
        <v>27</v>
      </c>
      <c r="H2628" t="s">
        <v>46</v>
      </c>
      <c r="I2628">
        <v>14000000</v>
      </c>
      <c r="J2628">
        <v>1999</v>
      </c>
      <c r="K2628">
        <v>11000</v>
      </c>
      <c r="L2628">
        <v>6.4</v>
      </c>
      <c r="M2628">
        <v>2.35</v>
      </c>
      <c r="N2628">
        <v>29000</v>
      </c>
      <c r="P2628" t="s">
        <v>53</v>
      </c>
      <c r="Q2628" t="s">
        <v>53</v>
      </c>
      <c r="R2628" t="s">
        <v>34</v>
      </c>
    </row>
    <row r="2629" spans="1:18" x14ac:dyDescent="0.3">
      <c r="A2629" t="s">
        <v>747</v>
      </c>
      <c r="B2629">
        <v>94</v>
      </c>
      <c r="C2629" t="s">
        <v>1823</v>
      </c>
      <c r="D2629">
        <v>190871240</v>
      </c>
      <c r="E2629" t="s">
        <v>2682</v>
      </c>
      <c r="F2629" t="s">
        <v>6014</v>
      </c>
      <c r="G2629" t="s">
        <v>27</v>
      </c>
      <c r="H2629" t="s">
        <v>28</v>
      </c>
      <c r="I2629">
        <v>14000000</v>
      </c>
      <c r="J2629">
        <v>2008</v>
      </c>
      <c r="K2629">
        <v>4000</v>
      </c>
      <c r="L2629">
        <v>5</v>
      </c>
      <c r="M2629">
        <v>1.85</v>
      </c>
      <c r="N2629">
        <v>0</v>
      </c>
      <c r="P2629" t="s">
        <v>89</v>
      </c>
      <c r="Q2629" t="s">
        <v>76</v>
      </c>
      <c r="R2629" t="s">
        <v>40</v>
      </c>
    </row>
    <row r="2630" spans="1:18" x14ac:dyDescent="0.3">
      <c r="A2630" t="s">
        <v>6015</v>
      </c>
      <c r="B2630">
        <v>112</v>
      </c>
      <c r="C2630" t="s">
        <v>6016</v>
      </c>
      <c r="D2630">
        <v>56631572</v>
      </c>
      <c r="E2630" t="s">
        <v>1177</v>
      </c>
      <c r="F2630" t="s">
        <v>6017</v>
      </c>
      <c r="G2630" t="s">
        <v>27</v>
      </c>
      <c r="H2630" t="s">
        <v>28</v>
      </c>
      <c r="I2630">
        <v>14000000</v>
      </c>
      <c r="J2630">
        <v>1984</v>
      </c>
      <c r="K2630">
        <v>738</v>
      </c>
      <c r="L2630">
        <v>5.4</v>
      </c>
      <c r="M2630">
        <v>2.35</v>
      </c>
      <c r="N2630">
        <v>896</v>
      </c>
      <c r="P2630" t="s">
        <v>30</v>
      </c>
      <c r="Q2630" t="s">
        <v>53</v>
      </c>
      <c r="R2630" t="s">
        <v>89</v>
      </c>
    </row>
    <row r="2631" spans="1:18" x14ac:dyDescent="0.3">
      <c r="A2631" t="s">
        <v>1132</v>
      </c>
      <c r="B2631">
        <v>98</v>
      </c>
      <c r="C2631" t="s">
        <v>1385</v>
      </c>
      <c r="D2631">
        <v>15854988</v>
      </c>
      <c r="E2631" t="s">
        <v>1667</v>
      </c>
      <c r="F2631" t="s">
        <v>6018</v>
      </c>
      <c r="G2631" t="s">
        <v>27</v>
      </c>
      <c r="H2631" t="s">
        <v>28</v>
      </c>
      <c r="I2631">
        <v>14000000</v>
      </c>
      <c r="J2631">
        <v>2012</v>
      </c>
      <c r="K2631">
        <v>1000</v>
      </c>
      <c r="L2631">
        <v>8.1999999999999993</v>
      </c>
      <c r="M2631">
        <v>2.35</v>
      </c>
      <c r="N2631">
        <v>11000</v>
      </c>
      <c r="P2631" t="s">
        <v>53</v>
      </c>
      <c r="Q2631" t="s">
        <v>53</v>
      </c>
      <c r="R2631" t="s">
        <v>63</v>
      </c>
    </row>
    <row r="2632" spans="1:18" x14ac:dyDescent="0.3">
      <c r="A2632" t="s">
        <v>6019</v>
      </c>
      <c r="B2632">
        <v>104</v>
      </c>
      <c r="C2632" t="s">
        <v>6020</v>
      </c>
      <c r="D2632">
        <v>12282677</v>
      </c>
      <c r="E2632" t="s">
        <v>1253</v>
      </c>
      <c r="F2632" t="s">
        <v>6021</v>
      </c>
      <c r="G2632" t="s">
        <v>27</v>
      </c>
      <c r="H2632" t="s">
        <v>28</v>
      </c>
      <c r="I2632">
        <v>14000000</v>
      </c>
      <c r="J2632">
        <v>2014</v>
      </c>
      <c r="K2632">
        <v>658</v>
      </c>
      <c r="L2632">
        <v>7.1</v>
      </c>
      <c r="M2632">
        <v>2.35</v>
      </c>
      <c r="N2632">
        <v>12000</v>
      </c>
      <c r="P2632" t="s">
        <v>63</v>
      </c>
      <c r="Q2632" t="s">
        <v>89</v>
      </c>
      <c r="R2632" t="s">
        <v>31</v>
      </c>
    </row>
    <row r="2633" spans="1:18" x14ac:dyDescent="0.3">
      <c r="A2633" t="s">
        <v>4095</v>
      </c>
      <c r="B2633">
        <v>118</v>
      </c>
      <c r="C2633" t="s">
        <v>266</v>
      </c>
      <c r="D2633">
        <v>447093</v>
      </c>
      <c r="E2633" t="s">
        <v>6022</v>
      </c>
      <c r="F2633" t="s">
        <v>6023</v>
      </c>
      <c r="G2633" t="s">
        <v>27</v>
      </c>
      <c r="H2633" t="s">
        <v>28</v>
      </c>
      <c r="I2633">
        <v>14000000</v>
      </c>
      <c r="J2633">
        <v>2001</v>
      </c>
      <c r="K2633">
        <v>4000</v>
      </c>
      <c r="L2633">
        <v>5.3</v>
      </c>
      <c r="M2633">
        <v>2.35</v>
      </c>
      <c r="N2633">
        <v>0</v>
      </c>
      <c r="P2633" t="s">
        <v>30</v>
      </c>
      <c r="Q2633" t="s">
        <v>63</v>
      </c>
      <c r="R2633" t="s">
        <v>32</v>
      </c>
    </row>
    <row r="2634" spans="1:18" x14ac:dyDescent="0.3">
      <c r="A2634" t="s">
        <v>5062</v>
      </c>
      <c r="B2634">
        <v>120</v>
      </c>
      <c r="C2634" t="s">
        <v>6024</v>
      </c>
      <c r="D2634">
        <v>7060876</v>
      </c>
      <c r="E2634" t="s">
        <v>478</v>
      </c>
      <c r="F2634" t="s">
        <v>6025</v>
      </c>
      <c r="G2634" t="s">
        <v>27</v>
      </c>
      <c r="H2634" t="s">
        <v>28</v>
      </c>
      <c r="I2634">
        <v>14000000</v>
      </c>
      <c r="J2634">
        <v>2008</v>
      </c>
      <c r="K2634">
        <v>22</v>
      </c>
      <c r="L2634">
        <v>6.5</v>
      </c>
      <c r="M2634">
        <v>1.85</v>
      </c>
      <c r="N2634">
        <v>12000</v>
      </c>
      <c r="P2634" t="s">
        <v>29</v>
      </c>
      <c r="Q2634" t="s">
        <v>105</v>
      </c>
      <c r="R2634" t="s">
        <v>34</v>
      </c>
    </row>
    <row r="2635" spans="1:18" x14ac:dyDescent="0.3">
      <c r="A2635" t="s">
        <v>6026</v>
      </c>
      <c r="B2635">
        <v>99</v>
      </c>
      <c r="C2635" t="s">
        <v>892</v>
      </c>
      <c r="D2635">
        <v>14989761</v>
      </c>
      <c r="E2635" t="s">
        <v>456</v>
      </c>
      <c r="F2635" t="s">
        <v>6027</v>
      </c>
      <c r="G2635" t="s">
        <v>27</v>
      </c>
      <c r="H2635" t="s">
        <v>28</v>
      </c>
      <c r="I2635">
        <v>14000000</v>
      </c>
      <c r="J2635">
        <v>2007</v>
      </c>
      <c r="K2635">
        <v>13000</v>
      </c>
      <c r="L2635">
        <v>6.2</v>
      </c>
      <c r="M2635">
        <v>2.35</v>
      </c>
      <c r="N2635">
        <v>27000</v>
      </c>
      <c r="P2635" t="s">
        <v>63</v>
      </c>
      <c r="Q2635" t="s">
        <v>40</v>
      </c>
      <c r="R2635" t="s">
        <v>76</v>
      </c>
    </row>
    <row r="2636" spans="1:18" x14ac:dyDescent="0.3">
      <c r="A2636" t="s">
        <v>6028</v>
      </c>
      <c r="B2636">
        <v>109</v>
      </c>
      <c r="C2636" t="s">
        <v>6029</v>
      </c>
      <c r="D2636">
        <v>687081</v>
      </c>
      <c r="E2636" t="s">
        <v>3397</v>
      </c>
      <c r="F2636" t="s">
        <v>6030</v>
      </c>
      <c r="G2636" t="s">
        <v>27</v>
      </c>
      <c r="H2636" t="s">
        <v>28</v>
      </c>
      <c r="I2636">
        <v>13000000</v>
      </c>
      <c r="J2636">
        <v>2000</v>
      </c>
      <c r="K2636">
        <v>983</v>
      </c>
      <c r="L2636">
        <v>6.4</v>
      </c>
      <c r="M2636">
        <v>2.35</v>
      </c>
      <c r="N2636">
        <v>0</v>
      </c>
      <c r="P2636" t="s">
        <v>89</v>
      </c>
      <c r="Q2636" t="s">
        <v>76</v>
      </c>
      <c r="R2636" t="s">
        <v>47</v>
      </c>
    </row>
    <row r="2637" spans="1:18" x14ac:dyDescent="0.3">
      <c r="A2637" t="s">
        <v>6031</v>
      </c>
      <c r="B2637">
        <v>105</v>
      </c>
      <c r="C2637" t="s">
        <v>3915</v>
      </c>
      <c r="D2637">
        <v>5501940</v>
      </c>
      <c r="E2637" t="s">
        <v>2088</v>
      </c>
      <c r="F2637" t="s">
        <v>6032</v>
      </c>
      <c r="G2637" t="s">
        <v>27</v>
      </c>
      <c r="H2637" t="s">
        <v>28</v>
      </c>
      <c r="I2637">
        <v>14000000</v>
      </c>
      <c r="J2637">
        <v>2006</v>
      </c>
      <c r="K2637">
        <v>10000</v>
      </c>
      <c r="L2637">
        <v>7.2</v>
      </c>
      <c r="M2637">
        <v>1.85</v>
      </c>
      <c r="N2637">
        <v>0</v>
      </c>
      <c r="P2637" t="s">
        <v>81</v>
      </c>
      <c r="Q2637" t="s">
        <v>53</v>
      </c>
      <c r="R2637" t="s">
        <v>76</v>
      </c>
    </row>
    <row r="2638" spans="1:18" x14ac:dyDescent="0.3">
      <c r="A2638" t="s">
        <v>6033</v>
      </c>
      <c r="B2638">
        <v>106</v>
      </c>
      <c r="C2638" t="s">
        <v>3459</v>
      </c>
      <c r="D2638">
        <v>2086345</v>
      </c>
      <c r="E2638" t="s">
        <v>1067</v>
      </c>
      <c r="F2638" t="s">
        <v>6034</v>
      </c>
      <c r="G2638" t="s">
        <v>27</v>
      </c>
      <c r="H2638" t="s">
        <v>28</v>
      </c>
      <c r="I2638">
        <v>14000000</v>
      </c>
      <c r="J2638">
        <v>2011</v>
      </c>
      <c r="K2638">
        <v>14000</v>
      </c>
      <c r="L2638">
        <v>6.9</v>
      </c>
      <c r="M2638">
        <v>2.35</v>
      </c>
      <c r="N2638">
        <v>2000</v>
      </c>
      <c r="P2638" t="s">
        <v>76</v>
      </c>
      <c r="Q2638" t="s">
        <v>105</v>
      </c>
      <c r="R2638" t="s">
        <v>76</v>
      </c>
    </row>
    <row r="2639" spans="1:18" x14ac:dyDescent="0.3">
      <c r="A2639" t="s">
        <v>6035</v>
      </c>
      <c r="B2639">
        <v>123</v>
      </c>
      <c r="C2639" t="s">
        <v>1344</v>
      </c>
      <c r="D2639">
        <v>2605039</v>
      </c>
      <c r="E2639" t="s">
        <v>63</v>
      </c>
      <c r="F2639" t="s">
        <v>6036</v>
      </c>
      <c r="G2639" t="s">
        <v>27</v>
      </c>
      <c r="H2639" t="s">
        <v>28</v>
      </c>
      <c r="I2639">
        <v>14000000</v>
      </c>
      <c r="J2639">
        <v>2009</v>
      </c>
      <c r="K2639">
        <v>1000</v>
      </c>
      <c r="L2639">
        <v>5.7</v>
      </c>
      <c r="M2639">
        <v>2.35</v>
      </c>
      <c r="N2639">
        <v>0</v>
      </c>
      <c r="P2639" t="s">
        <v>63</v>
      </c>
      <c r="Q2639" t="s">
        <v>89</v>
      </c>
      <c r="R2639" t="s">
        <v>31</v>
      </c>
    </row>
    <row r="2640" spans="1:18" x14ac:dyDescent="0.3">
      <c r="A2640" t="s">
        <v>6037</v>
      </c>
      <c r="B2640">
        <v>86</v>
      </c>
      <c r="C2640" t="s">
        <v>4648</v>
      </c>
      <c r="D2640">
        <v>123922370</v>
      </c>
      <c r="E2640" t="s">
        <v>1067</v>
      </c>
      <c r="F2640" t="s">
        <v>6038</v>
      </c>
      <c r="G2640" t="s">
        <v>27</v>
      </c>
      <c r="H2640" t="s">
        <v>46</v>
      </c>
      <c r="I2640">
        <v>20000000</v>
      </c>
      <c r="J2640">
        <v>2001</v>
      </c>
      <c r="K2640">
        <v>876</v>
      </c>
      <c r="L2640">
        <v>7.7</v>
      </c>
      <c r="M2640">
        <v>2.35</v>
      </c>
      <c r="N2640">
        <v>38000</v>
      </c>
      <c r="P2640" t="s">
        <v>76</v>
      </c>
      <c r="Q2640" t="s">
        <v>47</v>
      </c>
      <c r="R2640" t="s">
        <v>53</v>
      </c>
    </row>
    <row r="2641" spans="1:18" x14ac:dyDescent="0.3">
      <c r="A2641" t="s">
        <v>6039</v>
      </c>
      <c r="B2641">
        <v>120</v>
      </c>
      <c r="C2641" t="s">
        <v>4795</v>
      </c>
      <c r="D2641">
        <v>163591</v>
      </c>
      <c r="E2641" t="s">
        <v>718</v>
      </c>
      <c r="F2641" t="s">
        <v>3463</v>
      </c>
      <c r="G2641" t="s">
        <v>27</v>
      </c>
      <c r="H2641" t="s">
        <v>28</v>
      </c>
      <c r="I2641">
        <v>14000000</v>
      </c>
      <c r="J2641">
        <v>2003</v>
      </c>
      <c r="K2641">
        <v>807</v>
      </c>
      <c r="L2641">
        <v>5.4</v>
      </c>
      <c r="M2641">
        <v>1.85</v>
      </c>
      <c r="N2641">
        <v>11000</v>
      </c>
      <c r="P2641" t="s">
        <v>63</v>
      </c>
      <c r="Q2641" t="s">
        <v>76</v>
      </c>
      <c r="R2641" t="s">
        <v>40</v>
      </c>
    </row>
    <row r="2642" spans="1:18" x14ac:dyDescent="0.3">
      <c r="A2642" t="s">
        <v>6040</v>
      </c>
      <c r="B2642">
        <v>227</v>
      </c>
      <c r="C2642" t="s">
        <v>2611</v>
      </c>
      <c r="D2642">
        <v>73000942</v>
      </c>
      <c r="E2642" t="s">
        <v>250</v>
      </c>
      <c r="F2642" t="s">
        <v>6041</v>
      </c>
      <c r="G2642" t="s">
        <v>27</v>
      </c>
      <c r="H2642" t="s">
        <v>28</v>
      </c>
      <c r="I2642">
        <v>14000000</v>
      </c>
      <c r="J2642">
        <v>1999</v>
      </c>
      <c r="K2642">
        <v>1000</v>
      </c>
      <c r="L2642">
        <v>5.6</v>
      </c>
      <c r="M2642">
        <v>2.35</v>
      </c>
      <c r="N2642">
        <v>0</v>
      </c>
      <c r="P2642" t="s">
        <v>29</v>
      </c>
      <c r="Q2642" t="s">
        <v>53</v>
      </c>
      <c r="R2642" t="s">
        <v>40</v>
      </c>
    </row>
    <row r="2643" spans="1:18" x14ac:dyDescent="0.3">
      <c r="A2643" t="s">
        <v>6042</v>
      </c>
      <c r="B2643">
        <v>119</v>
      </c>
      <c r="C2643" t="s">
        <v>6043</v>
      </c>
      <c r="D2643">
        <v>106952327</v>
      </c>
      <c r="E2643" t="s">
        <v>3057</v>
      </c>
      <c r="F2643" t="s">
        <v>6044</v>
      </c>
      <c r="G2643" t="s">
        <v>27</v>
      </c>
      <c r="H2643" t="s">
        <v>46</v>
      </c>
      <c r="I2643">
        <v>14000000</v>
      </c>
      <c r="J2643">
        <v>2004</v>
      </c>
      <c r="K2643">
        <v>202</v>
      </c>
      <c r="L2643">
        <v>7.7</v>
      </c>
      <c r="M2643">
        <v>2.35</v>
      </c>
      <c r="N2643">
        <v>90000</v>
      </c>
      <c r="P2643" t="s">
        <v>81</v>
      </c>
      <c r="Q2643" t="s">
        <v>34</v>
      </c>
      <c r="R2643" t="s">
        <v>105</v>
      </c>
    </row>
    <row r="2644" spans="1:18" x14ac:dyDescent="0.3">
      <c r="A2644" t="s">
        <v>2703</v>
      </c>
      <c r="B2644">
        <v>115</v>
      </c>
      <c r="C2644" t="s">
        <v>1474</v>
      </c>
      <c r="D2644">
        <v>58607007</v>
      </c>
      <c r="E2644" t="s">
        <v>517</v>
      </c>
      <c r="F2644" t="s">
        <v>6045</v>
      </c>
      <c r="G2644" t="s">
        <v>27</v>
      </c>
      <c r="H2644" t="s">
        <v>28</v>
      </c>
      <c r="I2644">
        <v>14000000</v>
      </c>
      <c r="J2644">
        <v>1989</v>
      </c>
      <c r="K2644">
        <v>764</v>
      </c>
      <c r="L2644">
        <v>5.0999999999999996</v>
      </c>
      <c r="M2644">
        <v>2.35</v>
      </c>
      <c r="N2644">
        <v>0</v>
      </c>
      <c r="P2644" t="s">
        <v>63</v>
      </c>
      <c r="Q2644" t="s">
        <v>53</v>
      </c>
      <c r="R2644" t="s">
        <v>47</v>
      </c>
    </row>
    <row r="2645" spans="1:18" x14ac:dyDescent="0.3">
      <c r="A2645" t="s">
        <v>3177</v>
      </c>
      <c r="B2645">
        <v>114</v>
      </c>
      <c r="C2645" t="s">
        <v>6046</v>
      </c>
      <c r="D2645">
        <v>57300000</v>
      </c>
      <c r="E2645" t="s">
        <v>718</v>
      </c>
      <c r="F2645" t="s">
        <v>6047</v>
      </c>
      <c r="G2645" t="s">
        <v>27</v>
      </c>
      <c r="H2645" t="s">
        <v>28</v>
      </c>
      <c r="I2645">
        <v>14000000</v>
      </c>
      <c r="J2645">
        <v>1998</v>
      </c>
      <c r="K2645">
        <v>820</v>
      </c>
      <c r="L2645">
        <v>6.8</v>
      </c>
      <c r="M2645">
        <v>1.85</v>
      </c>
      <c r="N2645">
        <v>0</v>
      </c>
      <c r="P2645" t="s">
        <v>63</v>
      </c>
      <c r="Q2645" t="s">
        <v>63</v>
      </c>
      <c r="R2645" t="s">
        <v>53</v>
      </c>
    </row>
    <row r="2646" spans="1:18" x14ac:dyDescent="0.3">
      <c r="A2646" t="s">
        <v>1954</v>
      </c>
      <c r="B2646">
        <v>90</v>
      </c>
      <c r="C2646" t="s">
        <v>1303</v>
      </c>
      <c r="D2646">
        <v>91038276</v>
      </c>
      <c r="E2646" t="s">
        <v>1685</v>
      </c>
      <c r="F2646" t="s">
        <v>6048</v>
      </c>
      <c r="G2646" t="s">
        <v>27</v>
      </c>
      <c r="H2646" t="s">
        <v>28</v>
      </c>
      <c r="I2646">
        <v>14000000</v>
      </c>
      <c r="J2646">
        <v>2012</v>
      </c>
      <c r="K2646">
        <v>878</v>
      </c>
      <c r="L2646">
        <v>8.4</v>
      </c>
      <c r="M2646">
        <v>1.85</v>
      </c>
      <c r="N2646">
        <v>11000</v>
      </c>
      <c r="P2646" t="s">
        <v>30</v>
      </c>
      <c r="Q2646" t="s">
        <v>89</v>
      </c>
      <c r="R2646" t="s">
        <v>34</v>
      </c>
    </row>
    <row r="2647" spans="1:18" x14ac:dyDescent="0.3">
      <c r="A2647" t="s">
        <v>6049</v>
      </c>
      <c r="B2647">
        <v>94</v>
      </c>
      <c r="C2647" t="s">
        <v>1188</v>
      </c>
      <c r="D2647">
        <v>49369900</v>
      </c>
      <c r="E2647" t="s">
        <v>89</v>
      </c>
      <c r="F2647" t="s">
        <v>6050</v>
      </c>
      <c r="G2647" t="s">
        <v>27</v>
      </c>
      <c r="H2647" t="s">
        <v>28</v>
      </c>
      <c r="I2647">
        <v>12000000</v>
      </c>
      <c r="J2647">
        <v>1998</v>
      </c>
      <c r="K2647">
        <v>650</v>
      </c>
      <c r="L2647">
        <v>4.9000000000000004</v>
      </c>
      <c r="M2647">
        <v>1.78</v>
      </c>
      <c r="N2647">
        <v>3000</v>
      </c>
      <c r="P2647" t="s">
        <v>89</v>
      </c>
      <c r="Q2647" t="s">
        <v>40</v>
      </c>
      <c r="R2647" t="s">
        <v>89</v>
      </c>
    </row>
    <row r="2648" spans="1:18" x14ac:dyDescent="0.3">
      <c r="A2648" t="s">
        <v>1584</v>
      </c>
      <c r="B2648">
        <v>106</v>
      </c>
      <c r="C2648" t="s">
        <v>2232</v>
      </c>
      <c r="D2648">
        <v>61693523</v>
      </c>
      <c r="E2648" t="s">
        <v>5240</v>
      </c>
      <c r="F2648" t="s">
        <v>6051</v>
      </c>
      <c r="G2648" t="s">
        <v>27</v>
      </c>
      <c r="H2648" t="s">
        <v>28</v>
      </c>
      <c r="I2648">
        <v>8500000</v>
      </c>
      <c r="J2648">
        <v>2000</v>
      </c>
      <c r="K2648">
        <v>864</v>
      </c>
      <c r="L2648">
        <v>7.1</v>
      </c>
      <c r="M2648">
        <v>2.35</v>
      </c>
      <c r="N2648">
        <v>38000</v>
      </c>
      <c r="P2648" t="s">
        <v>30</v>
      </c>
      <c r="Q2648" t="s">
        <v>63</v>
      </c>
      <c r="R2648" t="s">
        <v>40</v>
      </c>
    </row>
    <row r="2649" spans="1:18" x14ac:dyDescent="0.3">
      <c r="A2649" t="s">
        <v>515</v>
      </c>
      <c r="B2649">
        <v>98</v>
      </c>
      <c r="C2649" t="s">
        <v>362</v>
      </c>
      <c r="D2649">
        <v>46729374</v>
      </c>
      <c r="E2649" t="s">
        <v>3270</v>
      </c>
      <c r="F2649" t="s">
        <v>6052</v>
      </c>
      <c r="G2649" t="s">
        <v>27</v>
      </c>
      <c r="H2649" t="s">
        <v>28</v>
      </c>
      <c r="I2649">
        <v>14000000</v>
      </c>
      <c r="J2649">
        <v>1985</v>
      </c>
      <c r="K2649">
        <v>1000</v>
      </c>
      <c r="L2649">
        <v>6.6</v>
      </c>
      <c r="M2649">
        <v>2.35</v>
      </c>
      <c r="N2649">
        <v>0</v>
      </c>
      <c r="P2649" t="s">
        <v>76</v>
      </c>
      <c r="Q2649" t="s">
        <v>53</v>
      </c>
      <c r="R2649" t="s">
        <v>40</v>
      </c>
    </row>
    <row r="2650" spans="1:18" x14ac:dyDescent="0.3">
      <c r="A2650" t="s">
        <v>6053</v>
      </c>
      <c r="B2650">
        <v>126</v>
      </c>
      <c r="C2650" t="s">
        <v>6054</v>
      </c>
      <c r="D2650">
        <v>44726644</v>
      </c>
      <c r="E2650" t="s">
        <v>843</v>
      </c>
      <c r="F2650" t="s">
        <v>6055</v>
      </c>
      <c r="G2650" t="s">
        <v>27</v>
      </c>
      <c r="H2650" t="s">
        <v>28</v>
      </c>
      <c r="I2650">
        <v>14000000</v>
      </c>
      <c r="J2650">
        <v>2004</v>
      </c>
      <c r="K2650">
        <v>636</v>
      </c>
      <c r="L2650">
        <v>6.1</v>
      </c>
      <c r="M2650">
        <v>2.35</v>
      </c>
      <c r="N2650">
        <v>0</v>
      </c>
      <c r="P2650" t="s">
        <v>63</v>
      </c>
      <c r="Q2650" t="s">
        <v>76</v>
      </c>
      <c r="R2650" t="s">
        <v>31</v>
      </c>
    </row>
    <row r="2651" spans="1:18" x14ac:dyDescent="0.3">
      <c r="A2651" t="s">
        <v>1366</v>
      </c>
      <c r="B2651">
        <v>100</v>
      </c>
      <c r="C2651" t="s">
        <v>4032</v>
      </c>
      <c r="D2651">
        <v>44134898</v>
      </c>
      <c r="E2651" t="s">
        <v>6056</v>
      </c>
      <c r="F2651" t="s">
        <v>6057</v>
      </c>
      <c r="G2651" t="s">
        <v>27</v>
      </c>
      <c r="H2651" t="s">
        <v>28</v>
      </c>
      <c r="I2651">
        <v>11000000</v>
      </c>
      <c r="J2651">
        <v>1998</v>
      </c>
      <c r="K2651">
        <v>2000</v>
      </c>
      <c r="L2651">
        <v>4.0999999999999996</v>
      </c>
      <c r="M2651">
        <v>2.35</v>
      </c>
      <c r="N2651">
        <v>0</v>
      </c>
      <c r="P2651" t="s">
        <v>63</v>
      </c>
      <c r="Q2651" t="s">
        <v>63</v>
      </c>
      <c r="R2651" t="s">
        <v>53</v>
      </c>
    </row>
    <row r="2652" spans="1:18" x14ac:dyDescent="0.3">
      <c r="A2652" t="s">
        <v>5498</v>
      </c>
      <c r="B2652">
        <v>89</v>
      </c>
      <c r="C2652" t="s">
        <v>2703</v>
      </c>
      <c r="D2652">
        <v>48637684</v>
      </c>
      <c r="E2652" t="s">
        <v>37</v>
      </c>
      <c r="F2652" t="s">
        <v>662</v>
      </c>
      <c r="G2652" t="s">
        <v>27</v>
      </c>
      <c r="H2652" t="s">
        <v>28</v>
      </c>
      <c r="I2652">
        <v>15000000</v>
      </c>
      <c r="J2652">
        <v>2006</v>
      </c>
      <c r="K2652">
        <v>745</v>
      </c>
      <c r="L2652">
        <v>5.8</v>
      </c>
      <c r="M2652">
        <v>2.35</v>
      </c>
      <c r="N2652">
        <v>15000</v>
      </c>
      <c r="P2652" t="s">
        <v>29</v>
      </c>
      <c r="Q2652" t="s">
        <v>53</v>
      </c>
      <c r="R2652" t="s">
        <v>40</v>
      </c>
    </row>
    <row r="2653" spans="1:18" x14ac:dyDescent="0.3">
      <c r="A2653" t="s">
        <v>2048</v>
      </c>
      <c r="B2653">
        <v>111</v>
      </c>
      <c r="C2653" t="s">
        <v>6054</v>
      </c>
      <c r="D2653">
        <v>38176108</v>
      </c>
      <c r="E2653" t="s">
        <v>1681</v>
      </c>
      <c r="F2653" t="s">
        <v>6058</v>
      </c>
      <c r="G2653" t="s">
        <v>27</v>
      </c>
      <c r="H2653" t="s">
        <v>397</v>
      </c>
      <c r="I2653">
        <v>14000000</v>
      </c>
      <c r="J2653">
        <v>2002</v>
      </c>
      <c r="K2653">
        <v>636</v>
      </c>
      <c r="L2653">
        <v>8.1</v>
      </c>
      <c r="M2653">
        <v>2.35</v>
      </c>
      <c r="N2653">
        <v>33000</v>
      </c>
      <c r="P2653" t="s">
        <v>30</v>
      </c>
      <c r="Q2653" t="s">
        <v>89</v>
      </c>
      <c r="R2653" t="s">
        <v>41</v>
      </c>
    </row>
    <row r="2654" spans="1:18" x14ac:dyDescent="0.3">
      <c r="A2654" t="s">
        <v>6059</v>
      </c>
      <c r="B2654">
        <v>100</v>
      </c>
      <c r="C2654" t="s">
        <v>6060</v>
      </c>
      <c r="D2654">
        <v>28972187</v>
      </c>
      <c r="E2654" t="s">
        <v>776</v>
      </c>
      <c r="F2654" t="s">
        <v>6061</v>
      </c>
      <c r="G2654" t="s">
        <v>27</v>
      </c>
      <c r="H2654" t="s">
        <v>28</v>
      </c>
      <c r="I2654">
        <v>14000000</v>
      </c>
      <c r="J2654">
        <v>2007</v>
      </c>
      <c r="K2654">
        <v>511</v>
      </c>
      <c r="L2654">
        <v>7.6</v>
      </c>
      <c r="M2654">
        <v>1.37</v>
      </c>
      <c r="N2654">
        <v>0</v>
      </c>
      <c r="P2654" t="s">
        <v>81</v>
      </c>
      <c r="Q2654" t="s">
        <v>40</v>
      </c>
      <c r="R2654" t="s">
        <v>32</v>
      </c>
    </row>
    <row r="2655" spans="1:18" x14ac:dyDescent="0.3">
      <c r="A2655" t="s">
        <v>1537</v>
      </c>
      <c r="B2655">
        <v>115</v>
      </c>
      <c r="C2655" t="s">
        <v>1385</v>
      </c>
      <c r="D2655">
        <v>27979400</v>
      </c>
      <c r="E2655" t="s">
        <v>973</v>
      </c>
      <c r="F2655" t="s">
        <v>6062</v>
      </c>
      <c r="G2655" t="s">
        <v>27</v>
      </c>
      <c r="H2655" t="s">
        <v>46</v>
      </c>
      <c r="I2655">
        <v>14000000</v>
      </c>
      <c r="J2655">
        <v>2000</v>
      </c>
      <c r="K2655">
        <v>1000</v>
      </c>
      <c r="L2655">
        <v>7.8</v>
      </c>
      <c r="M2655">
        <v>2.35</v>
      </c>
      <c r="N2655">
        <v>81000</v>
      </c>
      <c r="P2655" t="s">
        <v>76</v>
      </c>
      <c r="Q2655" t="s">
        <v>47</v>
      </c>
      <c r="R2655" t="s">
        <v>39</v>
      </c>
    </row>
    <row r="2656" spans="1:18" x14ac:dyDescent="0.3">
      <c r="A2656" t="s">
        <v>4415</v>
      </c>
      <c r="B2656">
        <v>106</v>
      </c>
      <c r="C2656" t="s">
        <v>6063</v>
      </c>
      <c r="D2656">
        <v>54257433</v>
      </c>
      <c r="E2656" t="s">
        <v>6064</v>
      </c>
      <c r="F2656" t="s">
        <v>6065</v>
      </c>
      <c r="G2656" t="s">
        <v>27</v>
      </c>
      <c r="H2656" t="s">
        <v>28</v>
      </c>
      <c r="I2656">
        <v>26000000</v>
      </c>
      <c r="J2656">
        <v>2002</v>
      </c>
      <c r="K2656">
        <v>110</v>
      </c>
      <c r="L2656">
        <v>4.5999999999999996</v>
      </c>
      <c r="M2656">
        <v>1.85</v>
      </c>
      <c r="N2656">
        <v>810</v>
      </c>
      <c r="P2656" t="s">
        <v>63</v>
      </c>
      <c r="Q2656" t="s">
        <v>53</v>
      </c>
      <c r="R2656" t="s">
        <v>58</v>
      </c>
    </row>
    <row r="2657" spans="1:18" x14ac:dyDescent="0.3">
      <c r="A2657" t="s">
        <v>6066</v>
      </c>
      <c r="B2657">
        <v>124</v>
      </c>
      <c r="C2657" t="s">
        <v>6067</v>
      </c>
      <c r="D2657">
        <v>23947</v>
      </c>
      <c r="E2657" t="s">
        <v>718</v>
      </c>
      <c r="F2657" t="s">
        <v>6068</v>
      </c>
      <c r="G2657" t="s">
        <v>27</v>
      </c>
      <c r="H2657" t="s">
        <v>28</v>
      </c>
      <c r="I2657">
        <v>24000000</v>
      </c>
      <c r="J2657">
        <v>2002</v>
      </c>
      <c r="K2657">
        <v>807</v>
      </c>
      <c r="L2657">
        <v>6</v>
      </c>
      <c r="M2657">
        <v>1.85</v>
      </c>
      <c r="N2657">
        <v>849</v>
      </c>
      <c r="P2657" t="s">
        <v>63</v>
      </c>
      <c r="Q2657" t="s">
        <v>34</v>
      </c>
      <c r="R2657" t="s">
        <v>48</v>
      </c>
    </row>
    <row r="2658" spans="1:18" x14ac:dyDescent="0.3">
      <c r="A2658" t="s">
        <v>6069</v>
      </c>
      <c r="B2658">
        <v>107</v>
      </c>
      <c r="C2658" t="s">
        <v>2548</v>
      </c>
      <c r="D2658">
        <v>60008303</v>
      </c>
      <c r="E2658" t="s">
        <v>408</v>
      </c>
      <c r="F2658" t="s">
        <v>6070</v>
      </c>
      <c r="G2658" t="s">
        <v>27</v>
      </c>
      <c r="H2658" t="s">
        <v>28</v>
      </c>
      <c r="I2658">
        <v>14000000</v>
      </c>
      <c r="J2658">
        <v>1998</v>
      </c>
      <c r="K2658">
        <v>886</v>
      </c>
      <c r="L2658">
        <v>7</v>
      </c>
      <c r="M2658">
        <v>2.35</v>
      </c>
      <c r="N2658">
        <v>0</v>
      </c>
      <c r="P2658" t="s">
        <v>53</v>
      </c>
      <c r="Q2658" t="s">
        <v>39</v>
      </c>
      <c r="R2658" t="s">
        <v>32</v>
      </c>
    </row>
    <row r="2659" spans="1:18" x14ac:dyDescent="0.3">
      <c r="A2659" t="s">
        <v>2852</v>
      </c>
      <c r="B2659">
        <v>99</v>
      </c>
      <c r="C2659" t="s">
        <v>2532</v>
      </c>
      <c r="D2659">
        <v>49121934</v>
      </c>
      <c r="E2659" t="s">
        <v>3810</v>
      </c>
      <c r="F2659" t="s">
        <v>6071</v>
      </c>
      <c r="G2659" t="s">
        <v>27</v>
      </c>
      <c r="H2659" t="s">
        <v>28</v>
      </c>
      <c r="I2659">
        <v>14000000</v>
      </c>
      <c r="J2659">
        <v>2006</v>
      </c>
      <c r="K2659">
        <v>822</v>
      </c>
      <c r="L2659">
        <v>6.7</v>
      </c>
      <c r="M2659">
        <v>1.85</v>
      </c>
      <c r="N2659">
        <v>0</v>
      </c>
      <c r="P2659" t="s">
        <v>53</v>
      </c>
      <c r="Q2659" t="s">
        <v>34</v>
      </c>
      <c r="R2659" t="s">
        <v>34</v>
      </c>
    </row>
    <row r="2660" spans="1:18" x14ac:dyDescent="0.3">
      <c r="A2660" t="s">
        <v>6072</v>
      </c>
      <c r="B2660">
        <v>90</v>
      </c>
      <c r="C2660" t="s">
        <v>6073</v>
      </c>
      <c r="D2660">
        <v>27141959</v>
      </c>
      <c r="E2660" t="s">
        <v>1924</v>
      </c>
      <c r="F2660" t="s">
        <v>6074</v>
      </c>
      <c r="G2660" t="s">
        <v>27</v>
      </c>
      <c r="H2660" t="s">
        <v>28</v>
      </c>
      <c r="I2660">
        <v>14000000</v>
      </c>
      <c r="J2660">
        <v>2008</v>
      </c>
      <c r="K2660">
        <v>982</v>
      </c>
      <c r="L2660">
        <v>6.4</v>
      </c>
      <c r="M2660">
        <v>1.85</v>
      </c>
      <c r="N2660">
        <v>1000</v>
      </c>
      <c r="P2660" t="s">
        <v>63</v>
      </c>
      <c r="Q2660" t="s">
        <v>68</v>
      </c>
      <c r="R2660" t="s">
        <v>40</v>
      </c>
    </row>
    <row r="2661" spans="1:18" x14ac:dyDescent="0.3">
      <c r="A2661" t="s">
        <v>6075</v>
      </c>
      <c r="B2661">
        <v>101</v>
      </c>
      <c r="C2661" t="s">
        <v>6076</v>
      </c>
      <c r="D2661">
        <v>27052167</v>
      </c>
      <c r="E2661" t="s">
        <v>2388</v>
      </c>
      <c r="F2661" t="s">
        <v>6077</v>
      </c>
      <c r="G2661" t="s">
        <v>27</v>
      </c>
      <c r="H2661" t="s">
        <v>28</v>
      </c>
      <c r="I2661">
        <v>14000000</v>
      </c>
      <c r="J2661">
        <v>2013</v>
      </c>
      <c r="K2661">
        <v>184</v>
      </c>
      <c r="L2661">
        <v>7.2</v>
      </c>
      <c r="M2661">
        <v>1.85</v>
      </c>
      <c r="N2661">
        <v>0</v>
      </c>
      <c r="P2661" t="s">
        <v>53</v>
      </c>
      <c r="Q2661" t="s">
        <v>53</v>
      </c>
      <c r="R2661" t="s">
        <v>105</v>
      </c>
    </row>
    <row r="2662" spans="1:18" x14ac:dyDescent="0.3">
      <c r="A2662" t="s">
        <v>6078</v>
      </c>
      <c r="B2662">
        <v>119</v>
      </c>
      <c r="C2662" t="s">
        <v>6079</v>
      </c>
      <c r="D2662">
        <v>26539321</v>
      </c>
      <c r="E2662" t="s">
        <v>771</v>
      </c>
      <c r="F2662" t="s">
        <v>6080</v>
      </c>
      <c r="G2662" t="s">
        <v>27</v>
      </c>
      <c r="H2662" t="s">
        <v>28</v>
      </c>
      <c r="I2662">
        <v>14000000</v>
      </c>
      <c r="J2662">
        <v>2008</v>
      </c>
      <c r="K2662">
        <v>328</v>
      </c>
      <c r="L2662">
        <v>7.4</v>
      </c>
      <c r="M2662">
        <v>2.35</v>
      </c>
      <c r="N2662">
        <v>0</v>
      </c>
      <c r="P2662" t="s">
        <v>29</v>
      </c>
      <c r="Q2662" t="s">
        <v>34</v>
      </c>
      <c r="R2662" t="s">
        <v>105</v>
      </c>
    </row>
    <row r="2663" spans="1:18" x14ac:dyDescent="0.3">
      <c r="A2663" t="s">
        <v>6081</v>
      </c>
      <c r="B2663">
        <v>103</v>
      </c>
      <c r="C2663" t="s">
        <v>6082</v>
      </c>
      <c r="D2663">
        <v>28501605</v>
      </c>
      <c r="E2663" t="s">
        <v>843</v>
      </c>
      <c r="F2663" t="s">
        <v>6083</v>
      </c>
      <c r="G2663" t="s">
        <v>27</v>
      </c>
      <c r="H2663" t="s">
        <v>46</v>
      </c>
      <c r="I2663">
        <v>8200000</v>
      </c>
      <c r="J2663">
        <v>2009</v>
      </c>
      <c r="K2663">
        <v>567</v>
      </c>
      <c r="L2663">
        <v>4.8</v>
      </c>
      <c r="M2663">
        <v>1.85</v>
      </c>
      <c r="N2663">
        <v>0</v>
      </c>
      <c r="P2663" t="s">
        <v>63</v>
      </c>
      <c r="Q2663" t="s">
        <v>76</v>
      </c>
      <c r="R2663" t="s">
        <v>76</v>
      </c>
    </row>
    <row r="2664" spans="1:18" x14ac:dyDescent="0.3">
      <c r="A2664" t="s">
        <v>6084</v>
      </c>
      <c r="B2664">
        <v>134</v>
      </c>
      <c r="C2664" t="s">
        <v>6085</v>
      </c>
      <c r="D2664">
        <v>52543632</v>
      </c>
      <c r="E2664" t="s">
        <v>6086</v>
      </c>
      <c r="F2664" t="s">
        <v>6087</v>
      </c>
      <c r="G2664" t="s">
        <v>27</v>
      </c>
      <c r="H2664" t="s">
        <v>28</v>
      </c>
      <c r="I2664">
        <v>103000000</v>
      </c>
      <c r="J2664">
        <v>2012</v>
      </c>
      <c r="K2664">
        <v>316</v>
      </c>
      <c r="L2664">
        <v>4</v>
      </c>
      <c r="M2664">
        <v>2.35</v>
      </c>
      <c r="N2664">
        <v>949</v>
      </c>
      <c r="P2664" t="s">
        <v>30</v>
      </c>
      <c r="Q2664" t="s">
        <v>76</v>
      </c>
      <c r="R2664" t="s">
        <v>34</v>
      </c>
    </row>
    <row r="2665" spans="1:18" x14ac:dyDescent="0.3">
      <c r="A2665" t="s">
        <v>6088</v>
      </c>
      <c r="B2665">
        <v>155</v>
      </c>
      <c r="C2665" t="s">
        <v>6089</v>
      </c>
      <c r="D2665">
        <v>25592632</v>
      </c>
      <c r="E2665" t="s">
        <v>464</v>
      </c>
      <c r="F2665" t="s">
        <v>6090</v>
      </c>
      <c r="G2665" t="s">
        <v>27</v>
      </c>
      <c r="H2665" t="s">
        <v>46</v>
      </c>
      <c r="I2665">
        <v>12000000</v>
      </c>
      <c r="J2665">
        <v>2009</v>
      </c>
      <c r="K2665">
        <v>310</v>
      </c>
      <c r="L2665">
        <v>6.2</v>
      </c>
      <c r="M2665">
        <v>2.35</v>
      </c>
      <c r="N2665">
        <v>6000</v>
      </c>
      <c r="P2665" t="s">
        <v>53</v>
      </c>
      <c r="Q2665" t="s">
        <v>40</v>
      </c>
      <c r="R2665" t="s">
        <v>89</v>
      </c>
    </row>
    <row r="2666" spans="1:18" x14ac:dyDescent="0.3">
      <c r="A2666" t="s">
        <v>2882</v>
      </c>
      <c r="B2666">
        <v>94</v>
      </c>
      <c r="C2666" t="s">
        <v>6091</v>
      </c>
      <c r="D2666">
        <v>25440971</v>
      </c>
      <c r="E2666" t="s">
        <v>4260</v>
      </c>
      <c r="F2666" t="s">
        <v>6092</v>
      </c>
      <c r="G2666" t="s">
        <v>27</v>
      </c>
      <c r="H2666" t="s">
        <v>28</v>
      </c>
      <c r="I2666">
        <v>15000000</v>
      </c>
      <c r="J2666">
        <v>2000</v>
      </c>
      <c r="K2666">
        <v>360</v>
      </c>
      <c r="L2666">
        <v>7.7</v>
      </c>
      <c r="M2666">
        <v>2.35</v>
      </c>
      <c r="N2666">
        <v>0</v>
      </c>
      <c r="P2666" t="s">
        <v>53</v>
      </c>
      <c r="Q2666" t="s">
        <v>105</v>
      </c>
      <c r="R2666" t="s">
        <v>68</v>
      </c>
    </row>
    <row r="2667" spans="1:18" x14ac:dyDescent="0.3">
      <c r="A2667" t="s">
        <v>1954</v>
      </c>
      <c r="B2667">
        <v>95</v>
      </c>
      <c r="C2667" t="s">
        <v>6093</v>
      </c>
      <c r="D2667">
        <v>22858926</v>
      </c>
      <c r="E2667" t="s">
        <v>410</v>
      </c>
      <c r="F2667" t="s">
        <v>6094</v>
      </c>
      <c r="G2667" t="s">
        <v>27</v>
      </c>
      <c r="H2667" t="s">
        <v>28</v>
      </c>
      <c r="I2667">
        <v>14000000</v>
      </c>
      <c r="J2667">
        <v>2005</v>
      </c>
      <c r="K2667">
        <v>605</v>
      </c>
      <c r="L2667">
        <v>6.7</v>
      </c>
      <c r="M2667">
        <v>1.85</v>
      </c>
      <c r="N2667">
        <v>0</v>
      </c>
      <c r="P2667" t="s">
        <v>30</v>
      </c>
      <c r="Q2667" t="s">
        <v>63</v>
      </c>
      <c r="R2667" t="s">
        <v>33</v>
      </c>
    </row>
    <row r="2668" spans="1:18" x14ac:dyDescent="0.3">
      <c r="A2668" t="s">
        <v>6095</v>
      </c>
      <c r="B2668">
        <v>89</v>
      </c>
      <c r="C2668" t="s">
        <v>6096</v>
      </c>
      <c r="D2668">
        <v>22235901</v>
      </c>
      <c r="E2668" t="s">
        <v>138</v>
      </c>
      <c r="F2668" t="s">
        <v>6097</v>
      </c>
      <c r="G2668" t="s">
        <v>27</v>
      </c>
      <c r="H2668" t="s">
        <v>28</v>
      </c>
      <c r="I2668">
        <v>14000000</v>
      </c>
      <c r="J2668">
        <v>1999</v>
      </c>
      <c r="K2668">
        <v>786</v>
      </c>
      <c r="L2668">
        <v>7.9</v>
      </c>
      <c r="M2668">
        <v>1.85</v>
      </c>
      <c r="N2668">
        <v>0</v>
      </c>
      <c r="P2668" t="s">
        <v>53</v>
      </c>
      <c r="Q2668" t="s">
        <v>76</v>
      </c>
      <c r="R2668" t="s">
        <v>40</v>
      </c>
    </row>
    <row r="2669" spans="1:18" x14ac:dyDescent="0.3">
      <c r="A2669" t="s">
        <v>5847</v>
      </c>
      <c r="B2669">
        <v>97</v>
      </c>
      <c r="C2669" t="s">
        <v>3375</v>
      </c>
      <c r="D2669">
        <v>38916903</v>
      </c>
      <c r="E2669" t="s">
        <v>53</v>
      </c>
      <c r="F2669" t="s">
        <v>6098</v>
      </c>
      <c r="G2669" t="s">
        <v>27</v>
      </c>
      <c r="H2669" t="s">
        <v>28</v>
      </c>
      <c r="I2669">
        <v>14000000</v>
      </c>
      <c r="J2669">
        <v>2005</v>
      </c>
      <c r="K2669">
        <v>557</v>
      </c>
      <c r="L2669">
        <v>7.9</v>
      </c>
      <c r="M2669">
        <v>2.35</v>
      </c>
      <c r="N2669">
        <v>0</v>
      </c>
      <c r="P2669" t="s">
        <v>53</v>
      </c>
      <c r="Q2669" t="s">
        <v>53</v>
      </c>
      <c r="R2669" t="s">
        <v>34</v>
      </c>
    </row>
    <row r="2670" spans="1:18" x14ac:dyDescent="0.3">
      <c r="A2670" t="s">
        <v>6099</v>
      </c>
      <c r="B2670">
        <v>90</v>
      </c>
      <c r="C2670" t="s">
        <v>6100</v>
      </c>
      <c r="D2670">
        <v>16929123</v>
      </c>
      <c r="E2670" t="s">
        <v>2813</v>
      </c>
      <c r="F2670" t="s">
        <v>6101</v>
      </c>
      <c r="G2670" t="s">
        <v>27</v>
      </c>
      <c r="H2670" t="s">
        <v>28</v>
      </c>
      <c r="I2670">
        <v>125000000</v>
      </c>
      <c r="J2670">
        <v>1999</v>
      </c>
      <c r="K2670">
        <v>786</v>
      </c>
      <c r="L2670">
        <v>5.5</v>
      </c>
      <c r="M2670">
        <v>1.33</v>
      </c>
      <c r="N2670">
        <v>466</v>
      </c>
      <c r="P2670" t="s">
        <v>29</v>
      </c>
      <c r="Q2670" t="s">
        <v>57</v>
      </c>
      <c r="R2670" t="s">
        <v>89</v>
      </c>
    </row>
    <row r="2671" spans="1:18" x14ac:dyDescent="0.3">
      <c r="A2671" t="s">
        <v>154</v>
      </c>
      <c r="B2671">
        <v>92</v>
      </c>
      <c r="C2671" t="s">
        <v>3603</v>
      </c>
      <c r="D2671">
        <v>13753931</v>
      </c>
      <c r="E2671" t="s">
        <v>1609</v>
      </c>
      <c r="F2671" t="s">
        <v>6102</v>
      </c>
      <c r="G2671" t="s">
        <v>27</v>
      </c>
      <c r="H2671" t="s">
        <v>28</v>
      </c>
      <c r="I2671">
        <v>12000000</v>
      </c>
      <c r="J2671">
        <v>2001</v>
      </c>
      <c r="K2671">
        <v>874</v>
      </c>
      <c r="L2671">
        <v>6.2</v>
      </c>
      <c r="M2671">
        <v>1.85</v>
      </c>
      <c r="N2671">
        <v>1000</v>
      </c>
      <c r="P2671" t="s">
        <v>30</v>
      </c>
      <c r="Q2671" t="s">
        <v>53</v>
      </c>
      <c r="R2671" t="s">
        <v>40</v>
      </c>
    </row>
    <row r="2672" spans="1:18" x14ac:dyDescent="0.3">
      <c r="A2672" t="s">
        <v>6103</v>
      </c>
      <c r="B2672">
        <v>100</v>
      </c>
      <c r="C2672" t="s">
        <v>6104</v>
      </c>
      <c r="D2672">
        <v>10996440</v>
      </c>
      <c r="E2672" t="s">
        <v>89</v>
      </c>
      <c r="F2672" t="s">
        <v>6105</v>
      </c>
      <c r="G2672" t="s">
        <v>27</v>
      </c>
      <c r="H2672" t="s">
        <v>28</v>
      </c>
      <c r="I2672">
        <v>13500000</v>
      </c>
      <c r="J2672">
        <v>2007</v>
      </c>
      <c r="K2672">
        <v>239</v>
      </c>
      <c r="L2672">
        <v>5.0999999999999996</v>
      </c>
      <c r="M2672">
        <v>2.35</v>
      </c>
      <c r="N2672">
        <v>0</v>
      </c>
      <c r="P2672" t="s">
        <v>89</v>
      </c>
      <c r="Q2672" t="s">
        <v>34</v>
      </c>
      <c r="R2672" t="s">
        <v>40</v>
      </c>
    </row>
    <row r="2673" spans="1:18" x14ac:dyDescent="0.3">
      <c r="A2673" t="s">
        <v>2798</v>
      </c>
      <c r="B2673">
        <v>117</v>
      </c>
      <c r="C2673" t="s">
        <v>6106</v>
      </c>
      <c r="D2673">
        <v>8026971</v>
      </c>
      <c r="E2673" t="s">
        <v>1490</v>
      </c>
      <c r="F2673" t="s">
        <v>6107</v>
      </c>
      <c r="G2673" t="s">
        <v>27</v>
      </c>
      <c r="H2673" t="s">
        <v>28</v>
      </c>
      <c r="I2673">
        <v>14000000</v>
      </c>
      <c r="J2673">
        <v>2010</v>
      </c>
      <c r="K2673">
        <v>622</v>
      </c>
      <c r="L2673">
        <v>4.0999999999999996</v>
      </c>
      <c r="M2673">
        <v>2.35</v>
      </c>
      <c r="N2673">
        <v>243</v>
      </c>
      <c r="P2673" t="s">
        <v>89</v>
      </c>
      <c r="Q2673" t="s">
        <v>47</v>
      </c>
      <c r="R2673" t="s">
        <v>53</v>
      </c>
    </row>
    <row r="2674" spans="1:18" x14ac:dyDescent="0.3">
      <c r="A2674" t="s">
        <v>6108</v>
      </c>
      <c r="B2674">
        <v>84</v>
      </c>
      <c r="C2674" t="s">
        <v>6109</v>
      </c>
      <c r="D2674">
        <v>14677654</v>
      </c>
      <c r="E2674" t="s">
        <v>1004</v>
      </c>
      <c r="F2674" t="s">
        <v>6110</v>
      </c>
      <c r="G2674" t="s">
        <v>27</v>
      </c>
      <c r="H2674" t="s">
        <v>6111</v>
      </c>
      <c r="I2674">
        <v>13500000</v>
      </c>
      <c r="J2674">
        <v>2010</v>
      </c>
      <c r="K2674">
        <v>646</v>
      </c>
      <c r="L2674">
        <v>6.7</v>
      </c>
      <c r="M2674">
        <v>1.85</v>
      </c>
      <c r="N2674">
        <v>0</v>
      </c>
      <c r="P2674" t="s">
        <v>53</v>
      </c>
      <c r="Q2674" t="s">
        <v>76</v>
      </c>
      <c r="R2674" t="s">
        <v>88</v>
      </c>
    </row>
    <row r="2675" spans="1:18" x14ac:dyDescent="0.3">
      <c r="A2675" t="s">
        <v>1954</v>
      </c>
      <c r="B2675">
        <v>140</v>
      </c>
      <c r="C2675" t="s">
        <v>1307</v>
      </c>
      <c r="D2675">
        <v>9975684</v>
      </c>
      <c r="E2675" t="s">
        <v>478</v>
      </c>
      <c r="F2675" t="s">
        <v>6112</v>
      </c>
      <c r="G2675" t="s">
        <v>27</v>
      </c>
      <c r="H2675" t="s">
        <v>206</v>
      </c>
      <c r="I2675">
        <v>15000000</v>
      </c>
      <c r="J2675">
        <v>2008</v>
      </c>
      <c r="K2675">
        <v>982</v>
      </c>
      <c r="L2675">
        <v>4.7</v>
      </c>
      <c r="M2675">
        <v>1.85</v>
      </c>
      <c r="N2675">
        <v>0</v>
      </c>
      <c r="P2675" t="s">
        <v>29</v>
      </c>
      <c r="Q2675" t="s">
        <v>40</v>
      </c>
      <c r="R2675" t="s">
        <v>34</v>
      </c>
    </row>
    <row r="2676" spans="1:18" x14ac:dyDescent="0.3">
      <c r="A2676" t="s">
        <v>6113</v>
      </c>
      <c r="B2676">
        <v>108</v>
      </c>
      <c r="C2676" t="s">
        <v>2464</v>
      </c>
      <c r="D2676">
        <v>7881335</v>
      </c>
      <c r="E2676" t="s">
        <v>1072</v>
      </c>
      <c r="F2676" t="s">
        <v>6114</v>
      </c>
      <c r="G2676" t="s">
        <v>27</v>
      </c>
      <c r="H2676" t="s">
        <v>28</v>
      </c>
      <c r="I2676">
        <v>13500000</v>
      </c>
      <c r="J2676">
        <v>1986</v>
      </c>
      <c r="K2676">
        <v>748</v>
      </c>
      <c r="L2676">
        <v>6.4</v>
      </c>
      <c r="M2676">
        <v>1.85</v>
      </c>
      <c r="N2676">
        <v>0</v>
      </c>
      <c r="P2676" t="s">
        <v>29</v>
      </c>
      <c r="Q2676" t="s">
        <v>63</v>
      </c>
      <c r="R2676" t="s">
        <v>40</v>
      </c>
    </row>
    <row r="2677" spans="1:18" x14ac:dyDescent="0.3">
      <c r="A2677" t="s">
        <v>6115</v>
      </c>
      <c r="B2677">
        <v>109</v>
      </c>
      <c r="C2677" t="s">
        <v>6116</v>
      </c>
      <c r="D2677">
        <v>6241697</v>
      </c>
      <c r="E2677" t="s">
        <v>3004</v>
      </c>
      <c r="F2677" t="s">
        <v>6117</v>
      </c>
      <c r="G2677" t="s">
        <v>27</v>
      </c>
      <c r="H2677" t="s">
        <v>28</v>
      </c>
      <c r="I2677">
        <v>10000000</v>
      </c>
      <c r="J2677">
        <v>1999</v>
      </c>
      <c r="K2677">
        <v>614</v>
      </c>
      <c r="L2677">
        <v>6.3</v>
      </c>
      <c r="M2677">
        <v>1.85</v>
      </c>
      <c r="N2677">
        <v>0</v>
      </c>
      <c r="P2677" t="s">
        <v>53</v>
      </c>
      <c r="Q2677" t="s">
        <v>34</v>
      </c>
      <c r="R2677" t="s">
        <v>89</v>
      </c>
    </row>
    <row r="2678" spans="1:18" x14ac:dyDescent="0.3">
      <c r="A2678" t="s">
        <v>6118</v>
      </c>
      <c r="B2678">
        <v>131</v>
      </c>
      <c r="C2678" t="s">
        <v>6119</v>
      </c>
      <c r="D2678">
        <v>5871603</v>
      </c>
      <c r="E2678" t="s">
        <v>2080</v>
      </c>
      <c r="F2678" t="s">
        <v>6120</v>
      </c>
      <c r="G2678" t="s">
        <v>27</v>
      </c>
      <c r="H2678" t="s">
        <v>160</v>
      </c>
      <c r="I2678">
        <v>13000000</v>
      </c>
      <c r="J2678">
        <v>2007</v>
      </c>
      <c r="K2678">
        <v>308</v>
      </c>
      <c r="L2678">
        <v>5.5</v>
      </c>
      <c r="M2678">
        <v>1.85</v>
      </c>
      <c r="N2678">
        <v>673</v>
      </c>
      <c r="P2678" t="s">
        <v>89</v>
      </c>
      <c r="Q2678" t="s">
        <v>76</v>
      </c>
      <c r="R2678" t="s">
        <v>105</v>
      </c>
    </row>
    <row r="2679" spans="1:18" x14ac:dyDescent="0.3">
      <c r="A2679" t="s">
        <v>6121</v>
      </c>
      <c r="B2679">
        <v>114</v>
      </c>
      <c r="C2679" t="s">
        <v>1134</v>
      </c>
      <c r="D2679">
        <v>16574731</v>
      </c>
      <c r="E2679" t="s">
        <v>1067</v>
      </c>
      <c r="F2679" t="s">
        <v>6122</v>
      </c>
      <c r="G2679" t="s">
        <v>27</v>
      </c>
      <c r="H2679" t="s">
        <v>28</v>
      </c>
      <c r="I2679">
        <v>13400000</v>
      </c>
      <c r="J2679">
        <v>2014</v>
      </c>
      <c r="K2679">
        <v>602</v>
      </c>
      <c r="L2679">
        <v>7.3</v>
      </c>
      <c r="M2679">
        <v>2.35</v>
      </c>
      <c r="N2679">
        <v>47000</v>
      </c>
      <c r="P2679" t="s">
        <v>76</v>
      </c>
      <c r="Q2679" t="s">
        <v>34</v>
      </c>
      <c r="R2679" t="s">
        <v>40</v>
      </c>
    </row>
    <row r="2680" spans="1:18" x14ac:dyDescent="0.3">
      <c r="A2680" t="s">
        <v>5572</v>
      </c>
      <c r="B2680">
        <v>97</v>
      </c>
      <c r="C2680" t="s">
        <v>6123</v>
      </c>
      <c r="D2680">
        <v>5002310</v>
      </c>
      <c r="E2680" t="s">
        <v>194</v>
      </c>
      <c r="F2680" t="s">
        <v>6124</v>
      </c>
      <c r="G2680" t="s">
        <v>27</v>
      </c>
      <c r="H2680" t="s">
        <v>28</v>
      </c>
      <c r="I2680">
        <v>13000000</v>
      </c>
      <c r="J2680">
        <v>1999</v>
      </c>
      <c r="K2680">
        <v>654</v>
      </c>
      <c r="L2680">
        <v>6.3</v>
      </c>
      <c r="M2680">
        <v>1.85</v>
      </c>
      <c r="N2680">
        <v>0</v>
      </c>
      <c r="P2680" t="s">
        <v>29</v>
      </c>
      <c r="Q2680" t="s">
        <v>40</v>
      </c>
      <c r="R2680" t="s">
        <v>34</v>
      </c>
    </row>
    <row r="2681" spans="1:18" x14ac:dyDescent="0.3">
      <c r="A2681" t="s">
        <v>6125</v>
      </c>
      <c r="B2681">
        <v>122</v>
      </c>
      <c r="C2681" t="s">
        <v>983</v>
      </c>
      <c r="D2681">
        <v>4919896</v>
      </c>
      <c r="E2681" t="s">
        <v>965</v>
      </c>
      <c r="F2681" t="s">
        <v>6126</v>
      </c>
      <c r="G2681" t="s">
        <v>27</v>
      </c>
      <c r="H2681" t="s">
        <v>28</v>
      </c>
      <c r="I2681">
        <v>13000000</v>
      </c>
      <c r="J2681">
        <v>1927</v>
      </c>
      <c r="K2681">
        <v>820</v>
      </c>
      <c r="L2681">
        <v>4.9000000000000004</v>
      </c>
      <c r="M2681">
        <v>2.35</v>
      </c>
      <c r="N2681">
        <v>327</v>
      </c>
      <c r="P2681" t="s">
        <v>53</v>
      </c>
      <c r="Q2681" t="s">
        <v>63</v>
      </c>
      <c r="R2681" t="s">
        <v>48</v>
      </c>
    </row>
    <row r="2682" spans="1:18" x14ac:dyDescent="0.3">
      <c r="A2682" t="s">
        <v>4136</v>
      </c>
      <c r="B2682">
        <v>87</v>
      </c>
      <c r="C2682" t="s">
        <v>6127</v>
      </c>
      <c r="D2682">
        <v>25675765</v>
      </c>
      <c r="E2682" t="s">
        <v>1091</v>
      </c>
      <c r="F2682" t="s">
        <v>6128</v>
      </c>
      <c r="G2682" t="s">
        <v>27</v>
      </c>
      <c r="H2682" t="s">
        <v>46</v>
      </c>
      <c r="I2682">
        <v>100000000</v>
      </c>
      <c r="J2682">
        <v>2004</v>
      </c>
      <c r="K2682">
        <v>164</v>
      </c>
      <c r="L2682">
        <v>7.6</v>
      </c>
      <c r="M2682">
        <v>1.85</v>
      </c>
      <c r="N2682">
        <v>16000</v>
      </c>
      <c r="P2682" t="s">
        <v>53</v>
      </c>
      <c r="Q2682" t="s">
        <v>34</v>
      </c>
      <c r="R2682" t="s">
        <v>40</v>
      </c>
    </row>
    <row r="2683" spans="1:18" x14ac:dyDescent="0.3">
      <c r="A2683" t="s">
        <v>6129</v>
      </c>
      <c r="B2683">
        <v>85</v>
      </c>
      <c r="C2683" t="s">
        <v>5786</v>
      </c>
      <c r="D2683">
        <v>4857376</v>
      </c>
      <c r="E2683" t="s">
        <v>1109</v>
      </c>
      <c r="F2683" t="s">
        <v>6130</v>
      </c>
      <c r="G2683" t="s">
        <v>27</v>
      </c>
      <c r="H2683" t="s">
        <v>28</v>
      </c>
      <c r="I2683">
        <v>13000000</v>
      </c>
      <c r="J2683">
        <v>1995</v>
      </c>
      <c r="K2683">
        <v>503</v>
      </c>
      <c r="L2683">
        <v>6</v>
      </c>
      <c r="M2683">
        <v>1.85</v>
      </c>
      <c r="N2683">
        <v>0</v>
      </c>
      <c r="P2683" t="s">
        <v>29</v>
      </c>
      <c r="Q2683" t="s">
        <v>40</v>
      </c>
      <c r="R2683" t="s">
        <v>34</v>
      </c>
    </row>
    <row r="2684" spans="1:18" x14ac:dyDescent="0.3">
      <c r="A2684" t="s">
        <v>2377</v>
      </c>
      <c r="B2684">
        <v>85</v>
      </c>
      <c r="C2684" t="s">
        <v>6131</v>
      </c>
      <c r="D2684">
        <v>3169424</v>
      </c>
      <c r="E2684" t="s">
        <v>769</v>
      </c>
      <c r="F2684" t="s">
        <v>6132</v>
      </c>
      <c r="G2684" t="s">
        <v>27</v>
      </c>
      <c r="H2684" t="s">
        <v>28</v>
      </c>
      <c r="I2684">
        <v>13000000</v>
      </c>
      <c r="J2684">
        <v>2015</v>
      </c>
      <c r="K2684">
        <v>173</v>
      </c>
      <c r="L2684">
        <v>6.2</v>
      </c>
      <c r="M2684">
        <v>2.35</v>
      </c>
      <c r="N2684">
        <v>20000</v>
      </c>
      <c r="P2684" t="s">
        <v>76</v>
      </c>
      <c r="Q2684" t="s">
        <v>53</v>
      </c>
      <c r="R2684" t="s">
        <v>31</v>
      </c>
    </row>
    <row r="2685" spans="1:18" x14ac:dyDescent="0.3">
      <c r="A2685" t="s">
        <v>2463</v>
      </c>
      <c r="B2685">
        <v>101</v>
      </c>
      <c r="C2685" t="s">
        <v>6133</v>
      </c>
      <c r="D2685">
        <v>18004225</v>
      </c>
      <c r="E2685" t="s">
        <v>1067</v>
      </c>
      <c r="F2685" t="s">
        <v>6134</v>
      </c>
      <c r="G2685" t="s">
        <v>27</v>
      </c>
      <c r="H2685" t="s">
        <v>28</v>
      </c>
      <c r="I2685">
        <v>7000000</v>
      </c>
      <c r="J2685">
        <v>2001</v>
      </c>
      <c r="K2685">
        <v>67</v>
      </c>
      <c r="L2685">
        <v>6.8</v>
      </c>
      <c r="M2685">
        <v>1.85</v>
      </c>
      <c r="N2685">
        <v>13000</v>
      </c>
      <c r="P2685" t="s">
        <v>76</v>
      </c>
      <c r="Q2685" t="s">
        <v>30</v>
      </c>
      <c r="R2685" t="s">
        <v>40</v>
      </c>
    </row>
    <row r="2686" spans="1:18" x14ac:dyDescent="0.3">
      <c r="A2686" t="s">
        <v>6135</v>
      </c>
      <c r="B2686">
        <v>121</v>
      </c>
      <c r="C2686" t="s">
        <v>6136</v>
      </c>
      <c r="D2686">
        <v>3058380</v>
      </c>
      <c r="E2686" t="s">
        <v>63</v>
      </c>
      <c r="F2686" t="s">
        <v>6137</v>
      </c>
      <c r="G2686" t="s">
        <v>27</v>
      </c>
      <c r="H2686" t="s">
        <v>28</v>
      </c>
      <c r="I2686">
        <v>13000000</v>
      </c>
      <c r="J2686">
        <v>2003</v>
      </c>
      <c r="K2686">
        <v>786</v>
      </c>
      <c r="L2686">
        <v>4.5</v>
      </c>
      <c r="M2686">
        <v>2.35</v>
      </c>
      <c r="N2686">
        <v>0</v>
      </c>
      <c r="P2686" t="s">
        <v>63</v>
      </c>
      <c r="Q2686" t="s">
        <v>63</v>
      </c>
      <c r="R2686" t="s">
        <v>57</v>
      </c>
    </row>
    <row r="2687" spans="1:18" x14ac:dyDescent="0.3">
      <c r="A2687" t="s">
        <v>5582</v>
      </c>
      <c r="B2687">
        <v>107</v>
      </c>
      <c r="C2687" t="s">
        <v>6138</v>
      </c>
      <c r="D2687">
        <v>3074838</v>
      </c>
      <c r="E2687" t="s">
        <v>254</v>
      </c>
      <c r="F2687" t="s">
        <v>6139</v>
      </c>
      <c r="G2687" t="s">
        <v>27</v>
      </c>
      <c r="H2687" t="s">
        <v>28</v>
      </c>
      <c r="I2687">
        <v>13000000</v>
      </c>
      <c r="J2687">
        <v>2008</v>
      </c>
      <c r="K2687">
        <v>585</v>
      </c>
      <c r="L2687">
        <v>5.7</v>
      </c>
      <c r="M2687">
        <v>1.78</v>
      </c>
      <c r="N2687">
        <v>175</v>
      </c>
      <c r="P2687" t="s">
        <v>30</v>
      </c>
      <c r="Q2687" t="s">
        <v>53</v>
      </c>
      <c r="R2687" t="s">
        <v>47</v>
      </c>
    </row>
    <row r="2688" spans="1:18" x14ac:dyDescent="0.3">
      <c r="A2688" t="s">
        <v>6140</v>
      </c>
      <c r="B2688">
        <v>111</v>
      </c>
      <c r="C2688" t="s">
        <v>923</v>
      </c>
      <c r="D2688">
        <v>2104000</v>
      </c>
      <c r="E2688" t="s">
        <v>1983</v>
      </c>
      <c r="F2688" t="s">
        <v>6141</v>
      </c>
      <c r="G2688" t="s">
        <v>27</v>
      </c>
      <c r="H2688" t="s">
        <v>28</v>
      </c>
      <c r="I2688">
        <v>13000000</v>
      </c>
      <c r="J2688">
        <v>2010</v>
      </c>
      <c r="K2688">
        <v>5000</v>
      </c>
      <c r="L2688">
        <v>8.4</v>
      </c>
      <c r="M2688">
        <v>2.35</v>
      </c>
      <c r="N2688">
        <v>116</v>
      </c>
      <c r="P2688" t="s">
        <v>41</v>
      </c>
      <c r="Q2688" t="s">
        <v>53</v>
      </c>
      <c r="R2688" t="s">
        <v>53</v>
      </c>
    </row>
    <row r="2689" spans="1:18" x14ac:dyDescent="0.3">
      <c r="A2689" t="s">
        <v>6142</v>
      </c>
      <c r="B2689">
        <v>92</v>
      </c>
      <c r="C2689" t="s">
        <v>6143</v>
      </c>
      <c r="D2689">
        <v>28501651</v>
      </c>
      <c r="E2689" t="s">
        <v>25</v>
      </c>
      <c r="F2689" t="s">
        <v>6144</v>
      </c>
      <c r="G2689" t="s">
        <v>27</v>
      </c>
      <c r="H2689" t="s">
        <v>28</v>
      </c>
      <c r="I2689">
        <v>13000000</v>
      </c>
      <c r="J2689">
        <v>1996</v>
      </c>
      <c r="K2689">
        <v>787</v>
      </c>
      <c r="L2689">
        <v>4.5999999999999996</v>
      </c>
      <c r="M2689">
        <v>2.35</v>
      </c>
      <c r="N2689">
        <v>356</v>
      </c>
      <c r="P2689" t="s">
        <v>29</v>
      </c>
      <c r="Q2689" t="s">
        <v>76</v>
      </c>
      <c r="R2689" t="s">
        <v>31</v>
      </c>
    </row>
    <row r="2690" spans="1:18" x14ac:dyDescent="0.3">
      <c r="A2690" t="s">
        <v>3716</v>
      </c>
      <c r="B2690">
        <v>97</v>
      </c>
      <c r="C2690" t="s">
        <v>1194</v>
      </c>
      <c r="D2690">
        <v>1172769</v>
      </c>
      <c r="E2690" t="s">
        <v>6145</v>
      </c>
      <c r="F2690" t="s">
        <v>6146</v>
      </c>
      <c r="G2690" t="s">
        <v>27</v>
      </c>
      <c r="H2690" t="s">
        <v>28</v>
      </c>
      <c r="I2690">
        <v>12500000</v>
      </c>
      <c r="J2690">
        <v>2008</v>
      </c>
      <c r="K2690">
        <v>442</v>
      </c>
      <c r="L2690">
        <v>6.2</v>
      </c>
      <c r="M2690">
        <v>2.35</v>
      </c>
      <c r="N2690">
        <v>489</v>
      </c>
      <c r="P2690" t="s">
        <v>76</v>
      </c>
      <c r="Q2690" t="s">
        <v>34</v>
      </c>
      <c r="R2690" t="s">
        <v>76</v>
      </c>
    </row>
    <row r="2691" spans="1:18" x14ac:dyDescent="0.3">
      <c r="A2691" t="s">
        <v>2777</v>
      </c>
      <c r="B2691">
        <v>97</v>
      </c>
      <c r="C2691" t="s">
        <v>6147</v>
      </c>
      <c r="D2691">
        <v>17738570</v>
      </c>
      <c r="E2691" t="s">
        <v>138</v>
      </c>
      <c r="F2691" t="s">
        <v>6148</v>
      </c>
      <c r="G2691" t="s">
        <v>27</v>
      </c>
      <c r="H2691" t="s">
        <v>28</v>
      </c>
      <c r="I2691">
        <v>16000000</v>
      </c>
      <c r="J2691">
        <v>2011</v>
      </c>
      <c r="K2691">
        <v>324</v>
      </c>
      <c r="L2691">
        <v>7</v>
      </c>
      <c r="M2691">
        <v>1.85</v>
      </c>
      <c r="N2691">
        <v>49000</v>
      </c>
      <c r="P2691" t="s">
        <v>53</v>
      </c>
      <c r="Q2691" t="s">
        <v>53</v>
      </c>
      <c r="R2691" t="s">
        <v>34</v>
      </c>
    </row>
    <row r="2692" spans="1:18" x14ac:dyDescent="0.3">
      <c r="A2692" t="s">
        <v>6149</v>
      </c>
      <c r="B2692">
        <v>125</v>
      </c>
      <c r="C2692" t="s">
        <v>4005</v>
      </c>
      <c r="D2692">
        <v>1200000</v>
      </c>
      <c r="E2692" t="s">
        <v>1860</v>
      </c>
      <c r="F2692" t="s">
        <v>6150</v>
      </c>
      <c r="G2692" t="s">
        <v>27</v>
      </c>
      <c r="H2692" t="s">
        <v>28</v>
      </c>
      <c r="I2692">
        <v>13000000</v>
      </c>
      <c r="J2692">
        <v>2011</v>
      </c>
      <c r="K2692">
        <v>821</v>
      </c>
      <c r="L2692">
        <v>6.9</v>
      </c>
      <c r="M2692">
        <v>2.35</v>
      </c>
      <c r="N2692">
        <v>10000</v>
      </c>
      <c r="P2692" t="s">
        <v>53</v>
      </c>
      <c r="Q2692" t="s">
        <v>53</v>
      </c>
      <c r="R2692" t="s">
        <v>47</v>
      </c>
    </row>
    <row r="2693" spans="1:18" x14ac:dyDescent="0.3">
      <c r="A2693" t="s">
        <v>6151</v>
      </c>
      <c r="B2693">
        <v>124</v>
      </c>
      <c r="C2693" t="s">
        <v>6152</v>
      </c>
      <c r="D2693">
        <v>1150403</v>
      </c>
      <c r="E2693" t="s">
        <v>1067</v>
      </c>
      <c r="F2693" t="s">
        <v>6153</v>
      </c>
      <c r="G2693" t="s">
        <v>27</v>
      </c>
      <c r="H2693" t="s">
        <v>28</v>
      </c>
      <c r="I2693">
        <v>8200000</v>
      </c>
      <c r="J2693">
        <v>2001</v>
      </c>
      <c r="K2693">
        <v>66</v>
      </c>
      <c r="L2693">
        <v>6.1</v>
      </c>
      <c r="M2693">
        <v>2.35</v>
      </c>
      <c r="N2693">
        <v>566</v>
      </c>
      <c r="P2693" t="s">
        <v>76</v>
      </c>
      <c r="Q2693" t="s">
        <v>89</v>
      </c>
      <c r="R2693" t="s">
        <v>47</v>
      </c>
    </row>
    <row r="2694" spans="1:18" x14ac:dyDescent="0.3">
      <c r="A2694" t="s">
        <v>6154</v>
      </c>
      <c r="B2694">
        <v>76</v>
      </c>
      <c r="C2694" t="s">
        <v>3979</v>
      </c>
      <c r="D2694">
        <v>403932</v>
      </c>
      <c r="E2694" t="s">
        <v>769</v>
      </c>
      <c r="F2694" t="s">
        <v>6155</v>
      </c>
      <c r="G2694" t="s">
        <v>27</v>
      </c>
      <c r="H2694" t="s">
        <v>28</v>
      </c>
      <c r="I2694">
        <v>17000000</v>
      </c>
      <c r="J2694">
        <v>2007</v>
      </c>
      <c r="K2694">
        <v>860</v>
      </c>
      <c r="L2694">
        <v>6.7</v>
      </c>
      <c r="M2694">
        <v>1.33</v>
      </c>
      <c r="N2694">
        <v>622</v>
      </c>
      <c r="P2694" t="s">
        <v>76</v>
      </c>
      <c r="Q2694" t="s">
        <v>47</v>
      </c>
      <c r="R2694" t="s">
        <v>34</v>
      </c>
    </row>
    <row r="2695" spans="1:18" x14ac:dyDescent="0.3">
      <c r="A2695" t="s">
        <v>6156</v>
      </c>
      <c r="B2695">
        <v>107</v>
      </c>
      <c r="C2695" t="s">
        <v>6157</v>
      </c>
      <c r="D2695">
        <v>1712111</v>
      </c>
      <c r="E2695" t="s">
        <v>63</v>
      </c>
      <c r="F2695" t="s">
        <v>6158</v>
      </c>
      <c r="G2695" t="s">
        <v>27</v>
      </c>
      <c r="H2695" t="s">
        <v>160</v>
      </c>
      <c r="I2695">
        <v>13000000</v>
      </c>
      <c r="J2695">
        <v>2008</v>
      </c>
      <c r="K2695">
        <v>417</v>
      </c>
      <c r="L2695">
        <v>5.6</v>
      </c>
      <c r="M2695">
        <v>2.35</v>
      </c>
      <c r="N2695">
        <v>251</v>
      </c>
      <c r="P2695" t="s">
        <v>63</v>
      </c>
      <c r="Q2695" t="s">
        <v>53</v>
      </c>
      <c r="R2695" t="s">
        <v>40</v>
      </c>
    </row>
    <row r="2696" spans="1:18" x14ac:dyDescent="0.3">
      <c r="A2696" t="s">
        <v>6159</v>
      </c>
      <c r="B2696">
        <v>91</v>
      </c>
      <c r="C2696" t="s">
        <v>1584</v>
      </c>
      <c r="D2696">
        <v>1024175</v>
      </c>
      <c r="E2696" t="s">
        <v>3140</v>
      </c>
      <c r="F2696" t="s">
        <v>6160</v>
      </c>
      <c r="G2696" t="s">
        <v>27</v>
      </c>
      <c r="H2696" t="s">
        <v>28</v>
      </c>
      <c r="I2696">
        <v>13000000</v>
      </c>
      <c r="J2696">
        <v>2013</v>
      </c>
      <c r="K2696">
        <v>561</v>
      </c>
      <c r="L2696">
        <v>6.6</v>
      </c>
      <c r="M2696">
        <v>1.85</v>
      </c>
      <c r="N2696">
        <v>1000</v>
      </c>
      <c r="P2696" t="s">
        <v>81</v>
      </c>
      <c r="Q2696" t="s">
        <v>53</v>
      </c>
      <c r="R2696" t="s">
        <v>105</v>
      </c>
    </row>
    <row r="2697" spans="1:18" x14ac:dyDescent="0.3">
      <c r="A2697" t="s">
        <v>6161</v>
      </c>
      <c r="B2697">
        <v>96</v>
      </c>
      <c r="C2697" t="s">
        <v>1180</v>
      </c>
      <c r="D2697">
        <v>301305</v>
      </c>
      <c r="E2697" t="s">
        <v>718</v>
      </c>
      <c r="F2697" t="s">
        <v>6162</v>
      </c>
      <c r="G2697" t="s">
        <v>27</v>
      </c>
      <c r="H2697" t="s">
        <v>28</v>
      </c>
      <c r="I2697">
        <v>13000000</v>
      </c>
      <c r="J2697">
        <v>2014</v>
      </c>
      <c r="K2697">
        <v>660</v>
      </c>
      <c r="L2697">
        <v>6.4</v>
      </c>
      <c r="M2697">
        <v>1.37</v>
      </c>
      <c r="N2697">
        <v>877</v>
      </c>
      <c r="P2697" t="s">
        <v>63</v>
      </c>
      <c r="Q2697" t="s">
        <v>48</v>
      </c>
      <c r="R2697" t="s">
        <v>34</v>
      </c>
    </row>
    <row r="2698" spans="1:18" x14ac:dyDescent="0.3">
      <c r="A2698" t="s">
        <v>6163</v>
      </c>
      <c r="B2698">
        <v>142</v>
      </c>
      <c r="C2698" t="s">
        <v>1708</v>
      </c>
      <c r="D2698">
        <v>51872378</v>
      </c>
      <c r="E2698" t="s">
        <v>4452</v>
      </c>
      <c r="F2698" t="s">
        <v>6164</v>
      </c>
      <c r="G2698" t="s">
        <v>27</v>
      </c>
      <c r="H2698" t="s">
        <v>28</v>
      </c>
      <c r="I2698">
        <v>18000000</v>
      </c>
      <c r="J2698">
        <v>2005</v>
      </c>
      <c r="K2698">
        <v>841</v>
      </c>
      <c r="L2698">
        <v>2.8</v>
      </c>
      <c r="M2698">
        <v>2.35</v>
      </c>
      <c r="N2698">
        <v>436</v>
      </c>
      <c r="P2698" t="s">
        <v>30</v>
      </c>
      <c r="Q2698" t="s">
        <v>53</v>
      </c>
      <c r="R2698" t="s">
        <v>31</v>
      </c>
    </row>
    <row r="2699" spans="1:18" x14ac:dyDescent="0.3">
      <c r="A2699" t="s">
        <v>6165</v>
      </c>
      <c r="B2699">
        <v>103</v>
      </c>
      <c r="C2699" t="s">
        <v>2695</v>
      </c>
      <c r="D2699">
        <v>31662</v>
      </c>
      <c r="E2699" t="s">
        <v>29</v>
      </c>
      <c r="F2699" t="s">
        <v>6166</v>
      </c>
      <c r="G2699" t="s">
        <v>27</v>
      </c>
      <c r="H2699" t="s">
        <v>46</v>
      </c>
      <c r="I2699">
        <v>13000000</v>
      </c>
      <c r="J2699">
        <v>2015</v>
      </c>
      <c r="K2699">
        <v>5000</v>
      </c>
      <c r="L2699">
        <v>5.4</v>
      </c>
      <c r="M2699">
        <v>1.85</v>
      </c>
      <c r="N2699">
        <v>29000</v>
      </c>
      <c r="P2699" t="s">
        <v>29</v>
      </c>
      <c r="Q2699" t="s">
        <v>34</v>
      </c>
    </row>
    <row r="2700" spans="1:18" x14ac:dyDescent="0.3">
      <c r="A2700" t="s">
        <v>6167</v>
      </c>
      <c r="B2700">
        <v>60</v>
      </c>
      <c r="C2700" t="s">
        <v>4246</v>
      </c>
      <c r="D2700">
        <v>28399192</v>
      </c>
      <c r="E2700" t="s">
        <v>718</v>
      </c>
      <c r="F2700" t="s">
        <v>6168</v>
      </c>
      <c r="G2700" t="s">
        <v>27</v>
      </c>
      <c r="H2700" t="s">
        <v>28</v>
      </c>
      <c r="I2700">
        <v>13000000</v>
      </c>
      <c r="J2700">
        <v>2009</v>
      </c>
      <c r="K2700">
        <v>872</v>
      </c>
      <c r="L2700">
        <v>5</v>
      </c>
      <c r="M2700">
        <v>2.35</v>
      </c>
      <c r="N2700">
        <v>247</v>
      </c>
      <c r="P2700" t="s">
        <v>63</v>
      </c>
      <c r="Q2700" t="s">
        <v>53</v>
      </c>
    </row>
    <row r="2701" spans="1:18" x14ac:dyDescent="0.3">
      <c r="A2701" t="s">
        <v>6169</v>
      </c>
      <c r="B2701">
        <v>117</v>
      </c>
      <c r="C2701" t="s">
        <v>6170</v>
      </c>
      <c r="D2701">
        <v>2035566</v>
      </c>
      <c r="E2701" t="s">
        <v>138</v>
      </c>
      <c r="F2701" t="s">
        <v>6171</v>
      </c>
      <c r="G2701" t="s">
        <v>27</v>
      </c>
      <c r="H2701" t="s">
        <v>160</v>
      </c>
      <c r="I2701">
        <v>13000000</v>
      </c>
      <c r="J2701">
        <v>2000</v>
      </c>
      <c r="K2701">
        <v>319</v>
      </c>
      <c r="L2701">
        <v>5.0999999999999996</v>
      </c>
      <c r="M2701">
        <v>2.35</v>
      </c>
      <c r="N2701">
        <v>648</v>
      </c>
      <c r="P2701" t="s">
        <v>53</v>
      </c>
      <c r="Q2701" t="s">
        <v>53</v>
      </c>
    </row>
    <row r="2702" spans="1:18" x14ac:dyDescent="0.3">
      <c r="A2702" t="s">
        <v>6172</v>
      </c>
      <c r="B2702">
        <v>116</v>
      </c>
      <c r="C2702" t="s">
        <v>260</v>
      </c>
      <c r="D2702">
        <v>21078145</v>
      </c>
      <c r="E2702" t="s">
        <v>928</v>
      </c>
      <c r="F2702" t="s">
        <v>6173</v>
      </c>
      <c r="G2702" t="s">
        <v>27</v>
      </c>
      <c r="H2702" t="s">
        <v>28</v>
      </c>
      <c r="I2702">
        <v>13200000</v>
      </c>
      <c r="J2702">
        <v>1993</v>
      </c>
      <c r="K2702">
        <v>12000</v>
      </c>
      <c r="L2702">
        <v>8</v>
      </c>
      <c r="M2702">
        <v>2.35</v>
      </c>
      <c r="N2702">
        <v>16000</v>
      </c>
      <c r="P2702" t="s">
        <v>53</v>
      </c>
      <c r="Q2702" t="s">
        <v>76</v>
      </c>
    </row>
    <row r="2703" spans="1:18" x14ac:dyDescent="0.3">
      <c r="A2703" t="s">
        <v>6174</v>
      </c>
      <c r="B2703">
        <v>118</v>
      </c>
      <c r="C2703" t="s">
        <v>6175</v>
      </c>
      <c r="D2703">
        <v>14060950</v>
      </c>
      <c r="E2703" t="s">
        <v>6176</v>
      </c>
      <c r="F2703" t="s">
        <v>6177</v>
      </c>
      <c r="G2703" t="s">
        <v>27</v>
      </c>
      <c r="H2703" t="s">
        <v>28</v>
      </c>
      <c r="I2703">
        <v>18000000</v>
      </c>
      <c r="J2703">
        <v>2015</v>
      </c>
      <c r="K2703">
        <v>788</v>
      </c>
      <c r="L2703">
        <v>5.9</v>
      </c>
      <c r="M2703">
        <v>2.35</v>
      </c>
      <c r="N2703">
        <v>1000</v>
      </c>
      <c r="P2703" t="s">
        <v>39</v>
      </c>
      <c r="Q2703" t="s">
        <v>63</v>
      </c>
    </row>
    <row r="2704" spans="1:18" x14ac:dyDescent="0.3">
      <c r="A2704" t="s">
        <v>2029</v>
      </c>
      <c r="B2704">
        <v>108</v>
      </c>
      <c r="C2704" t="s">
        <v>4876</v>
      </c>
      <c r="D2704">
        <v>12281500</v>
      </c>
      <c r="E2704" t="s">
        <v>6178</v>
      </c>
      <c r="F2704" t="s">
        <v>6179</v>
      </c>
      <c r="G2704" t="s">
        <v>27</v>
      </c>
      <c r="H2704" t="s">
        <v>28</v>
      </c>
      <c r="I2704">
        <v>15000000</v>
      </c>
      <c r="J2704">
        <v>1996</v>
      </c>
      <c r="K2704">
        <v>463</v>
      </c>
      <c r="L2704">
        <v>7.5</v>
      </c>
      <c r="M2704">
        <v>2.35</v>
      </c>
      <c r="N2704">
        <v>576</v>
      </c>
      <c r="P2704" t="s">
        <v>53</v>
      </c>
      <c r="Q2704" t="s">
        <v>58</v>
      </c>
    </row>
    <row r="2705" spans="1:17" x14ac:dyDescent="0.3">
      <c r="A2705" t="s">
        <v>6180</v>
      </c>
      <c r="B2705">
        <v>94</v>
      </c>
      <c r="C2705" t="s">
        <v>6181</v>
      </c>
      <c r="D2705">
        <v>10725228</v>
      </c>
      <c r="E2705" t="s">
        <v>517</v>
      </c>
      <c r="F2705" t="s">
        <v>6182</v>
      </c>
      <c r="G2705" t="s">
        <v>27</v>
      </c>
      <c r="H2705" t="s">
        <v>28</v>
      </c>
      <c r="I2705">
        <v>13000000</v>
      </c>
      <c r="J2705">
        <v>2010</v>
      </c>
      <c r="K2705">
        <v>883</v>
      </c>
      <c r="L2705">
        <v>8.1999999999999993</v>
      </c>
      <c r="M2705">
        <v>2.35</v>
      </c>
      <c r="N2705">
        <v>35000</v>
      </c>
      <c r="P2705" t="s">
        <v>63</v>
      </c>
      <c r="Q2705" t="s">
        <v>53</v>
      </c>
    </row>
    <row r="2706" spans="1:17" x14ac:dyDescent="0.3">
      <c r="A2706" t="s">
        <v>207</v>
      </c>
      <c r="B2706">
        <v>97</v>
      </c>
      <c r="C2706" t="s">
        <v>6183</v>
      </c>
      <c r="D2706">
        <v>214966</v>
      </c>
      <c r="E2706" t="s">
        <v>3004</v>
      </c>
      <c r="F2706" t="s">
        <v>6184</v>
      </c>
      <c r="G2706" t="s">
        <v>27</v>
      </c>
      <c r="H2706" t="s">
        <v>28</v>
      </c>
      <c r="I2706">
        <v>6000000</v>
      </c>
      <c r="J2706">
        <v>2014</v>
      </c>
      <c r="K2706">
        <v>897</v>
      </c>
      <c r="L2706">
        <v>7</v>
      </c>
      <c r="M2706">
        <v>1.85</v>
      </c>
      <c r="N2706">
        <v>0</v>
      </c>
      <c r="P2706" t="s">
        <v>53</v>
      </c>
      <c r="Q2706" t="s">
        <v>53</v>
      </c>
    </row>
    <row r="2707" spans="1:17" x14ac:dyDescent="0.3">
      <c r="A2707" t="s">
        <v>6185</v>
      </c>
      <c r="B2707">
        <v>97</v>
      </c>
      <c r="C2707" t="s">
        <v>3522</v>
      </c>
      <c r="D2707">
        <v>11956207</v>
      </c>
      <c r="E2707" t="s">
        <v>2551</v>
      </c>
      <c r="F2707" t="s">
        <v>6186</v>
      </c>
      <c r="G2707" t="s">
        <v>27</v>
      </c>
      <c r="H2707" t="s">
        <v>28</v>
      </c>
      <c r="I2707">
        <v>13000000</v>
      </c>
      <c r="J2707">
        <v>1992</v>
      </c>
      <c r="K2707">
        <v>852</v>
      </c>
      <c r="L2707">
        <v>6.6</v>
      </c>
      <c r="M2707">
        <v>2.35</v>
      </c>
      <c r="N2707">
        <v>455</v>
      </c>
      <c r="P2707" t="s">
        <v>76</v>
      </c>
      <c r="Q2707" t="s">
        <v>53</v>
      </c>
    </row>
    <row r="2708" spans="1:17" x14ac:dyDescent="0.3">
      <c r="A2708" t="s">
        <v>6187</v>
      </c>
      <c r="B2708">
        <v>99</v>
      </c>
      <c r="C2708" t="s">
        <v>782</v>
      </c>
      <c r="D2708">
        <v>5949693</v>
      </c>
      <c r="E2708" t="s">
        <v>6188</v>
      </c>
      <c r="F2708" t="s">
        <v>6189</v>
      </c>
      <c r="G2708" t="s">
        <v>27</v>
      </c>
      <c r="H2708" t="s">
        <v>46</v>
      </c>
      <c r="I2708">
        <v>14000000</v>
      </c>
      <c r="J2708">
        <v>2005</v>
      </c>
      <c r="K2708">
        <v>1000</v>
      </c>
      <c r="L2708">
        <v>6.7</v>
      </c>
      <c r="M2708">
        <v>2.35</v>
      </c>
      <c r="N2708">
        <v>923</v>
      </c>
      <c r="P2708" t="s">
        <v>81</v>
      </c>
      <c r="Q2708" t="s">
        <v>63</v>
      </c>
    </row>
    <row r="2709" spans="1:17" x14ac:dyDescent="0.3">
      <c r="A2709" t="s">
        <v>1793</v>
      </c>
      <c r="B2709">
        <v>91</v>
      </c>
      <c r="C2709" t="s">
        <v>6190</v>
      </c>
      <c r="D2709">
        <v>9030581</v>
      </c>
      <c r="E2709" t="s">
        <v>718</v>
      </c>
      <c r="F2709" t="s">
        <v>6191</v>
      </c>
      <c r="G2709" t="s">
        <v>27</v>
      </c>
      <c r="H2709" t="s">
        <v>28</v>
      </c>
      <c r="I2709">
        <v>19000000</v>
      </c>
      <c r="J2709">
        <v>2008</v>
      </c>
      <c r="K2709">
        <v>393</v>
      </c>
      <c r="L2709">
        <v>5.5</v>
      </c>
      <c r="M2709">
        <v>1.78</v>
      </c>
      <c r="N2709">
        <v>816</v>
      </c>
      <c r="P2709" t="s">
        <v>63</v>
      </c>
      <c r="Q2709" t="s">
        <v>30</v>
      </c>
    </row>
    <row r="2710" spans="1:17" x14ac:dyDescent="0.3">
      <c r="A2710" t="s">
        <v>6192</v>
      </c>
      <c r="B2710">
        <v>107</v>
      </c>
      <c r="C2710" t="s">
        <v>3428</v>
      </c>
      <c r="D2710">
        <v>4157491</v>
      </c>
      <c r="E2710" t="s">
        <v>63</v>
      </c>
      <c r="F2710" t="s">
        <v>6193</v>
      </c>
      <c r="G2710" t="s">
        <v>27</v>
      </c>
      <c r="H2710" t="s">
        <v>28</v>
      </c>
      <c r="I2710">
        <v>13000000</v>
      </c>
      <c r="J2710">
        <v>1987</v>
      </c>
      <c r="K2710">
        <v>625</v>
      </c>
      <c r="L2710">
        <v>4.9000000000000004</v>
      </c>
      <c r="M2710">
        <v>2.35</v>
      </c>
      <c r="N2710">
        <v>1000</v>
      </c>
      <c r="P2710" t="s">
        <v>63</v>
      </c>
      <c r="Q2710" t="s">
        <v>34</v>
      </c>
    </row>
    <row r="2711" spans="1:17" x14ac:dyDescent="0.3">
      <c r="A2711" t="s">
        <v>2523</v>
      </c>
      <c r="B2711">
        <v>95</v>
      </c>
      <c r="C2711" t="s">
        <v>6194</v>
      </c>
      <c r="D2711">
        <v>1508689</v>
      </c>
      <c r="E2711" t="s">
        <v>718</v>
      </c>
      <c r="F2711" t="s">
        <v>6195</v>
      </c>
      <c r="G2711" t="s">
        <v>27</v>
      </c>
      <c r="H2711" t="s">
        <v>46</v>
      </c>
      <c r="I2711">
        <v>13000000</v>
      </c>
      <c r="J2711">
        <v>1990</v>
      </c>
      <c r="K2711">
        <v>49</v>
      </c>
      <c r="L2711">
        <v>6.9</v>
      </c>
      <c r="M2711">
        <v>1.85</v>
      </c>
      <c r="N2711">
        <v>0</v>
      </c>
      <c r="P2711" t="s">
        <v>63</v>
      </c>
      <c r="Q2711" t="s">
        <v>53</v>
      </c>
    </row>
    <row r="2712" spans="1:17" x14ac:dyDescent="0.3">
      <c r="A2712" t="s">
        <v>2468</v>
      </c>
      <c r="B2712">
        <v>102</v>
      </c>
      <c r="C2712" t="s">
        <v>6196</v>
      </c>
      <c r="D2712">
        <v>1227324</v>
      </c>
      <c r="E2712" t="s">
        <v>5092</v>
      </c>
      <c r="F2712" t="s">
        <v>6197</v>
      </c>
      <c r="G2712" t="s">
        <v>27</v>
      </c>
      <c r="H2712" t="s">
        <v>28</v>
      </c>
      <c r="I2712">
        <v>13000000</v>
      </c>
      <c r="J2712">
        <v>1988</v>
      </c>
      <c r="K2712">
        <v>539</v>
      </c>
      <c r="L2712">
        <v>7.4</v>
      </c>
      <c r="M2712">
        <v>2.35</v>
      </c>
      <c r="N2712">
        <v>515</v>
      </c>
      <c r="P2712" t="s">
        <v>31</v>
      </c>
      <c r="Q2712" t="s">
        <v>30</v>
      </c>
    </row>
    <row r="2713" spans="1:17" x14ac:dyDescent="0.3">
      <c r="A2713" t="s">
        <v>1605</v>
      </c>
      <c r="B2713">
        <v>88</v>
      </c>
      <c r="C2713" t="s">
        <v>3459</v>
      </c>
      <c r="D2713">
        <v>4360548</v>
      </c>
      <c r="E2713" t="s">
        <v>1177</v>
      </c>
      <c r="F2713" t="s">
        <v>6198</v>
      </c>
      <c r="G2713" t="s">
        <v>27</v>
      </c>
      <c r="H2713" t="s">
        <v>28</v>
      </c>
      <c r="I2713">
        <v>13000000</v>
      </c>
      <c r="J2713">
        <v>2015</v>
      </c>
      <c r="K2713">
        <v>14000</v>
      </c>
      <c r="L2713">
        <v>5.6</v>
      </c>
      <c r="M2713">
        <v>2.35</v>
      </c>
      <c r="N2713">
        <v>647</v>
      </c>
      <c r="P2713" t="s">
        <v>30</v>
      </c>
      <c r="Q2713" t="s">
        <v>40</v>
      </c>
    </row>
    <row r="2714" spans="1:17" x14ac:dyDescent="0.3">
      <c r="A2714" t="s">
        <v>6199</v>
      </c>
      <c r="B2714">
        <v>106</v>
      </c>
      <c r="C2714" t="s">
        <v>6200</v>
      </c>
      <c r="D2714">
        <v>26589953</v>
      </c>
      <c r="E2714" t="s">
        <v>4381</v>
      </c>
      <c r="F2714" t="s">
        <v>6201</v>
      </c>
      <c r="G2714" t="s">
        <v>27</v>
      </c>
      <c r="H2714" t="s">
        <v>28</v>
      </c>
      <c r="I2714">
        <v>13000000</v>
      </c>
      <c r="J2714">
        <v>1989</v>
      </c>
      <c r="K2714">
        <v>971</v>
      </c>
      <c r="L2714">
        <v>8</v>
      </c>
      <c r="M2714">
        <v>2.35</v>
      </c>
      <c r="N2714">
        <v>32000</v>
      </c>
      <c r="P2714" t="s">
        <v>63</v>
      </c>
      <c r="Q2714" t="s">
        <v>53</v>
      </c>
    </row>
    <row r="2715" spans="1:17" x14ac:dyDescent="0.3">
      <c r="A2715" t="s">
        <v>6202</v>
      </c>
      <c r="B2715">
        <v>92</v>
      </c>
      <c r="C2715" t="s">
        <v>1235</v>
      </c>
      <c r="D2715">
        <v>1039869</v>
      </c>
      <c r="E2715" t="s">
        <v>843</v>
      </c>
      <c r="F2715" t="s">
        <v>6203</v>
      </c>
      <c r="G2715" t="s">
        <v>27</v>
      </c>
      <c r="H2715" t="s">
        <v>28</v>
      </c>
      <c r="I2715">
        <v>13000000</v>
      </c>
      <c r="J2715">
        <v>1993</v>
      </c>
      <c r="K2715">
        <v>826</v>
      </c>
      <c r="L2715">
        <v>5.3</v>
      </c>
      <c r="M2715">
        <v>2.35</v>
      </c>
      <c r="N2715">
        <v>0</v>
      </c>
      <c r="P2715" t="s">
        <v>63</v>
      </c>
      <c r="Q2715" t="s">
        <v>30</v>
      </c>
    </row>
    <row r="2716" spans="1:17" x14ac:dyDescent="0.3">
      <c r="A2716" t="s">
        <v>6204</v>
      </c>
      <c r="B2716">
        <v>105</v>
      </c>
      <c r="C2716" t="s">
        <v>3254</v>
      </c>
      <c r="D2716">
        <v>48092846</v>
      </c>
      <c r="E2716" t="s">
        <v>3100</v>
      </c>
      <c r="F2716" t="s">
        <v>6205</v>
      </c>
      <c r="G2716" t="s">
        <v>27</v>
      </c>
      <c r="H2716" t="s">
        <v>28</v>
      </c>
      <c r="I2716">
        <v>13000000</v>
      </c>
      <c r="J2716">
        <v>2009</v>
      </c>
      <c r="K2716">
        <v>658</v>
      </c>
      <c r="L2716">
        <v>6.2</v>
      </c>
      <c r="M2716">
        <v>2.35</v>
      </c>
      <c r="N2716">
        <v>0</v>
      </c>
      <c r="P2716" t="s">
        <v>63</v>
      </c>
      <c r="Q2716" t="s">
        <v>53</v>
      </c>
    </row>
    <row r="2717" spans="1:17" x14ac:dyDescent="0.3">
      <c r="A2717" t="s">
        <v>398</v>
      </c>
      <c r="B2717">
        <v>107</v>
      </c>
      <c r="C2717" t="s">
        <v>6206</v>
      </c>
      <c r="D2717">
        <v>1110186</v>
      </c>
      <c r="E2717" t="s">
        <v>843</v>
      </c>
      <c r="F2717" t="s">
        <v>6207</v>
      </c>
      <c r="G2717" t="s">
        <v>27</v>
      </c>
      <c r="H2717" t="s">
        <v>28</v>
      </c>
      <c r="I2717">
        <v>13000000</v>
      </c>
      <c r="J2717">
        <v>2012</v>
      </c>
      <c r="K2717">
        <v>397</v>
      </c>
      <c r="L2717">
        <v>5.3</v>
      </c>
      <c r="M2717">
        <v>2.35</v>
      </c>
      <c r="N2717">
        <v>0</v>
      </c>
      <c r="P2717" t="s">
        <v>63</v>
      </c>
      <c r="Q2717" t="s">
        <v>58</v>
      </c>
    </row>
    <row r="2718" spans="1:17" x14ac:dyDescent="0.3">
      <c r="A2718" t="s">
        <v>371</v>
      </c>
      <c r="B2718">
        <v>120</v>
      </c>
      <c r="C2718" t="s">
        <v>2675</v>
      </c>
      <c r="D2718">
        <v>1089445</v>
      </c>
      <c r="E2718" t="s">
        <v>53</v>
      </c>
      <c r="F2718" t="s">
        <v>6208</v>
      </c>
      <c r="G2718" t="s">
        <v>27</v>
      </c>
      <c r="H2718" t="s">
        <v>737</v>
      </c>
      <c r="I2718">
        <v>13000000</v>
      </c>
      <c r="J2718">
        <v>1982</v>
      </c>
      <c r="K2718">
        <v>324</v>
      </c>
      <c r="L2718">
        <v>6.6</v>
      </c>
      <c r="M2718">
        <v>1.85</v>
      </c>
      <c r="N2718">
        <v>10000</v>
      </c>
      <c r="P2718" t="s">
        <v>53</v>
      </c>
      <c r="Q2718" t="s">
        <v>40</v>
      </c>
    </row>
    <row r="2719" spans="1:17" x14ac:dyDescent="0.3">
      <c r="A2719" t="s">
        <v>2608</v>
      </c>
      <c r="B2719">
        <v>103</v>
      </c>
      <c r="C2719" t="s">
        <v>909</v>
      </c>
      <c r="D2719">
        <v>204565000</v>
      </c>
      <c r="E2719" t="s">
        <v>843</v>
      </c>
      <c r="F2719" t="s">
        <v>6209</v>
      </c>
      <c r="G2719" t="s">
        <v>27</v>
      </c>
      <c r="H2719" t="s">
        <v>737</v>
      </c>
      <c r="I2719">
        <v>13000000</v>
      </c>
      <c r="J2719">
        <v>2007</v>
      </c>
      <c r="K2719">
        <v>1000</v>
      </c>
      <c r="L2719">
        <v>7.2</v>
      </c>
      <c r="M2719">
        <v>1.85</v>
      </c>
      <c r="N2719">
        <v>10000</v>
      </c>
      <c r="P2719" t="s">
        <v>63</v>
      </c>
      <c r="Q2719" t="s">
        <v>63</v>
      </c>
    </row>
    <row r="2720" spans="1:17" x14ac:dyDescent="0.3">
      <c r="A2720" t="s">
        <v>4639</v>
      </c>
      <c r="B2720">
        <v>92</v>
      </c>
      <c r="C2720" t="s">
        <v>6210</v>
      </c>
      <c r="D2720">
        <v>260000000</v>
      </c>
      <c r="E2720" t="s">
        <v>965</v>
      </c>
      <c r="F2720" t="s">
        <v>6211</v>
      </c>
      <c r="G2720" t="s">
        <v>27</v>
      </c>
      <c r="H2720" t="s">
        <v>28</v>
      </c>
      <c r="I2720">
        <v>13000000</v>
      </c>
      <c r="J2720">
        <v>1977</v>
      </c>
      <c r="K2720">
        <v>1000</v>
      </c>
      <c r="L2720">
        <v>4.5999999999999996</v>
      </c>
      <c r="M2720">
        <v>1.33</v>
      </c>
      <c r="N2720">
        <v>157</v>
      </c>
      <c r="P2720" t="s">
        <v>53</v>
      </c>
      <c r="Q2720" t="s">
        <v>32</v>
      </c>
    </row>
    <row r="2721" spans="1:17" x14ac:dyDescent="0.3">
      <c r="A2721" t="s">
        <v>2669</v>
      </c>
      <c r="B2721">
        <v>147</v>
      </c>
      <c r="C2721" t="s">
        <v>229</v>
      </c>
      <c r="D2721">
        <v>101736215</v>
      </c>
      <c r="E2721" t="s">
        <v>6212</v>
      </c>
      <c r="F2721" t="s">
        <v>6213</v>
      </c>
      <c r="G2721" t="s">
        <v>27</v>
      </c>
      <c r="H2721" t="s">
        <v>28</v>
      </c>
      <c r="I2721">
        <v>13000000</v>
      </c>
      <c r="J2721">
        <v>1998</v>
      </c>
      <c r="K2721">
        <v>729</v>
      </c>
      <c r="L2721">
        <v>7.5</v>
      </c>
      <c r="M2721">
        <v>2.35</v>
      </c>
      <c r="N2721">
        <v>0</v>
      </c>
      <c r="P2721" t="s">
        <v>30</v>
      </c>
      <c r="Q2721" t="s">
        <v>33</v>
      </c>
    </row>
    <row r="2722" spans="1:17" x14ac:dyDescent="0.3">
      <c r="A2722" t="s">
        <v>4560</v>
      </c>
      <c r="B2722">
        <v>98</v>
      </c>
      <c r="C2722" t="s">
        <v>3953</v>
      </c>
      <c r="D2722">
        <v>71442</v>
      </c>
      <c r="E2722" t="s">
        <v>1667</v>
      </c>
      <c r="F2722" t="s">
        <v>6214</v>
      </c>
      <c r="G2722" t="s">
        <v>27</v>
      </c>
      <c r="H2722" t="s">
        <v>737</v>
      </c>
      <c r="I2722">
        <v>13000000</v>
      </c>
      <c r="J2722">
        <v>1988</v>
      </c>
      <c r="K2722">
        <v>889</v>
      </c>
      <c r="L2722">
        <v>6.5</v>
      </c>
      <c r="M2722">
        <v>2.35</v>
      </c>
      <c r="N2722">
        <v>0</v>
      </c>
      <c r="P2722" t="s">
        <v>53</v>
      </c>
      <c r="Q2722" t="s">
        <v>63</v>
      </c>
    </row>
    <row r="2723" spans="1:17" x14ac:dyDescent="0.3">
      <c r="A2723" t="s">
        <v>3794</v>
      </c>
      <c r="B2723">
        <v>98</v>
      </c>
      <c r="C2723" t="s">
        <v>6215</v>
      </c>
      <c r="D2723">
        <v>79817937</v>
      </c>
      <c r="E2723" t="s">
        <v>5895</v>
      </c>
      <c r="F2723" t="s">
        <v>6216</v>
      </c>
      <c r="G2723" t="s">
        <v>27</v>
      </c>
      <c r="H2723" t="s">
        <v>28</v>
      </c>
      <c r="I2723">
        <v>13000000</v>
      </c>
      <c r="J2723">
        <v>2012</v>
      </c>
      <c r="K2723">
        <v>400</v>
      </c>
      <c r="L2723">
        <v>7.6</v>
      </c>
      <c r="M2723">
        <v>2.35</v>
      </c>
      <c r="N2723">
        <v>0</v>
      </c>
      <c r="P2723" t="s">
        <v>63</v>
      </c>
      <c r="Q2723" t="s">
        <v>53</v>
      </c>
    </row>
    <row r="2724" spans="1:17" x14ac:dyDescent="0.3">
      <c r="A2724" t="s">
        <v>6217</v>
      </c>
      <c r="B2724">
        <v>103</v>
      </c>
      <c r="C2724" t="s">
        <v>2609</v>
      </c>
      <c r="D2724">
        <v>91547205</v>
      </c>
      <c r="E2724" t="s">
        <v>3858</v>
      </c>
      <c r="F2724" t="s">
        <v>6218</v>
      </c>
      <c r="G2724" t="s">
        <v>27</v>
      </c>
      <c r="H2724" t="s">
        <v>28</v>
      </c>
      <c r="I2724">
        <v>100000000</v>
      </c>
      <c r="J2724">
        <v>1991</v>
      </c>
      <c r="K2724">
        <v>6000</v>
      </c>
      <c r="L2724">
        <v>6.2</v>
      </c>
      <c r="M2724">
        <v>1.85</v>
      </c>
      <c r="N2724">
        <v>0</v>
      </c>
      <c r="P2724" t="s">
        <v>63</v>
      </c>
      <c r="Q2724" t="s">
        <v>76</v>
      </c>
    </row>
    <row r="2725" spans="1:17" x14ac:dyDescent="0.3">
      <c r="A2725" t="s">
        <v>2677</v>
      </c>
      <c r="B2725">
        <v>286</v>
      </c>
      <c r="C2725" t="s">
        <v>2658</v>
      </c>
      <c r="D2725">
        <v>75074950</v>
      </c>
      <c r="E2725" t="s">
        <v>965</v>
      </c>
      <c r="F2725" t="s">
        <v>6219</v>
      </c>
      <c r="G2725" t="s">
        <v>27</v>
      </c>
      <c r="H2725" t="s">
        <v>46</v>
      </c>
      <c r="I2725">
        <v>11000000</v>
      </c>
      <c r="J2725">
        <v>1999</v>
      </c>
      <c r="K2725">
        <v>882</v>
      </c>
      <c r="L2725">
        <v>8</v>
      </c>
      <c r="M2725">
        <v>1.85</v>
      </c>
      <c r="N2725">
        <v>16000</v>
      </c>
      <c r="P2725" t="s">
        <v>53</v>
      </c>
      <c r="Q2725" t="s">
        <v>53</v>
      </c>
    </row>
    <row r="2726" spans="1:17" x14ac:dyDescent="0.3">
      <c r="A2726" t="s">
        <v>4454</v>
      </c>
      <c r="B2726">
        <v>111</v>
      </c>
      <c r="C2726" t="s">
        <v>5258</v>
      </c>
      <c r="D2726">
        <v>78900000</v>
      </c>
      <c r="E2726" t="s">
        <v>6220</v>
      </c>
      <c r="F2726" t="s">
        <v>6221</v>
      </c>
      <c r="G2726" t="s">
        <v>27</v>
      </c>
      <c r="H2726" t="s">
        <v>28</v>
      </c>
      <c r="I2726">
        <v>13000000</v>
      </c>
      <c r="J2726">
        <v>2011</v>
      </c>
      <c r="K2726">
        <v>555</v>
      </c>
      <c r="L2726">
        <v>5.5</v>
      </c>
      <c r="M2726">
        <v>2.35</v>
      </c>
      <c r="N2726">
        <v>0</v>
      </c>
      <c r="P2726" t="s">
        <v>53</v>
      </c>
      <c r="Q2726" t="s">
        <v>40</v>
      </c>
    </row>
    <row r="2727" spans="1:17" x14ac:dyDescent="0.3">
      <c r="A2727" t="s">
        <v>6222</v>
      </c>
      <c r="B2727">
        <v>98</v>
      </c>
      <c r="C2727" t="s">
        <v>6223</v>
      </c>
      <c r="D2727">
        <v>72217000</v>
      </c>
      <c r="E2727" t="s">
        <v>718</v>
      </c>
      <c r="F2727" t="s">
        <v>6224</v>
      </c>
      <c r="G2727" t="s">
        <v>27</v>
      </c>
      <c r="H2727" t="s">
        <v>1747</v>
      </c>
      <c r="I2727">
        <v>26000000</v>
      </c>
      <c r="J2727">
        <v>2002</v>
      </c>
      <c r="K2727">
        <v>278</v>
      </c>
      <c r="L2727">
        <v>6.3</v>
      </c>
      <c r="M2727">
        <v>2.35</v>
      </c>
      <c r="N2727">
        <v>0</v>
      </c>
      <c r="P2727" t="s">
        <v>63</v>
      </c>
      <c r="Q2727" t="s">
        <v>32</v>
      </c>
    </row>
    <row r="2728" spans="1:17" x14ac:dyDescent="0.3">
      <c r="A2728" t="s">
        <v>4598</v>
      </c>
      <c r="B2728">
        <v>111</v>
      </c>
      <c r="C2728" t="s">
        <v>6225</v>
      </c>
      <c r="D2728">
        <v>79568000</v>
      </c>
      <c r="E2728" t="s">
        <v>2655</v>
      </c>
      <c r="F2728" t="s">
        <v>6226</v>
      </c>
      <c r="G2728" t="s">
        <v>27</v>
      </c>
      <c r="H2728" t="s">
        <v>28</v>
      </c>
      <c r="I2728">
        <v>13000000</v>
      </c>
      <c r="J2728">
        <v>1993</v>
      </c>
      <c r="K2728">
        <v>324</v>
      </c>
      <c r="L2728">
        <v>7.2</v>
      </c>
      <c r="M2728">
        <v>2.35</v>
      </c>
      <c r="N2728">
        <v>33000</v>
      </c>
      <c r="P2728" t="s">
        <v>53</v>
      </c>
      <c r="Q2728" t="s">
        <v>47</v>
      </c>
    </row>
    <row r="2729" spans="1:17" x14ac:dyDescent="0.3">
      <c r="A2729" t="s">
        <v>2362</v>
      </c>
      <c r="B2729">
        <v>111</v>
      </c>
      <c r="C2729" t="s">
        <v>1915</v>
      </c>
      <c r="D2729">
        <v>65500000</v>
      </c>
      <c r="E2729" t="s">
        <v>1396</v>
      </c>
      <c r="F2729" t="s">
        <v>6227</v>
      </c>
      <c r="G2729" t="s">
        <v>27</v>
      </c>
      <c r="H2729" t="s">
        <v>28</v>
      </c>
      <c r="I2729">
        <v>13000000</v>
      </c>
      <c r="J2729">
        <v>2002</v>
      </c>
      <c r="K2729">
        <v>664</v>
      </c>
      <c r="L2729">
        <v>7.9</v>
      </c>
      <c r="M2729">
        <v>2.35</v>
      </c>
      <c r="N2729">
        <v>733</v>
      </c>
      <c r="P2729" t="s">
        <v>53</v>
      </c>
      <c r="Q2729" t="s">
        <v>31</v>
      </c>
    </row>
    <row r="2730" spans="1:17" x14ac:dyDescent="0.3">
      <c r="A2730" t="s">
        <v>6028</v>
      </c>
      <c r="B2730">
        <v>100</v>
      </c>
      <c r="C2730" t="s">
        <v>2216</v>
      </c>
      <c r="D2730">
        <v>70011073</v>
      </c>
      <c r="E2730" t="s">
        <v>1075</v>
      </c>
      <c r="F2730" t="s">
        <v>6228</v>
      </c>
      <c r="G2730" t="s">
        <v>27</v>
      </c>
      <c r="H2730" t="s">
        <v>28</v>
      </c>
      <c r="I2730">
        <v>3000000</v>
      </c>
      <c r="J2730">
        <v>1995</v>
      </c>
      <c r="K2730">
        <v>294</v>
      </c>
      <c r="L2730">
        <v>6.7</v>
      </c>
      <c r="M2730">
        <v>2.35</v>
      </c>
      <c r="N2730">
        <v>0</v>
      </c>
      <c r="P2730" t="s">
        <v>76</v>
      </c>
      <c r="Q2730" t="s">
        <v>53</v>
      </c>
    </row>
    <row r="2731" spans="1:17" x14ac:dyDescent="0.3">
      <c r="A2731" t="s">
        <v>1440</v>
      </c>
      <c r="B2731">
        <v>116</v>
      </c>
      <c r="C2731" t="s">
        <v>6229</v>
      </c>
      <c r="D2731">
        <v>65269010</v>
      </c>
      <c r="E2731" t="s">
        <v>688</v>
      </c>
      <c r="F2731" t="s">
        <v>6230</v>
      </c>
      <c r="G2731" t="s">
        <v>27</v>
      </c>
      <c r="H2731" t="s">
        <v>6231</v>
      </c>
      <c r="I2731">
        <v>13000000</v>
      </c>
      <c r="J2731">
        <v>1977</v>
      </c>
      <c r="K2731">
        <v>134</v>
      </c>
      <c r="L2731">
        <v>5.3</v>
      </c>
      <c r="M2731">
        <v>1.85</v>
      </c>
      <c r="N2731">
        <v>843</v>
      </c>
      <c r="P2731" t="s">
        <v>30</v>
      </c>
      <c r="Q2731" t="s">
        <v>30</v>
      </c>
    </row>
    <row r="2732" spans="1:17" x14ac:dyDescent="0.3">
      <c r="A2732" t="s">
        <v>2184</v>
      </c>
      <c r="B2732">
        <v>145</v>
      </c>
      <c r="C2732" t="s">
        <v>5722</v>
      </c>
      <c r="D2732">
        <v>63071133</v>
      </c>
      <c r="E2732" t="s">
        <v>4381</v>
      </c>
      <c r="F2732" t="s">
        <v>6232</v>
      </c>
      <c r="G2732" t="s">
        <v>27</v>
      </c>
      <c r="H2732" t="s">
        <v>160</v>
      </c>
      <c r="I2732">
        <v>20000000</v>
      </c>
      <c r="J2732">
        <v>2005</v>
      </c>
      <c r="K2732">
        <v>203</v>
      </c>
      <c r="L2732">
        <v>6.3</v>
      </c>
      <c r="M2732">
        <v>2.35</v>
      </c>
      <c r="N2732">
        <v>391</v>
      </c>
      <c r="P2732" t="s">
        <v>63</v>
      </c>
      <c r="Q2732" t="s">
        <v>53</v>
      </c>
    </row>
    <row r="2733" spans="1:17" x14ac:dyDescent="0.3">
      <c r="A2733" t="s">
        <v>3006</v>
      </c>
      <c r="B2733">
        <v>84</v>
      </c>
      <c r="C2733" t="s">
        <v>6233</v>
      </c>
      <c r="D2733">
        <v>39647595</v>
      </c>
      <c r="E2733" t="s">
        <v>3207</v>
      </c>
      <c r="F2733" t="s">
        <v>6234</v>
      </c>
      <c r="G2733" t="s">
        <v>4175</v>
      </c>
      <c r="H2733" t="s">
        <v>397</v>
      </c>
      <c r="I2733">
        <v>8495000</v>
      </c>
      <c r="J2733">
        <v>2003</v>
      </c>
      <c r="K2733">
        <v>23</v>
      </c>
      <c r="L2733">
        <v>6.5</v>
      </c>
      <c r="M2733">
        <v>1.85</v>
      </c>
      <c r="N2733">
        <v>0</v>
      </c>
      <c r="P2733" t="s">
        <v>76</v>
      </c>
      <c r="Q2733" t="s">
        <v>105</v>
      </c>
    </row>
    <row r="2734" spans="1:17" x14ac:dyDescent="0.3">
      <c r="A2734" t="s">
        <v>5536</v>
      </c>
      <c r="B2734">
        <v>115</v>
      </c>
      <c r="C2734" t="s">
        <v>6235</v>
      </c>
      <c r="D2734">
        <v>38087366</v>
      </c>
      <c r="E2734" t="s">
        <v>1330</v>
      </c>
      <c r="F2734" t="s">
        <v>6236</v>
      </c>
      <c r="G2734" t="s">
        <v>736</v>
      </c>
      <c r="H2734" t="s">
        <v>737</v>
      </c>
      <c r="I2734">
        <v>13000000</v>
      </c>
      <c r="J2734">
        <v>2009</v>
      </c>
      <c r="K2734">
        <v>297</v>
      </c>
      <c r="L2734">
        <v>5.6</v>
      </c>
      <c r="M2734">
        <v>1.85</v>
      </c>
      <c r="N2734">
        <v>708</v>
      </c>
      <c r="P2734" t="s">
        <v>53</v>
      </c>
      <c r="Q2734" t="s">
        <v>34</v>
      </c>
    </row>
    <row r="2735" spans="1:17" x14ac:dyDescent="0.3">
      <c r="A2735" t="s">
        <v>5539</v>
      </c>
      <c r="B2735">
        <v>105</v>
      </c>
      <c r="C2735" t="s">
        <v>3307</v>
      </c>
      <c r="D2735">
        <v>64572496</v>
      </c>
      <c r="E2735" t="s">
        <v>1987</v>
      </c>
      <c r="F2735" t="s">
        <v>6237</v>
      </c>
      <c r="G2735" t="s">
        <v>27</v>
      </c>
      <c r="H2735" t="s">
        <v>28</v>
      </c>
      <c r="I2735">
        <v>13000000</v>
      </c>
      <c r="J2735">
        <v>2010</v>
      </c>
      <c r="K2735">
        <v>970</v>
      </c>
      <c r="L2735">
        <v>7</v>
      </c>
      <c r="M2735">
        <v>2.35</v>
      </c>
      <c r="N2735">
        <v>284</v>
      </c>
      <c r="P2735" t="s">
        <v>53</v>
      </c>
      <c r="Q2735" t="s">
        <v>53</v>
      </c>
    </row>
    <row r="2736" spans="1:17" x14ac:dyDescent="0.3">
      <c r="A2736" t="s">
        <v>2708</v>
      </c>
      <c r="B2736">
        <v>98</v>
      </c>
      <c r="C2736" t="s">
        <v>6238</v>
      </c>
      <c r="D2736">
        <v>30400000</v>
      </c>
      <c r="E2736" t="s">
        <v>928</v>
      </c>
      <c r="F2736" t="s">
        <v>6239</v>
      </c>
      <c r="G2736" t="s">
        <v>970</v>
      </c>
      <c r="H2736" t="s">
        <v>5964</v>
      </c>
      <c r="I2736">
        <v>13000000</v>
      </c>
      <c r="J2736">
        <v>1998</v>
      </c>
      <c r="K2736">
        <v>103</v>
      </c>
      <c r="L2736">
        <v>8.3000000000000007</v>
      </c>
      <c r="M2736">
        <v>1.85</v>
      </c>
      <c r="N2736">
        <v>12000</v>
      </c>
      <c r="P2736" t="s">
        <v>53</v>
      </c>
      <c r="Q2736" t="s">
        <v>34</v>
      </c>
    </row>
    <row r="2737" spans="1:17" x14ac:dyDescent="0.3">
      <c r="A2737" t="s">
        <v>703</v>
      </c>
      <c r="B2737">
        <v>99</v>
      </c>
      <c r="C2737" t="s">
        <v>671</v>
      </c>
      <c r="D2737">
        <v>42365600</v>
      </c>
      <c r="E2737" t="s">
        <v>194</v>
      </c>
      <c r="F2737" t="s">
        <v>6240</v>
      </c>
      <c r="G2737" t="s">
        <v>27</v>
      </c>
      <c r="H2737" t="s">
        <v>46</v>
      </c>
      <c r="I2737">
        <v>12620000</v>
      </c>
      <c r="J2737">
        <v>1999</v>
      </c>
      <c r="K2737">
        <v>826</v>
      </c>
      <c r="L2737">
        <v>7.2</v>
      </c>
      <c r="M2737">
        <v>1.85</v>
      </c>
      <c r="N2737">
        <v>0</v>
      </c>
      <c r="P2737" t="s">
        <v>29</v>
      </c>
      <c r="Q2737" t="s">
        <v>32</v>
      </c>
    </row>
    <row r="2738" spans="1:17" x14ac:dyDescent="0.3">
      <c r="A2738" t="s">
        <v>6241</v>
      </c>
      <c r="B2738">
        <v>110</v>
      </c>
      <c r="C2738" t="s">
        <v>6242</v>
      </c>
      <c r="D2738">
        <v>37188667</v>
      </c>
      <c r="E2738" t="s">
        <v>973</v>
      </c>
      <c r="F2738" t="s">
        <v>6243</v>
      </c>
      <c r="G2738" t="s">
        <v>2722</v>
      </c>
      <c r="H2738" t="s">
        <v>3446</v>
      </c>
      <c r="I2738">
        <v>13000000</v>
      </c>
      <c r="J2738">
        <v>1996</v>
      </c>
      <c r="K2738">
        <v>13</v>
      </c>
      <c r="L2738">
        <v>6.8</v>
      </c>
      <c r="M2738">
        <v>2.35</v>
      </c>
      <c r="N2738">
        <v>0</v>
      </c>
      <c r="P2738" t="s">
        <v>76</v>
      </c>
      <c r="Q2738" t="s">
        <v>47</v>
      </c>
    </row>
    <row r="2739" spans="1:17" x14ac:dyDescent="0.3">
      <c r="A2739" t="s">
        <v>6244</v>
      </c>
      <c r="B2739">
        <v>97</v>
      </c>
      <c r="C2739" t="s">
        <v>6245</v>
      </c>
      <c r="D2739">
        <v>54724272</v>
      </c>
      <c r="E2739" t="s">
        <v>405</v>
      </c>
      <c r="F2739" t="s">
        <v>6246</v>
      </c>
      <c r="G2739" t="s">
        <v>6247</v>
      </c>
      <c r="H2739" t="s">
        <v>6248</v>
      </c>
      <c r="I2739">
        <v>13000000</v>
      </c>
      <c r="J2739">
        <v>1977</v>
      </c>
      <c r="K2739">
        <v>45</v>
      </c>
      <c r="L2739">
        <v>6.4</v>
      </c>
      <c r="M2739">
        <v>1.85</v>
      </c>
      <c r="N2739">
        <v>0</v>
      </c>
      <c r="P2739" t="s">
        <v>29</v>
      </c>
      <c r="Q2739" t="s">
        <v>30</v>
      </c>
    </row>
    <row r="2740" spans="1:17" x14ac:dyDescent="0.3">
      <c r="A2740" t="s">
        <v>6249</v>
      </c>
      <c r="B2740">
        <v>88</v>
      </c>
      <c r="C2740" t="s">
        <v>6250</v>
      </c>
      <c r="D2740">
        <v>31597131</v>
      </c>
      <c r="E2740" t="s">
        <v>6251</v>
      </c>
      <c r="F2740" t="s">
        <v>6252</v>
      </c>
      <c r="G2740" t="s">
        <v>27</v>
      </c>
      <c r="H2740" t="s">
        <v>46</v>
      </c>
      <c r="I2740">
        <v>12500000</v>
      </c>
      <c r="J2740">
        <v>1994</v>
      </c>
      <c r="K2740">
        <v>794</v>
      </c>
      <c r="L2740">
        <v>6.9</v>
      </c>
      <c r="M2740">
        <v>1.85</v>
      </c>
      <c r="N2740">
        <v>664</v>
      </c>
      <c r="P2740" t="s">
        <v>63</v>
      </c>
      <c r="Q2740" t="s">
        <v>53</v>
      </c>
    </row>
    <row r="2741" spans="1:17" x14ac:dyDescent="0.3">
      <c r="A2741" t="s">
        <v>6253</v>
      </c>
      <c r="B2741">
        <v>103</v>
      </c>
      <c r="C2741" t="s">
        <v>6254</v>
      </c>
      <c r="D2741">
        <v>31691811</v>
      </c>
      <c r="E2741" t="s">
        <v>965</v>
      </c>
      <c r="F2741" t="s">
        <v>6255</v>
      </c>
      <c r="G2741" t="s">
        <v>27</v>
      </c>
      <c r="H2741" t="s">
        <v>160</v>
      </c>
      <c r="I2741">
        <v>12500000</v>
      </c>
      <c r="J2741">
        <v>2007</v>
      </c>
      <c r="K2741">
        <v>476</v>
      </c>
      <c r="L2741">
        <v>8</v>
      </c>
      <c r="M2741">
        <v>2.35</v>
      </c>
      <c r="N2741">
        <v>0</v>
      </c>
      <c r="P2741" t="s">
        <v>53</v>
      </c>
      <c r="Q2741" t="s">
        <v>53</v>
      </c>
    </row>
    <row r="2742" spans="1:17" x14ac:dyDescent="0.3">
      <c r="A2742" t="s">
        <v>262</v>
      </c>
      <c r="B2742">
        <v>104</v>
      </c>
      <c r="C2742" t="s">
        <v>3646</v>
      </c>
      <c r="D2742">
        <v>31397498</v>
      </c>
      <c r="E2742" t="s">
        <v>29</v>
      </c>
      <c r="F2742" t="s">
        <v>6256</v>
      </c>
      <c r="G2742" t="s">
        <v>27</v>
      </c>
      <c r="H2742" t="s">
        <v>28</v>
      </c>
      <c r="I2742">
        <v>12500000</v>
      </c>
      <c r="J2742">
        <v>2001</v>
      </c>
      <c r="K2742">
        <v>1000</v>
      </c>
      <c r="L2742">
        <v>6.2</v>
      </c>
      <c r="M2742">
        <v>1.85</v>
      </c>
      <c r="N2742">
        <v>0</v>
      </c>
      <c r="P2742" t="s">
        <v>29</v>
      </c>
      <c r="Q2742" t="s">
        <v>40</v>
      </c>
    </row>
    <row r="2743" spans="1:17" x14ac:dyDescent="0.3">
      <c r="A2743" t="s">
        <v>2424</v>
      </c>
      <c r="B2743">
        <v>90</v>
      </c>
      <c r="C2743" t="s">
        <v>6257</v>
      </c>
      <c r="D2743">
        <v>31179516</v>
      </c>
      <c r="E2743" t="s">
        <v>6258</v>
      </c>
      <c r="F2743" t="s">
        <v>6259</v>
      </c>
      <c r="G2743" t="s">
        <v>27</v>
      </c>
      <c r="H2743" t="s">
        <v>3893</v>
      </c>
      <c r="I2743">
        <v>13000000</v>
      </c>
      <c r="J2743">
        <v>2002</v>
      </c>
      <c r="K2743">
        <v>248</v>
      </c>
      <c r="L2743">
        <v>6.4</v>
      </c>
      <c r="M2743">
        <v>2.35</v>
      </c>
      <c r="N2743">
        <v>0</v>
      </c>
      <c r="P2743" t="s">
        <v>29</v>
      </c>
      <c r="Q2743" t="s">
        <v>39</v>
      </c>
    </row>
    <row r="2744" spans="1:17" x14ac:dyDescent="0.3">
      <c r="A2744" t="s">
        <v>3426</v>
      </c>
      <c r="B2744">
        <v>105</v>
      </c>
      <c r="C2744" t="s">
        <v>2082</v>
      </c>
      <c r="D2744">
        <v>31155435</v>
      </c>
      <c r="E2744" t="s">
        <v>478</v>
      </c>
      <c r="F2744" t="s">
        <v>6260</v>
      </c>
      <c r="G2744" t="s">
        <v>27</v>
      </c>
      <c r="H2744" t="s">
        <v>28</v>
      </c>
      <c r="I2744">
        <v>3660000</v>
      </c>
      <c r="J2744">
        <v>2006</v>
      </c>
      <c r="K2744">
        <v>14000</v>
      </c>
      <c r="L2744">
        <v>5.6</v>
      </c>
      <c r="M2744">
        <v>2.35</v>
      </c>
      <c r="N2744">
        <v>154</v>
      </c>
      <c r="P2744" t="s">
        <v>29</v>
      </c>
      <c r="Q2744" t="s">
        <v>47</v>
      </c>
    </row>
    <row r="2745" spans="1:17" x14ac:dyDescent="0.3">
      <c r="A2745" t="s">
        <v>6261</v>
      </c>
      <c r="B2745">
        <v>93</v>
      </c>
      <c r="C2745" t="s">
        <v>4663</v>
      </c>
      <c r="D2745">
        <v>27281507</v>
      </c>
      <c r="E2745" t="s">
        <v>4523</v>
      </c>
      <c r="F2745" t="s">
        <v>6262</v>
      </c>
      <c r="G2745" t="s">
        <v>27</v>
      </c>
      <c r="H2745" t="s">
        <v>397</v>
      </c>
      <c r="I2745">
        <v>12500000</v>
      </c>
      <c r="J2745">
        <v>2001</v>
      </c>
      <c r="K2745">
        <v>595</v>
      </c>
      <c r="L2745">
        <v>6.1</v>
      </c>
      <c r="M2745">
        <v>1.85</v>
      </c>
      <c r="N2745">
        <v>0</v>
      </c>
      <c r="P2745" t="s">
        <v>31</v>
      </c>
      <c r="Q2745" t="s">
        <v>63</v>
      </c>
    </row>
    <row r="2746" spans="1:17" x14ac:dyDescent="0.3">
      <c r="A2746" t="s">
        <v>420</v>
      </c>
      <c r="B2746">
        <v>141</v>
      </c>
      <c r="C2746" t="s">
        <v>6263</v>
      </c>
      <c r="D2746">
        <v>167007184</v>
      </c>
      <c r="E2746" t="s">
        <v>2880</v>
      </c>
      <c r="F2746" t="s">
        <v>6264</v>
      </c>
      <c r="G2746" t="s">
        <v>27</v>
      </c>
      <c r="H2746" t="s">
        <v>28</v>
      </c>
      <c r="I2746">
        <v>13000000</v>
      </c>
      <c r="J2746">
        <v>2012</v>
      </c>
      <c r="K2746">
        <v>165</v>
      </c>
      <c r="L2746">
        <v>6</v>
      </c>
      <c r="M2746">
        <v>1.85</v>
      </c>
      <c r="N2746">
        <v>705</v>
      </c>
      <c r="P2746" t="s">
        <v>81</v>
      </c>
      <c r="Q2746" t="s">
        <v>31</v>
      </c>
    </row>
    <row r="2747" spans="1:17" x14ac:dyDescent="0.3">
      <c r="A2747" t="s">
        <v>6265</v>
      </c>
      <c r="B2747">
        <v>85</v>
      </c>
      <c r="C2747" t="s">
        <v>6266</v>
      </c>
      <c r="D2747">
        <v>25776062</v>
      </c>
      <c r="E2747" t="s">
        <v>1067</v>
      </c>
      <c r="F2747" t="s">
        <v>6267</v>
      </c>
      <c r="G2747" t="s">
        <v>27</v>
      </c>
      <c r="H2747" t="s">
        <v>6268</v>
      </c>
      <c r="I2747">
        <v>18000000</v>
      </c>
      <c r="J2747">
        <v>2007</v>
      </c>
      <c r="K2747">
        <v>627</v>
      </c>
      <c r="L2747">
        <v>5.0999999999999996</v>
      </c>
      <c r="M2747">
        <v>1.85</v>
      </c>
      <c r="N2747">
        <v>0</v>
      </c>
      <c r="P2747" t="s">
        <v>76</v>
      </c>
      <c r="Q2747" t="s">
        <v>76</v>
      </c>
    </row>
    <row r="2748" spans="1:17" x14ac:dyDescent="0.3">
      <c r="A2748" t="s">
        <v>1022</v>
      </c>
      <c r="B2748">
        <v>109</v>
      </c>
      <c r="C2748" t="s">
        <v>501</v>
      </c>
      <c r="D2748">
        <v>25240988</v>
      </c>
      <c r="E2748" t="s">
        <v>6269</v>
      </c>
      <c r="F2748" t="s">
        <v>6270</v>
      </c>
      <c r="G2748" t="s">
        <v>27</v>
      </c>
      <c r="H2748" t="s">
        <v>3893</v>
      </c>
      <c r="I2748">
        <v>16000000</v>
      </c>
      <c r="J2748">
        <v>2006</v>
      </c>
      <c r="K2748">
        <v>12000</v>
      </c>
      <c r="L2748">
        <v>4.5</v>
      </c>
      <c r="M2748">
        <v>1.66</v>
      </c>
      <c r="N2748">
        <v>193</v>
      </c>
      <c r="P2748" t="s">
        <v>29</v>
      </c>
      <c r="Q2748" t="s">
        <v>53</v>
      </c>
    </row>
    <row r="2749" spans="1:17" x14ac:dyDescent="0.3">
      <c r="A2749" t="s">
        <v>6271</v>
      </c>
      <c r="B2749">
        <v>105</v>
      </c>
      <c r="C2749" t="s">
        <v>3953</v>
      </c>
      <c r="D2749">
        <v>124868837</v>
      </c>
      <c r="E2749" t="s">
        <v>6272</v>
      </c>
      <c r="F2749" t="s">
        <v>6273</v>
      </c>
      <c r="G2749" t="s">
        <v>27</v>
      </c>
      <c r="H2749" t="s">
        <v>6274</v>
      </c>
      <c r="I2749">
        <v>12000000</v>
      </c>
      <c r="J2749">
        <v>2000</v>
      </c>
      <c r="K2749">
        <v>889</v>
      </c>
      <c r="L2749">
        <v>5.9</v>
      </c>
      <c r="M2749">
        <v>1.85</v>
      </c>
      <c r="N2749">
        <v>445</v>
      </c>
      <c r="P2749" t="s">
        <v>63</v>
      </c>
      <c r="Q2749" t="s">
        <v>76</v>
      </c>
    </row>
    <row r="2750" spans="1:17" x14ac:dyDescent="0.3">
      <c r="A2750" t="s">
        <v>6275</v>
      </c>
      <c r="B2750">
        <v>98</v>
      </c>
      <c r="C2750" t="s">
        <v>6276</v>
      </c>
      <c r="D2750">
        <v>22905674</v>
      </c>
      <c r="E2750" t="s">
        <v>6277</v>
      </c>
      <c r="F2750" t="s">
        <v>6278</v>
      </c>
      <c r="G2750" t="s">
        <v>27</v>
      </c>
      <c r="H2750" t="s">
        <v>397</v>
      </c>
      <c r="I2750">
        <v>12500000</v>
      </c>
      <c r="J2750">
        <v>1999</v>
      </c>
      <c r="K2750">
        <v>55</v>
      </c>
      <c r="L2750">
        <v>6</v>
      </c>
      <c r="M2750">
        <v>1.85</v>
      </c>
      <c r="N2750">
        <v>0</v>
      </c>
      <c r="P2750" t="s">
        <v>81</v>
      </c>
      <c r="Q2750" t="s">
        <v>53</v>
      </c>
    </row>
    <row r="2751" spans="1:17" x14ac:dyDescent="0.3">
      <c r="A2751" t="s">
        <v>6279</v>
      </c>
      <c r="B2751">
        <v>119</v>
      </c>
      <c r="C2751" t="s">
        <v>6280</v>
      </c>
      <c r="D2751">
        <v>25277561</v>
      </c>
      <c r="E2751" t="s">
        <v>1401</v>
      </c>
      <c r="F2751" t="s">
        <v>6281</v>
      </c>
      <c r="G2751" t="s">
        <v>1370</v>
      </c>
      <c r="H2751" t="s">
        <v>3410</v>
      </c>
      <c r="I2751">
        <v>12800000</v>
      </c>
      <c r="J2751">
        <v>2006</v>
      </c>
      <c r="K2751">
        <v>57</v>
      </c>
      <c r="L2751">
        <v>5.8</v>
      </c>
      <c r="M2751">
        <v>1.85</v>
      </c>
      <c r="N2751">
        <v>0</v>
      </c>
      <c r="P2751" t="s">
        <v>30</v>
      </c>
      <c r="Q2751" t="s">
        <v>34</v>
      </c>
    </row>
    <row r="2752" spans="1:17" x14ac:dyDescent="0.3">
      <c r="A2752" t="s">
        <v>6282</v>
      </c>
      <c r="B2752">
        <v>124</v>
      </c>
      <c r="C2752" t="s">
        <v>6283</v>
      </c>
      <c r="D2752">
        <v>21133087</v>
      </c>
      <c r="E2752" t="s">
        <v>1393</v>
      </c>
      <c r="F2752" t="s">
        <v>6284</v>
      </c>
      <c r="G2752" t="s">
        <v>970</v>
      </c>
      <c r="H2752" t="s">
        <v>1886</v>
      </c>
      <c r="I2752">
        <v>16000000</v>
      </c>
      <c r="J2752">
        <v>2001</v>
      </c>
      <c r="K2752">
        <v>353</v>
      </c>
      <c r="L2752">
        <v>6.1</v>
      </c>
      <c r="M2752">
        <v>1.85</v>
      </c>
      <c r="N2752">
        <v>13000</v>
      </c>
      <c r="P2752" t="s">
        <v>29</v>
      </c>
      <c r="Q2752" t="s">
        <v>34</v>
      </c>
    </row>
    <row r="2753" spans="1:17" x14ac:dyDescent="0.3">
      <c r="A2753" t="s">
        <v>520</v>
      </c>
      <c r="B2753">
        <v>101</v>
      </c>
      <c r="C2753" t="s">
        <v>4551</v>
      </c>
      <c r="D2753">
        <v>37707719</v>
      </c>
      <c r="E2753" t="s">
        <v>37</v>
      </c>
      <c r="F2753" t="s">
        <v>6285</v>
      </c>
      <c r="G2753" t="s">
        <v>27</v>
      </c>
      <c r="H2753" t="s">
        <v>46</v>
      </c>
      <c r="I2753">
        <v>12500000</v>
      </c>
      <c r="J2753">
        <v>1995</v>
      </c>
      <c r="K2753">
        <v>452</v>
      </c>
      <c r="L2753">
        <v>4.9000000000000004</v>
      </c>
      <c r="M2753">
        <v>2.35</v>
      </c>
      <c r="N2753">
        <v>473</v>
      </c>
      <c r="P2753" t="s">
        <v>29</v>
      </c>
      <c r="Q2753" t="s">
        <v>53</v>
      </c>
    </row>
    <row r="2754" spans="1:17" x14ac:dyDescent="0.3">
      <c r="A2754" t="s">
        <v>607</v>
      </c>
      <c r="B2754">
        <v>115</v>
      </c>
      <c r="C2754" t="s">
        <v>6286</v>
      </c>
      <c r="D2754">
        <v>18761993</v>
      </c>
      <c r="E2754" t="s">
        <v>81</v>
      </c>
      <c r="F2754" t="s">
        <v>6287</v>
      </c>
      <c r="G2754" t="s">
        <v>27</v>
      </c>
      <c r="H2754" t="s">
        <v>28</v>
      </c>
      <c r="I2754">
        <v>15000000</v>
      </c>
      <c r="J2754">
        <v>2008</v>
      </c>
      <c r="K2754">
        <v>571</v>
      </c>
      <c r="L2754">
        <v>5.7</v>
      </c>
      <c r="M2754">
        <v>2.35</v>
      </c>
      <c r="N2754">
        <v>18</v>
      </c>
      <c r="P2754" t="s">
        <v>81</v>
      </c>
      <c r="Q2754" t="s">
        <v>53</v>
      </c>
    </row>
    <row r="2755" spans="1:17" x14ac:dyDescent="0.3">
      <c r="A2755" t="s">
        <v>6288</v>
      </c>
      <c r="B2755">
        <v>120</v>
      </c>
      <c r="C2755" t="s">
        <v>4723</v>
      </c>
      <c r="D2755">
        <v>18595716</v>
      </c>
      <c r="E2755" t="s">
        <v>250</v>
      </c>
      <c r="F2755" t="s">
        <v>6289</v>
      </c>
      <c r="G2755" t="s">
        <v>27</v>
      </c>
      <c r="H2755" t="s">
        <v>28</v>
      </c>
      <c r="I2755">
        <v>10500000</v>
      </c>
      <c r="J2755">
        <v>1978</v>
      </c>
      <c r="K2755">
        <v>17000</v>
      </c>
      <c r="L2755">
        <v>7.1</v>
      </c>
      <c r="M2755">
        <v>2.35</v>
      </c>
      <c r="N2755">
        <v>821</v>
      </c>
      <c r="P2755" t="s">
        <v>29</v>
      </c>
      <c r="Q2755" t="s">
        <v>53</v>
      </c>
    </row>
    <row r="2756" spans="1:17" x14ac:dyDescent="0.3">
      <c r="A2756" t="s">
        <v>5830</v>
      </c>
      <c r="B2756">
        <v>111</v>
      </c>
      <c r="C2756" t="s">
        <v>1385</v>
      </c>
      <c r="D2756">
        <v>31990064</v>
      </c>
      <c r="E2756" t="s">
        <v>776</v>
      </c>
      <c r="F2756" t="s">
        <v>6290</v>
      </c>
      <c r="G2756" t="s">
        <v>27</v>
      </c>
      <c r="H2756" t="s">
        <v>28</v>
      </c>
      <c r="I2756">
        <v>15000000</v>
      </c>
      <c r="J2756">
        <v>2014</v>
      </c>
      <c r="K2756">
        <v>1000</v>
      </c>
      <c r="L2756">
        <v>6.6</v>
      </c>
      <c r="M2756">
        <v>1.85</v>
      </c>
      <c r="N2756">
        <v>277</v>
      </c>
      <c r="P2756" t="s">
        <v>81</v>
      </c>
      <c r="Q2756" t="s">
        <v>68</v>
      </c>
    </row>
    <row r="2757" spans="1:17" x14ac:dyDescent="0.3">
      <c r="A2757" t="s">
        <v>6015</v>
      </c>
      <c r="B2757">
        <v>94</v>
      </c>
      <c r="C2757" t="s">
        <v>4118</v>
      </c>
      <c r="D2757">
        <v>17321573</v>
      </c>
      <c r="E2757" t="s">
        <v>1785</v>
      </c>
      <c r="F2757" t="s">
        <v>6291</v>
      </c>
      <c r="G2757" t="s">
        <v>736</v>
      </c>
      <c r="H2757" t="s">
        <v>737</v>
      </c>
      <c r="I2757">
        <v>12500000</v>
      </c>
      <c r="J2757">
        <v>2009</v>
      </c>
      <c r="K2757">
        <v>767</v>
      </c>
      <c r="L2757">
        <v>8.1</v>
      </c>
      <c r="M2757">
        <v>2.35</v>
      </c>
      <c r="N2757">
        <v>38000</v>
      </c>
      <c r="P2757" t="s">
        <v>63</v>
      </c>
      <c r="Q2757" t="s">
        <v>31</v>
      </c>
    </row>
    <row r="2758" spans="1:17" x14ac:dyDescent="0.3">
      <c r="A2758" t="s">
        <v>6292</v>
      </c>
      <c r="B2758">
        <v>131</v>
      </c>
      <c r="C2758" t="s">
        <v>2064</v>
      </c>
      <c r="D2758">
        <v>17613460</v>
      </c>
      <c r="E2758" t="s">
        <v>2662</v>
      </c>
      <c r="F2758" t="s">
        <v>6293</v>
      </c>
      <c r="G2758" t="s">
        <v>27</v>
      </c>
      <c r="H2758" t="s">
        <v>28</v>
      </c>
      <c r="I2758">
        <v>12800000</v>
      </c>
      <c r="J2758">
        <v>2002</v>
      </c>
      <c r="K2758">
        <v>220</v>
      </c>
      <c r="L2758">
        <v>5.7</v>
      </c>
      <c r="M2758">
        <v>2.35</v>
      </c>
      <c r="N2758">
        <v>41000</v>
      </c>
      <c r="P2758" t="s">
        <v>63</v>
      </c>
      <c r="Q2758" t="s">
        <v>30</v>
      </c>
    </row>
    <row r="2759" spans="1:17" x14ac:dyDescent="0.3">
      <c r="A2759" t="s">
        <v>5271</v>
      </c>
      <c r="B2759">
        <v>139</v>
      </c>
      <c r="C2759" t="s">
        <v>278</v>
      </c>
      <c r="D2759">
        <v>21088568</v>
      </c>
      <c r="E2759" t="s">
        <v>138</v>
      </c>
      <c r="F2759" t="s">
        <v>6294</v>
      </c>
      <c r="G2759" t="s">
        <v>27</v>
      </c>
      <c r="H2759" t="s">
        <v>28</v>
      </c>
      <c r="I2759">
        <v>12500000</v>
      </c>
      <c r="J2759">
        <v>2010</v>
      </c>
      <c r="K2759">
        <v>11000</v>
      </c>
      <c r="L2759">
        <v>6.8</v>
      </c>
      <c r="M2759">
        <v>1.85</v>
      </c>
      <c r="N2759">
        <v>10000</v>
      </c>
      <c r="P2759" t="s">
        <v>53</v>
      </c>
      <c r="Q2759" t="s">
        <v>40</v>
      </c>
    </row>
    <row r="2760" spans="1:17" x14ac:dyDescent="0.3">
      <c r="A2760" t="s">
        <v>6295</v>
      </c>
      <c r="B2760">
        <v>120</v>
      </c>
      <c r="C2760" t="s">
        <v>6296</v>
      </c>
      <c r="D2760">
        <v>17292381</v>
      </c>
      <c r="E2760" t="s">
        <v>1667</v>
      </c>
      <c r="F2760" t="s">
        <v>6297</v>
      </c>
      <c r="G2760" t="s">
        <v>27</v>
      </c>
      <c r="H2760" t="s">
        <v>3693</v>
      </c>
      <c r="I2760">
        <v>8000000</v>
      </c>
      <c r="J2760">
        <v>2008</v>
      </c>
      <c r="K2760">
        <v>769</v>
      </c>
      <c r="L2760">
        <v>7.5</v>
      </c>
      <c r="M2760">
        <v>2.35</v>
      </c>
      <c r="N2760">
        <v>0</v>
      </c>
      <c r="P2760" t="s">
        <v>53</v>
      </c>
      <c r="Q2760" t="s">
        <v>40</v>
      </c>
    </row>
    <row r="2761" spans="1:17" x14ac:dyDescent="0.3">
      <c r="A2761" t="s">
        <v>2582</v>
      </c>
      <c r="B2761">
        <v>119</v>
      </c>
      <c r="C2761" t="s">
        <v>6298</v>
      </c>
      <c r="D2761">
        <v>16300302</v>
      </c>
      <c r="E2761" t="s">
        <v>6299</v>
      </c>
      <c r="F2761" t="s">
        <v>6300</v>
      </c>
      <c r="G2761" t="s">
        <v>27</v>
      </c>
      <c r="H2761" t="s">
        <v>46</v>
      </c>
      <c r="I2761">
        <v>8000000</v>
      </c>
      <c r="J2761">
        <v>2011</v>
      </c>
      <c r="K2761">
        <v>56</v>
      </c>
      <c r="L2761">
        <v>6.2</v>
      </c>
      <c r="M2761">
        <v>1.85</v>
      </c>
      <c r="N2761">
        <v>998</v>
      </c>
      <c r="P2761" t="s">
        <v>53</v>
      </c>
      <c r="Q2761" t="s">
        <v>53</v>
      </c>
    </row>
    <row r="2762" spans="1:17" x14ac:dyDescent="0.3">
      <c r="A2762" t="s">
        <v>6301</v>
      </c>
      <c r="B2762">
        <v>125</v>
      </c>
      <c r="C2762" t="s">
        <v>6302</v>
      </c>
      <c r="D2762">
        <v>27829874</v>
      </c>
      <c r="E2762" t="s">
        <v>886</v>
      </c>
      <c r="F2762" t="s">
        <v>6303</v>
      </c>
      <c r="G2762" t="s">
        <v>27</v>
      </c>
      <c r="H2762" t="s">
        <v>28</v>
      </c>
      <c r="I2762">
        <v>11000000</v>
      </c>
      <c r="J2762">
        <v>2009</v>
      </c>
      <c r="K2762">
        <v>276</v>
      </c>
      <c r="L2762">
        <v>8.3000000000000007</v>
      </c>
      <c r="M2762">
        <v>1.85</v>
      </c>
      <c r="N2762">
        <v>10000</v>
      </c>
      <c r="P2762" t="s">
        <v>53</v>
      </c>
      <c r="Q2762" t="s">
        <v>76</v>
      </c>
    </row>
    <row r="2763" spans="1:17" x14ac:dyDescent="0.3">
      <c r="A2763" t="s">
        <v>1185</v>
      </c>
      <c r="B2763">
        <v>65</v>
      </c>
      <c r="C2763" t="s">
        <v>2514</v>
      </c>
      <c r="D2763">
        <v>13960203</v>
      </c>
      <c r="E2763" t="s">
        <v>53</v>
      </c>
      <c r="F2763" t="s">
        <v>6304</v>
      </c>
      <c r="G2763" t="s">
        <v>27</v>
      </c>
      <c r="H2763" t="s">
        <v>28</v>
      </c>
      <c r="I2763">
        <v>9600000</v>
      </c>
      <c r="J2763">
        <v>2010</v>
      </c>
      <c r="K2763">
        <v>995</v>
      </c>
      <c r="L2763">
        <v>7.4</v>
      </c>
      <c r="M2763">
        <v>2.35</v>
      </c>
      <c r="N2763">
        <v>1000</v>
      </c>
      <c r="P2763" t="s">
        <v>53</v>
      </c>
      <c r="Q2763" t="s">
        <v>76</v>
      </c>
    </row>
    <row r="2764" spans="1:17" x14ac:dyDescent="0.3">
      <c r="A2764" t="s">
        <v>6305</v>
      </c>
      <c r="B2764">
        <v>108</v>
      </c>
      <c r="C2764" t="s">
        <v>6306</v>
      </c>
      <c r="D2764">
        <v>12902790</v>
      </c>
      <c r="E2764" t="s">
        <v>138</v>
      </c>
      <c r="F2764" t="s">
        <v>6307</v>
      </c>
      <c r="G2764" t="s">
        <v>27</v>
      </c>
      <c r="H2764" t="s">
        <v>160</v>
      </c>
      <c r="I2764">
        <v>25000000</v>
      </c>
      <c r="J2764">
        <v>2005</v>
      </c>
      <c r="K2764">
        <v>179</v>
      </c>
      <c r="L2764">
        <v>8</v>
      </c>
      <c r="M2764">
        <v>2.35</v>
      </c>
      <c r="N2764">
        <v>13000</v>
      </c>
      <c r="P2764" t="s">
        <v>53</v>
      </c>
      <c r="Q2764" t="s">
        <v>53</v>
      </c>
    </row>
    <row r="2765" spans="1:17" x14ac:dyDescent="0.3">
      <c r="A2765" t="s">
        <v>6308</v>
      </c>
      <c r="B2765">
        <v>101</v>
      </c>
      <c r="C2765" t="s">
        <v>6309</v>
      </c>
      <c r="D2765">
        <v>21520719</v>
      </c>
      <c r="E2765" t="s">
        <v>4260</v>
      </c>
      <c r="F2765" t="s">
        <v>6310</v>
      </c>
      <c r="G2765" t="s">
        <v>27</v>
      </c>
      <c r="H2765" t="s">
        <v>206</v>
      </c>
      <c r="I2765">
        <v>12000000</v>
      </c>
      <c r="J2765">
        <v>2014</v>
      </c>
      <c r="K2765">
        <v>162</v>
      </c>
      <c r="L2765">
        <v>6.9</v>
      </c>
      <c r="M2765">
        <v>2.35</v>
      </c>
      <c r="N2765">
        <v>3000</v>
      </c>
      <c r="P2765" t="s">
        <v>53</v>
      </c>
      <c r="Q2765" t="s">
        <v>53</v>
      </c>
    </row>
    <row r="2766" spans="1:17" x14ac:dyDescent="0.3">
      <c r="A2766" t="s">
        <v>1878</v>
      </c>
      <c r="B2766">
        <v>145</v>
      </c>
      <c r="C2766" t="s">
        <v>6311</v>
      </c>
      <c r="D2766">
        <v>12796277</v>
      </c>
      <c r="E2766" t="s">
        <v>843</v>
      </c>
      <c r="F2766" t="s">
        <v>6312</v>
      </c>
      <c r="G2766" t="s">
        <v>27</v>
      </c>
      <c r="H2766" t="s">
        <v>28</v>
      </c>
      <c r="I2766">
        <v>12000000</v>
      </c>
      <c r="J2766">
        <v>1995</v>
      </c>
      <c r="K2766">
        <v>355</v>
      </c>
      <c r="L2766">
        <v>6.9</v>
      </c>
      <c r="M2766">
        <v>2.35</v>
      </c>
      <c r="N2766">
        <v>11000</v>
      </c>
      <c r="P2766" t="s">
        <v>63</v>
      </c>
      <c r="Q2766" t="s">
        <v>33</v>
      </c>
    </row>
    <row r="2767" spans="1:17" x14ac:dyDescent="0.3">
      <c r="A2767" t="s">
        <v>543</v>
      </c>
      <c r="B2767">
        <v>98</v>
      </c>
      <c r="C2767" t="s">
        <v>2344</v>
      </c>
      <c r="D2767">
        <v>11634362</v>
      </c>
      <c r="E2767" t="s">
        <v>63</v>
      </c>
      <c r="F2767" t="s">
        <v>6313</v>
      </c>
      <c r="G2767" t="s">
        <v>27</v>
      </c>
      <c r="H2767" t="s">
        <v>28</v>
      </c>
      <c r="I2767">
        <v>11000000</v>
      </c>
      <c r="J2767">
        <v>2002</v>
      </c>
      <c r="K2767">
        <v>854</v>
      </c>
      <c r="L2767">
        <v>9.5</v>
      </c>
      <c r="M2767">
        <v>1.85</v>
      </c>
      <c r="N2767">
        <v>0</v>
      </c>
      <c r="P2767" t="s">
        <v>63</v>
      </c>
      <c r="Q2767" t="s">
        <v>53</v>
      </c>
    </row>
    <row r="2768" spans="1:17" x14ac:dyDescent="0.3">
      <c r="A2768" t="s">
        <v>452</v>
      </c>
      <c r="B2768">
        <v>101</v>
      </c>
      <c r="C2768" t="s">
        <v>1814</v>
      </c>
      <c r="D2768">
        <v>11433134</v>
      </c>
      <c r="E2768" t="s">
        <v>818</v>
      </c>
      <c r="F2768" t="s">
        <v>6314</v>
      </c>
      <c r="G2768" t="s">
        <v>27</v>
      </c>
      <c r="H2768" t="s">
        <v>28</v>
      </c>
      <c r="I2768">
        <v>12000000</v>
      </c>
      <c r="J2768">
        <v>2015</v>
      </c>
      <c r="K2768">
        <v>730</v>
      </c>
      <c r="L2768">
        <v>5.5</v>
      </c>
      <c r="M2768">
        <v>2.35</v>
      </c>
      <c r="N2768">
        <v>489</v>
      </c>
      <c r="P2768" t="s">
        <v>29</v>
      </c>
      <c r="Q2768" t="s">
        <v>40</v>
      </c>
    </row>
    <row r="2769" spans="1:17" x14ac:dyDescent="0.3">
      <c r="A2769" t="s">
        <v>5183</v>
      </c>
      <c r="B2769">
        <v>92</v>
      </c>
      <c r="C2769" t="s">
        <v>392</v>
      </c>
      <c r="D2769">
        <v>22406362</v>
      </c>
      <c r="E2769" t="s">
        <v>573</v>
      </c>
      <c r="F2769" t="s">
        <v>6315</v>
      </c>
      <c r="G2769" t="s">
        <v>27</v>
      </c>
      <c r="H2769" t="s">
        <v>28</v>
      </c>
      <c r="I2769">
        <v>12000000</v>
      </c>
      <c r="J2769">
        <v>2000</v>
      </c>
      <c r="K2769">
        <v>960</v>
      </c>
      <c r="L2769">
        <v>5.7</v>
      </c>
      <c r="M2769">
        <v>1.85</v>
      </c>
      <c r="N2769">
        <v>0</v>
      </c>
      <c r="P2769" t="s">
        <v>29</v>
      </c>
      <c r="Q2769" t="s">
        <v>34</v>
      </c>
    </row>
    <row r="2770" spans="1:17" x14ac:dyDescent="0.3">
      <c r="A2770" t="s">
        <v>5295</v>
      </c>
      <c r="B2770">
        <v>93</v>
      </c>
      <c r="C2770" t="s">
        <v>4729</v>
      </c>
      <c r="D2770">
        <v>10198766</v>
      </c>
      <c r="E2770" t="s">
        <v>3487</v>
      </c>
      <c r="F2770" t="s">
        <v>6316</v>
      </c>
      <c r="G2770" t="s">
        <v>27</v>
      </c>
      <c r="H2770" t="s">
        <v>28</v>
      </c>
      <c r="I2770">
        <v>12000000</v>
      </c>
      <c r="J2770">
        <v>2012</v>
      </c>
      <c r="K2770">
        <v>459</v>
      </c>
      <c r="L2770">
        <v>7.2</v>
      </c>
      <c r="M2770">
        <v>1.85</v>
      </c>
      <c r="N2770">
        <v>4000</v>
      </c>
      <c r="P2770" t="s">
        <v>81</v>
      </c>
      <c r="Q2770" t="s">
        <v>53</v>
      </c>
    </row>
    <row r="2771" spans="1:17" x14ac:dyDescent="0.3">
      <c r="A2771" t="s">
        <v>3402</v>
      </c>
      <c r="B2771">
        <v>109</v>
      </c>
      <c r="C2771" t="s">
        <v>2720</v>
      </c>
      <c r="D2771">
        <v>15294553</v>
      </c>
      <c r="E2771" t="s">
        <v>3779</v>
      </c>
      <c r="F2771" t="s">
        <v>6317</v>
      </c>
      <c r="G2771" t="s">
        <v>27</v>
      </c>
      <c r="H2771" t="s">
        <v>28</v>
      </c>
      <c r="I2771">
        <v>12000000</v>
      </c>
      <c r="J2771">
        <v>2001</v>
      </c>
      <c r="K2771">
        <v>954</v>
      </c>
      <c r="L2771">
        <v>6.9</v>
      </c>
      <c r="M2771">
        <v>1.85</v>
      </c>
      <c r="N2771">
        <v>0</v>
      </c>
      <c r="P2771" t="s">
        <v>30</v>
      </c>
      <c r="Q2771" t="s">
        <v>76</v>
      </c>
    </row>
    <row r="2772" spans="1:17" x14ac:dyDescent="0.3">
      <c r="A2772" t="s">
        <v>4285</v>
      </c>
      <c r="B2772">
        <v>123</v>
      </c>
      <c r="C2772" t="s">
        <v>4733</v>
      </c>
      <c r="D2772">
        <v>11041228</v>
      </c>
      <c r="E2772" t="s">
        <v>2682</v>
      </c>
      <c r="F2772" t="s">
        <v>6318</v>
      </c>
      <c r="G2772" t="s">
        <v>27</v>
      </c>
      <c r="H2772" t="s">
        <v>28</v>
      </c>
      <c r="I2772">
        <v>12000000</v>
      </c>
      <c r="J2772">
        <v>2004</v>
      </c>
      <c r="K2772">
        <v>826</v>
      </c>
      <c r="L2772">
        <v>5.5</v>
      </c>
      <c r="M2772">
        <v>1.85</v>
      </c>
      <c r="N2772">
        <v>0</v>
      </c>
      <c r="P2772" t="s">
        <v>89</v>
      </c>
      <c r="Q2772" t="s">
        <v>89</v>
      </c>
    </row>
    <row r="2773" spans="1:17" x14ac:dyDescent="0.3">
      <c r="A2773" t="s">
        <v>6078</v>
      </c>
      <c r="B2773">
        <v>60</v>
      </c>
      <c r="C2773" t="s">
        <v>3119</v>
      </c>
      <c r="D2773">
        <v>7918283</v>
      </c>
      <c r="E2773" t="s">
        <v>2682</v>
      </c>
      <c r="F2773" t="s">
        <v>4732</v>
      </c>
      <c r="G2773" t="s">
        <v>27</v>
      </c>
      <c r="H2773" t="s">
        <v>46</v>
      </c>
      <c r="I2773">
        <v>12000000</v>
      </c>
      <c r="J2773">
        <v>2004</v>
      </c>
      <c r="K2773">
        <v>244</v>
      </c>
      <c r="L2773">
        <v>5.9</v>
      </c>
      <c r="M2773">
        <v>1.85</v>
      </c>
      <c r="N2773">
        <v>17000</v>
      </c>
      <c r="P2773" t="s">
        <v>89</v>
      </c>
      <c r="Q2773" t="s">
        <v>53</v>
      </c>
    </row>
    <row r="2774" spans="1:17" x14ac:dyDescent="0.3">
      <c r="A2774" t="s">
        <v>5617</v>
      </c>
      <c r="B2774">
        <v>99</v>
      </c>
      <c r="C2774" t="s">
        <v>6319</v>
      </c>
      <c r="D2774">
        <v>22331028</v>
      </c>
      <c r="E2774" t="s">
        <v>524</v>
      </c>
      <c r="F2774" t="s">
        <v>2725</v>
      </c>
      <c r="G2774" t="s">
        <v>27</v>
      </c>
      <c r="H2774" t="s">
        <v>28</v>
      </c>
      <c r="I2774">
        <v>12000000</v>
      </c>
      <c r="J2774">
        <v>2013</v>
      </c>
      <c r="K2774">
        <v>130</v>
      </c>
      <c r="L2774">
        <v>7.7</v>
      </c>
      <c r="M2774">
        <v>2.35</v>
      </c>
      <c r="N2774">
        <v>0</v>
      </c>
      <c r="P2774" t="s">
        <v>29</v>
      </c>
      <c r="Q2774" t="s">
        <v>53</v>
      </c>
    </row>
    <row r="2775" spans="1:17" x14ac:dyDescent="0.3">
      <c r="A2775" t="s">
        <v>1445</v>
      </c>
      <c r="B2775">
        <v>119</v>
      </c>
      <c r="C2775" t="s">
        <v>4750</v>
      </c>
      <c r="D2775">
        <v>8134217</v>
      </c>
      <c r="E2775" t="s">
        <v>3754</v>
      </c>
      <c r="F2775" t="s">
        <v>6320</v>
      </c>
      <c r="G2775" t="s">
        <v>27</v>
      </c>
      <c r="H2775" t="s">
        <v>28</v>
      </c>
      <c r="I2775">
        <v>12000000</v>
      </c>
      <c r="J2775">
        <v>1987</v>
      </c>
      <c r="K2775">
        <v>912</v>
      </c>
      <c r="L2775">
        <v>5.2</v>
      </c>
      <c r="M2775">
        <v>1.85</v>
      </c>
      <c r="N2775">
        <v>0</v>
      </c>
      <c r="P2775" t="s">
        <v>53</v>
      </c>
      <c r="Q2775" t="s">
        <v>40</v>
      </c>
    </row>
    <row r="2776" spans="1:17" x14ac:dyDescent="0.3">
      <c r="A2776" t="s">
        <v>1733</v>
      </c>
      <c r="B2776">
        <v>110</v>
      </c>
      <c r="C2776" t="s">
        <v>4476</v>
      </c>
      <c r="D2776">
        <v>6982680</v>
      </c>
      <c r="E2776" t="s">
        <v>145</v>
      </c>
      <c r="F2776" t="s">
        <v>6321</v>
      </c>
      <c r="G2776" t="s">
        <v>27</v>
      </c>
      <c r="H2776" t="s">
        <v>28</v>
      </c>
      <c r="I2776">
        <v>12000000</v>
      </c>
      <c r="J2776">
        <v>2010</v>
      </c>
      <c r="K2776">
        <v>17000</v>
      </c>
      <c r="L2776">
        <v>7.1</v>
      </c>
      <c r="M2776">
        <v>1.85</v>
      </c>
      <c r="N2776">
        <v>0</v>
      </c>
      <c r="P2776" t="s">
        <v>29</v>
      </c>
      <c r="Q2776" t="s">
        <v>34</v>
      </c>
    </row>
    <row r="2777" spans="1:17" x14ac:dyDescent="0.3">
      <c r="A2777" t="s">
        <v>5284</v>
      </c>
      <c r="B2777">
        <v>107</v>
      </c>
      <c r="C2777" t="s">
        <v>3419</v>
      </c>
      <c r="D2777">
        <v>6739141</v>
      </c>
      <c r="E2777" t="s">
        <v>41</v>
      </c>
      <c r="F2777" t="s">
        <v>6322</v>
      </c>
      <c r="G2777" t="s">
        <v>27</v>
      </c>
      <c r="H2777" t="s">
        <v>28</v>
      </c>
      <c r="I2777">
        <v>12000000</v>
      </c>
      <c r="J2777">
        <v>2011</v>
      </c>
      <c r="K2777">
        <v>597</v>
      </c>
      <c r="L2777">
        <v>6.6</v>
      </c>
      <c r="M2777">
        <v>1.85</v>
      </c>
      <c r="N2777">
        <v>373</v>
      </c>
      <c r="P2777" t="s">
        <v>41</v>
      </c>
      <c r="Q2777" t="s">
        <v>53</v>
      </c>
    </row>
    <row r="2778" spans="1:17" x14ac:dyDescent="0.3">
      <c r="A2778" t="s">
        <v>1521</v>
      </c>
      <c r="B2778">
        <v>81</v>
      </c>
      <c r="C2778" t="s">
        <v>3449</v>
      </c>
      <c r="D2778">
        <v>5542025</v>
      </c>
      <c r="E2778" t="s">
        <v>1490</v>
      </c>
      <c r="F2778" t="s">
        <v>6323</v>
      </c>
      <c r="G2778" t="s">
        <v>27</v>
      </c>
      <c r="H2778" t="s">
        <v>28</v>
      </c>
      <c r="I2778">
        <v>5000000</v>
      </c>
      <c r="J2778">
        <v>2010</v>
      </c>
      <c r="K2778">
        <v>172</v>
      </c>
      <c r="L2778">
        <v>5.5</v>
      </c>
      <c r="M2778">
        <v>1.33</v>
      </c>
      <c r="N2778">
        <v>0</v>
      </c>
      <c r="P2778" t="s">
        <v>89</v>
      </c>
      <c r="Q2778" t="s">
        <v>53</v>
      </c>
    </row>
    <row r="2779" spans="1:17" x14ac:dyDescent="0.3">
      <c r="A2779" t="s">
        <v>3768</v>
      </c>
      <c r="B2779">
        <v>105</v>
      </c>
      <c r="C2779" t="s">
        <v>6324</v>
      </c>
      <c r="D2779">
        <v>5032496</v>
      </c>
      <c r="E2779" t="s">
        <v>138</v>
      </c>
      <c r="F2779" t="s">
        <v>4790</v>
      </c>
      <c r="G2779" t="s">
        <v>27</v>
      </c>
      <c r="H2779" t="s">
        <v>28</v>
      </c>
      <c r="I2779">
        <v>12000000</v>
      </c>
      <c r="J2779">
        <v>2014</v>
      </c>
      <c r="K2779">
        <v>670</v>
      </c>
      <c r="L2779">
        <v>7.7</v>
      </c>
      <c r="M2779">
        <v>1.85</v>
      </c>
      <c r="N2779">
        <v>0</v>
      </c>
      <c r="P2779" t="s">
        <v>53</v>
      </c>
      <c r="Q2779" t="s">
        <v>47</v>
      </c>
    </row>
    <row r="2780" spans="1:17" x14ac:dyDescent="0.3">
      <c r="A2780" t="s">
        <v>546</v>
      </c>
      <c r="B2780">
        <v>82</v>
      </c>
      <c r="C2780" t="s">
        <v>2546</v>
      </c>
      <c r="D2780">
        <v>6754898</v>
      </c>
      <c r="E2780" t="s">
        <v>718</v>
      </c>
      <c r="F2780" t="s">
        <v>6325</v>
      </c>
      <c r="G2780" t="s">
        <v>27</v>
      </c>
      <c r="H2780" t="s">
        <v>46</v>
      </c>
      <c r="I2780">
        <v>12000000</v>
      </c>
      <c r="J2780">
        <v>1974</v>
      </c>
      <c r="K2780">
        <v>1000</v>
      </c>
      <c r="L2780">
        <v>5.4</v>
      </c>
      <c r="M2780">
        <v>2.35</v>
      </c>
      <c r="N2780">
        <v>0</v>
      </c>
      <c r="P2780" t="s">
        <v>63</v>
      </c>
      <c r="Q2780" t="s">
        <v>53</v>
      </c>
    </row>
    <row r="2781" spans="1:17" x14ac:dyDescent="0.3">
      <c r="A2781" t="s">
        <v>610</v>
      </c>
      <c r="B2781">
        <v>109</v>
      </c>
      <c r="C2781" t="s">
        <v>6028</v>
      </c>
      <c r="D2781">
        <v>4922166</v>
      </c>
      <c r="E2781" t="s">
        <v>3394</v>
      </c>
      <c r="F2781" t="s">
        <v>6326</v>
      </c>
      <c r="G2781" t="s">
        <v>27</v>
      </c>
      <c r="H2781" t="s">
        <v>28</v>
      </c>
      <c r="I2781">
        <v>12000000</v>
      </c>
      <c r="J2781">
        <v>2001</v>
      </c>
      <c r="K2781">
        <v>12</v>
      </c>
      <c r="L2781">
        <v>6.7</v>
      </c>
      <c r="M2781">
        <v>1.85</v>
      </c>
      <c r="N2781">
        <v>0</v>
      </c>
      <c r="P2781" t="s">
        <v>30</v>
      </c>
      <c r="Q2781" t="s">
        <v>76</v>
      </c>
    </row>
    <row r="2782" spans="1:17" x14ac:dyDescent="0.3">
      <c r="A2782" t="s">
        <v>706</v>
      </c>
      <c r="B2782">
        <v>95</v>
      </c>
      <c r="C2782" t="s">
        <v>6327</v>
      </c>
      <c r="D2782">
        <v>4903000</v>
      </c>
      <c r="E2782" t="s">
        <v>843</v>
      </c>
      <c r="F2782" t="s">
        <v>6328</v>
      </c>
      <c r="G2782" t="s">
        <v>27</v>
      </c>
      <c r="H2782" t="s">
        <v>28</v>
      </c>
      <c r="I2782">
        <v>12000000</v>
      </c>
      <c r="J2782">
        <v>1988</v>
      </c>
      <c r="K2782">
        <v>556</v>
      </c>
      <c r="L2782">
        <v>5</v>
      </c>
      <c r="M2782">
        <v>1.85</v>
      </c>
      <c r="N2782">
        <v>2000</v>
      </c>
      <c r="P2782" t="s">
        <v>63</v>
      </c>
      <c r="Q2782" t="s">
        <v>53</v>
      </c>
    </row>
    <row r="2783" spans="1:17" x14ac:dyDescent="0.3">
      <c r="A2783" t="s">
        <v>2317</v>
      </c>
      <c r="B2783">
        <v>100</v>
      </c>
      <c r="C2783" t="s">
        <v>6329</v>
      </c>
      <c r="D2783">
        <v>4717455</v>
      </c>
      <c r="E2783" t="s">
        <v>2880</v>
      </c>
      <c r="F2783" t="s">
        <v>6330</v>
      </c>
      <c r="G2783" t="s">
        <v>27</v>
      </c>
      <c r="H2783" t="s">
        <v>28</v>
      </c>
      <c r="I2783">
        <v>12000000</v>
      </c>
      <c r="J2783">
        <v>2016</v>
      </c>
      <c r="K2783">
        <v>266</v>
      </c>
      <c r="L2783">
        <v>6.4</v>
      </c>
      <c r="M2783">
        <v>2.35</v>
      </c>
      <c r="N2783">
        <v>18000</v>
      </c>
      <c r="P2783" t="s">
        <v>81</v>
      </c>
      <c r="Q2783" t="s">
        <v>47</v>
      </c>
    </row>
    <row r="2784" spans="1:17" x14ac:dyDescent="0.3">
      <c r="A2784" t="s">
        <v>2745</v>
      </c>
      <c r="B2784">
        <v>118</v>
      </c>
      <c r="C2784" t="s">
        <v>5465</v>
      </c>
      <c r="D2784">
        <v>3148482</v>
      </c>
      <c r="E2784" t="s">
        <v>4224</v>
      </c>
      <c r="F2784" t="s">
        <v>6331</v>
      </c>
      <c r="G2784" t="s">
        <v>27</v>
      </c>
      <c r="H2784" t="s">
        <v>28</v>
      </c>
      <c r="I2784">
        <v>12000000</v>
      </c>
      <c r="J2784">
        <v>2000</v>
      </c>
      <c r="K2784">
        <v>422</v>
      </c>
      <c r="L2784">
        <v>6.6</v>
      </c>
      <c r="M2784">
        <v>1.85</v>
      </c>
      <c r="N2784">
        <v>184</v>
      </c>
      <c r="P2784" t="s">
        <v>30</v>
      </c>
      <c r="Q2784" t="s">
        <v>53</v>
      </c>
    </row>
    <row r="2785" spans="1:17" x14ac:dyDescent="0.3">
      <c r="A2785" t="s">
        <v>1032</v>
      </c>
      <c r="B2785">
        <v>91</v>
      </c>
      <c r="C2785" t="s">
        <v>2962</v>
      </c>
      <c r="D2785">
        <v>2326407</v>
      </c>
      <c r="E2785" t="s">
        <v>138</v>
      </c>
      <c r="F2785" t="s">
        <v>6332</v>
      </c>
      <c r="G2785" t="s">
        <v>27</v>
      </c>
      <c r="H2785" t="s">
        <v>28</v>
      </c>
      <c r="I2785">
        <v>12000000</v>
      </c>
      <c r="J2785">
        <v>1988</v>
      </c>
      <c r="K2785">
        <v>726</v>
      </c>
      <c r="L2785">
        <v>5.9</v>
      </c>
      <c r="M2785">
        <v>1.85</v>
      </c>
      <c r="N2785">
        <v>0</v>
      </c>
      <c r="P2785" t="s">
        <v>53</v>
      </c>
      <c r="Q2785" t="s">
        <v>53</v>
      </c>
    </row>
    <row r="2786" spans="1:17" x14ac:dyDescent="0.3">
      <c r="A2786" t="s">
        <v>4619</v>
      </c>
      <c r="B2786">
        <v>90</v>
      </c>
      <c r="C2786" t="s">
        <v>6333</v>
      </c>
      <c r="D2786">
        <v>2201412</v>
      </c>
      <c r="E2786" t="s">
        <v>233</v>
      </c>
      <c r="F2786" t="s">
        <v>6334</v>
      </c>
      <c r="G2786" t="s">
        <v>27</v>
      </c>
      <c r="H2786" t="s">
        <v>46</v>
      </c>
      <c r="I2786">
        <v>12000000</v>
      </c>
      <c r="J2786">
        <v>2014</v>
      </c>
      <c r="K2786">
        <v>613</v>
      </c>
      <c r="L2786">
        <v>5.7</v>
      </c>
      <c r="M2786">
        <v>1.78</v>
      </c>
      <c r="N2786">
        <v>530</v>
      </c>
      <c r="P2786" t="s">
        <v>29</v>
      </c>
      <c r="Q2786" t="s">
        <v>34</v>
      </c>
    </row>
    <row r="2787" spans="1:17" x14ac:dyDescent="0.3">
      <c r="A2787" t="s">
        <v>6335</v>
      </c>
      <c r="B2787">
        <v>108</v>
      </c>
      <c r="C2787" t="s">
        <v>166</v>
      </c>
      <c r="D2787">
        <v>2060953</v>
      </c>
      <c r="E2787" t="s">
        <v>4606</v>
      </c>
      <c r="F2787" t="s">
        <v>6336</v>
      </c>
      <c r="G2787" t="s">
        <v>27</v>
      </c>
      <c r="H2787" t="s">
        <v>28</v>
      </c>
      <c r="I2787">
        <v>12000000</v>
      </c>
      <c r="J2787">
        <v>2014</v>
      </c>
      <c r="K2787">
        <v>779</v>
      </c>
      <c r="L2787">
        <v>4.5</v>
      </c>
      <c r="M2787">
        <v>1.85</v>
      </c>
      <c r="N2787">
        <v>1000</v>
      </c>
      <c r="P2787" t="s">
        <v>63</v>
      </c>
      <c r="Q2787" t="s">
        <v>53</v>
      </c>
    </row>
    <row r="2788" spans="1:17" x14ac:dyDescent="0.3">
      <c r="A2788" t="s">
        <v>6337</v>
      </c>
      <c r="B2788">
        <v>103</v>
      </c>
      <c r="C2788" t="s">
        <v>4632</v>
      </c>
      <c r="D2788">
        <v>3950294</v>
      </c>
      <c r="E2788" t="s">
        <v>89</v>
      </c>
      <c r="F2788" t="s">
        <v>6338</v>
      </c>
      <c r="G2788" t="s">
        <v>27</v>
      </c>
      <c r="H2788" t="s">
        <v>28</v>
      </c>
      <c r="I2788">
        <v>150000000</v>
      </c>
      <c r="J2788">
        <v>1999</v>
      </c>
      <c r="K2788">
        <v>14000</v>
      </c>
      <c r="L2788">
        <v>3.7</v>
      </c>
      <c r="M2788">
        <v>2.35</v>
      </c>
      <c r="N2788">
        <v>889</v>
      </c>
      <c r="P2788" t="s">
        <v>89</v>
      </c>
      <c r="Q2788" t="s">
        <v>34</v>
      </c>
    </row>
    <row r="2789" spans="1:17" x14ac:dyDescent="0.3">
      <c r="A2789" t="s">
        <v>6339</v>
      </c>
      <c r="B2789">
        <v>96</v>
      </c>
      <c r="C2789" t="s">
        <v>6340</v>
      </c>
      <c r="D2789">
        <v>2835886</v>
      </c>
      <c r="E2789" t="s">
        <v>1490</v>
      </c>
      <c r="F2789" t="s">
        <v>6341</v>
      </c>
      <c r="G2789" t="s">
        <v>27</v>
      </c>
      <c r="H2789" t="s">
        <v>28</v>
      </c>
      <c r="I2789">
        <v>12000000</v>
      </c>
      <c r="J2789">
        <v>2002</v>
      </c>
      <c r="K2789">
        <v>849</v>
      </c>
      <c r="L2789">
        <v>5</v>
      </c>
      <c r="M2789">
        <v>2.35</v>
      </c>
      <c r="N2789">
        <v>0</v>
      </c>
      <c r="P2789" t="s">
        <v>89</v>
      </c>
      <c r="Q2789" t="s">
        <v>68</v>
      </c>
    </row>
    <row r="2790" spans="1:17" x14ac:dyDescent="0.3">
      <c r="A2790" t="s">
        <v>3402</v>
      </c>
      <c r="B2790">
        <v>117</v>
      </c>
      <c r="C2790" t="s">
        <v>1226</v>
      </c>
      <c r="D2790">
        <v>1779284</v>
      </c>
      <c r="E2790" t="s">
        <v>843</v>
      </c>
      <c r="F2790" t="s">
        <v>6342</v>
      </c>
      <c r="G2790" t="s">
        <v>27</v>
      </c>
      <c r="H2790" t="s">
        <v>28</v>
      </c>
      <c r="I2790">
        <v>12000000</v>
      </c>
      <c r="J2790">
        <v>1993</v>
      </c>
      <c r="K2790">
        <v>2000</v>
      </c>
      <c r="L2790">
        <v>4.5999999999999996</v>
      </c>
      <c r="M2790">
        <v>1.85</v>
      </c>
      <c r="N2790">
        <v>411</v>
      </c>
      <c r="P2790" t="s">
        <v>63</v>
      </c>
      <c r="Q2790" t="s">
        <v>58</v>
      </c>
    </row>
    <row r="2791" spans="1:17" x14ac:dyDescent="0.3">
      <c r="A2791" t="s">
        <v>3521</v>
      </c>
      <c r="B2791">
        <v>93</v>
      </c>
      <c r="C2791" t="s">
        <v>6343</v>
      </c>
      <c r="D2791">
        <v>1702277</v>
      </c>
      <c r="E2791" t="s">
        <v>6344</v>
      </c>
      <c r="F2791" t="s">
        <v>6345</v>
      </c>
      <c r="G2791" t="s">
        <v>27</v>
      </c>
      <c r="H2791" t="s">
        <v>3410</v>
      </c>
      <c r="I2791">
        <v>12000000</v>
      </c>
      <c r="J2791">
        <v>2016</v>
      </c>
      <c r="K2791">
        <v>330</v>
      </c>
      <c r="L2791">
        <v>6.5</v>
      </c>
      <c r="M2791">
        <v>1.85</v>
      </c>
      <c r="N2791">
        <v>4000</v>
      </c>
      <c r="P2791" t="s">
        <v>30</v>
      </c>
      <c r="Q2791" t="s">
        <v>30</v>
      </c>
    </row>
    <row r="2792" spans="1:17" x14ac:dyDescent="0.3">
      <c r="A2792" t="s">
        <v>6346</v>
      </c>
      <c r="B2792">
        <v>136</v>
      </c>
      <c r="C2792" t="s">
        <v>6347</v>
      </c>
      <c r="D2792">
        <v>261481</v>
      </c>
      <c r="E2792" t="s">
        <v>843</v>
      </c>
      <c r="F2792" t="s">
        <v>6348</v>
      </c>
      <c r="G2792" t="s">
        <v>27</v>
      </c>
      <c r="H2792" t="s">
        <v>28</v>
      </c>
      <c r="I2792">
        <v>12000000</v>
      </c>
      <c r="J2792">
        <v>2004</v>
      </c>
      <c r="K2792">
        <v>855</v>
      </c>
      <c r="L2792">
        <v>4.9000000000000004</v>
      </c>
      <c r="M2792">
        <v>1.85</v>
      </c>
      <c r="N2792">
        <v>1000</v>
      </c>
      <c r="P2792" t="s">
        <v>63</v>
      </c>
      <c r="Q2792" t="s">
        <v>30</v>
      </c>
    </row>
    <row r="2793" spans="1:17" x14ac:dyDescent="0.3">
      <c r="A2793" t="s">
        <v>6349</v>
      </c>
      <c r="B2793">
        <v>115</v>
      </c>
      <c r="C2793" t="s">
        <v>994</v>
      </c>
      <c r="D2793">
        <v>1506998</v>
      </c>
      <c r="E2793" t="s">
        <v>63</v>
      </c>
      <c r="F2793" t="s">
        <v>6350</v>
      </c>
      <c r="G2793" t="s">
        <v>27</v>
      </c>
      <c r="H2793" t="s">
        <v>28</v>
      </c>
      <c r="I2793">
        <v>12000000</v>
      </c>
      <c r="J2793">
        <v>2000</v>
      </c>
      <c r="K2793">
        <v>740</v>
      </c>
      <c r="L2793">
        <v>6</v>
      </c>
      <c r="M2793">
        <v>1.85</v>
      </c>
      <c r="N2793">
        <v>645</v>
      </c>
      <c r="P2793" t="s">
        <v>63</v>
      </c>
      <c r="Q2793" t="s">
        <v>53</v>
      </c>
    </row>
    <row r="2794" spans="1:17" x14ac:dyDescent="0.3">
      <c r="A2794" t="s">
        <v>2449</v>
      </c>
      <c r="B2794">
        <v>94</v>
      </c>
      <c r="C2794" t="s">
        <v>253</v>
      </c>
      <c r="D2794">
        <v>860002</v>
      </c>
      <c r="E2794" t="s">
        <v>5591</v>
      </c>
      <c r="F2794" t="s">
        <v>6351</v>
      </c>
      <c r="G2794" t="s">
        <v>27</v>
      </c>
      <c r="H2794" t="s">
        <v>28</v>
      </c>
      <c r="I2794">
        <v>12000000</v>
      </c>
      <c r="J2794">
        <v>2007</v>
      </c>
      <c r="K2794">
        <v>848</v>
      </c>
      <c r="L2794">
        <v>6.9</v>
      </c>
      <c r="M2794">
        <v>1.37</v>
      </c>
      <c r="N2794">
        <v>970</v>
      </c>
      <c r="P2794" t="s">
        <v>63</v>
      </c>
      <c r="Q2794" t="s">
        <v>47</v>
      </c>
    </row>
    <row r="2795" spans="1:17" x14ac:dyDescent="0.3">
      <c r="A2795" t="s">
        <v>6352</v>
      </c>
      <c r="B2795">
        <v>85</v>
      </c>
      <c r="C2795" t="s">
        <v>6353</v>
      </c>
      <c r="D2795">
        <v>548934</v>
      </c>
      <c r="E2795" t="s">
        <v>3563</v>
      </c>
      <c r="F2795" t="s">
        <v>6354</v>
      </c>
      <c r="G2795" t="s">
        <v>27</v>
      </c>
      <c r="H2795" t="s">
        <v>28</v>
      </c>
      <c r="I2795">
        <v>12000000</v>
      </c>
      <c r="J2795">
        <v>1999</v>
      </c>
      <c r="K2795">
        <v>490</v>
      </c>
      <c r="L2795">
        <v>5.7</v>
      </c>
      <c r="M2795">
        <v>1.85</v>
      </c>
      <c r="N2795">
        <v>0</v>
      </c>
      <c r="P2795" t="s">
        <v>31</v>
      </c>
      <c r="Q2795" t="s">
        <v>53</v>
      </c>
    </row>
    <row r="2796" spans="1:17" x14ac:dyDescent="0.3">
      <c r="A2796" t="s">
        <v>5181</v>
      </c>
      <c r="B2796">
        <v>88</v>
      </c>
      <c r="C2796" t="s">
        <v>6355</v>
      </c>
      <c r="D2796">
        <v>447750</v>
      </c>
      <c r="E2796" t="s">
        <v>2338</v>
      </c>
      <c r="F2796" t="s">
        <v>6356</v>
      </c>
      <c r="G2796" t="s">
        <v>27</v>
      </c>
      <c r="H2796" t="s">
        <v>28</v>
      </c>
      <c r="I2796">
        <v>12000000</v>
      </c>
      <c r="J2796">
        <v>1998</v>
      </c>
      <c r="K2796">
        <v>935</v>
      </c>
      <c r="L2796">
        <v>6.7</v>
      </c>
      <c r="M2796">
        <v>1.85</v>
      </c>
      <c r="N2796">
        <v>932</v>
      </c>
      <c r="P2796" t="s">
        <v>53</v>
      </c>
      <c r="Q2796" t="s">
        <v>76</v>
      </c>
    </row>
    <row r="2797" spans="1:17" x14ac:dyDescent="0.3">
      <c r="A2797" t="s">
        <v>6357</v>
      </c>
      <c r="B2797">
        <v>112</v>
      </c>
      <c r="C2797" t="s">
        <v>4314</v>
      </c>
      <c r="D2797">
        <v>333976</v>
      </c>
      <c r="E2797" t="s">
        <v>1253</v>
      </c>
      <c r="F2797" t="s">
        <v>6358</v>
      </c>
      <c r="G2797" t="s">
        <v>27</v>
      </c>
      <c r="H2797" t="s">
        <v>28</v>
      </c>
      <c r="I2797">
        <v>9000000</v>
      </c>
      <c r="J2797">
        <v>1996</v>
      </c>
      <c r="K2797">
        <v>927</v>
      </c>
      <c r="L2797">
        <v>6.9</v>
      </c>
      <c r="M2797">
        <v>2.35</v>
      </c>
      <c r="N2797">
        <v>905</v>
      </c>
      <c r="P2797" t="s">
        <v>63</v>
      </c>
      <c r="Q2797" t="s">
        <v>33</v>
      </c>
    </row>
    <row r="2798" spans="1:17" x14ac:dyDescent="0.3">
      <c r="A2798" t="s">
        <v>5245</v>
      </c>
      <c r="B2798">
        <v>86</v>
      </c>
      <c r="C2798" t="s">
        <v>3099</v>
      </c>
      <c r="D2798">
        <v>141853</v>
      </c>
      <c r="E2798" t="s">
        <v>718</v>
      </c>
      <c r="F2798" t="s">
        <v>6359</v>
      </c>
      <c r="G2798" t="s">
        <v>27</v>
      </c>
      <c r="H2798" t="s">
        <v>28</v>
      </c>
      <c r="I2798">
        <v>12000000</v>
      </c>
      <c r="J2798">
        <v>1990</v>
      </c>
      <c r="K2798">
        <v>593</v>
      </c>
      <c r="L2798">
        <v>5.5</v>
      </c>
      <c r="M2798">
        <v>1.85</v>
      </c>
      <c r="N2798">
        <v>488</v>
      </c>
      <c r="P2798" t="s">
        <v>63</v>
      </c>
      <c r="Q2798" t="s">
        <v>89</v>
      </c>
    </row>
    <row r="2799" spans="1:17" x14ac:dyDescent="0.3">
      <c r="A2799" t="s">
        <v>6360</v>
      </c>
      <c r="B2799">
        <v>86</v>
      </c>
      <c r="C2799" t="s">
        <v>1642</v>
      </c>
      <c r="D2799">
        <v>303439</v>
      </c>
      <c r="E2799" t="s">
        <v>1109</v>
      </c>
      <c r="F2799" t="s">
        <v>6361</v>
      </c>
      <c r="G2799" t="s">
        <v>27</v>
      </c>
      <c r="H2799" t="s">
        <v>28</v>
      </c>
      <c r="I2799">
        <v>12000000</v>
      </c>
      <c r="J2799">
        <v>2014</v>
      </c>
      <c r="K2799">
        <v>834</v>
      </c>
      <c r="L2799">
        <v>4.4000000000000004</v>
      </c>
      <c r="M2799">
        <v>1.85</v>
      </c>
      <c r="N2799">
        <v>0</v>
      </c>
      <c r="P2799" t="s">
        <v>29</v>
      </c>
      <c r="Q2799" t="s">
        <v>40</v>
      </c>
    </row>
    <row r="2800" spans="1:17" x14ac:dyDescent="0.3">
      <c r="A2800" t="s">
        <v>6362</v>
      </c>
      <c r="B2800">
        <v>112</v>
      </c>
      <c r="C2800" t="s">
        <v>6363</v>
      </c>
      <c r="D2800">
        <v>793352</v>
      </c>
      <c r="E2800" t="s">
        <v>1177</v>
      </c>
      <c r="F2800" t="s">
        <v>6017</v>
      </c>
      <c r="G2800" t="s">
        <v>27</v>
      </c>
      <c r="H2800" t="s">
        <v>28</v>
      </c>
      <c r="I2800">
        <v>12000000</v>
      </c>
      <c r="J2800">
        <v>2007</v>
      </c>
      <c r="K2800">
        <v>925</v>
      </c>
      <c r="L2800">
        <v>5.4</v>
      </c>
      <c r="M2800">
        <v>1.85</v>
      </c>
      <c r="N2800">
        <v>896</v>
      </c>
      <c r="P2800" t="s">
        <v>30</v>
      </c>
      <c r="Q2800" t="s">
        <v>31</v>
      </c>
    </row>
    <row r="2801" spans="1:17" x14ac:dyDescent="0.3">
      <c r="A2801" t="s">
        <v>6364</v>
      </c>
      <c r="B2801">
        <v>137</v>
      </c>
      <c r="C2801" t="s">
        <v>91</v>
      </c>
      <c r="D2801">
        <v>214202</v>
      </c>
      <c r="E2801" t="s">
        <v>3146</v>
      </c>
      <c r="F2801" t="s">
        <v>6365</v>
      </c>
      <c r="G2801" t="s">
        <v>736</v>
      </c>
      <c r="H2801" t="s">
        <v>737</v>
      </c>
      <c r="I2801">
        <v>12000000</v>
      </c>
      <c r="J2801">
        <v>2015</v>
      </c>
      <c r="K2801">
        <v>412</v>
      </c>
      <c r="L2801">
        <v>7</v>
      </c>
      <c r="M2801">
        <v>2.35</v>
      </c>
      <c r="N2801">
        <v>0</v>
      </c>
      <c r="P2801" t="s">
        <v>53</v>
      </c>
      <c r="Q2801" t="s">
        <v>30</v>
      </c>
    </row>
    <row r="2802" spans="1:17" x14ac:dyDescent="0.3">
      <c r="A2802" t="s">
        <v>6366</v>
      </c>
      <c r="B2802">
        <v>90</v>
      </c>
      <c r="C2802" t="s">
        <v>1939</v>
      </c>
      <c r="D2802">
        <v>195888</v>
      </c>
      <c r="E2802" t="s">
        <v>6367</v>
      </c>
      <c r="F2802" t="s">
        <v>6368</v>
      </c>
      <c r="G2802" t="s">
        <v>27</v>
      </c>
      <c r="H2802" t="s">
        <v>28</v>
      </c>
      <c r="I2802">
        <v>13000000</v>
      </c>
      <c r="J2802">
        <v>1999</v>
      </c>
      <c r="K2802">
        <v>617</v>
      </c>
      <c r="L2802">
        <v>5.4</v>
      </c>
      <c r="M2802">
        <v>1.85</v>
      </c>
      <c r="N2802">
        <v>613</v>
      </c>
      <c r="P2802" t="s">
        <v>63</v>
      </c>
      <c r="Q2802" t="s">
        <v>34</v>
      </c>
    </row>
    <row r="2803" spans="1:17" x14ac:dyDescent="0.3">
      <c r="A2803" t="s">
        <v>1587</v>
      </c>
      <c r="B2803">
        <v>107</v>
      </c>
      <c r="C2803" t="s">
        <v>6369</v>
      </c>
      <c r="D2803">
        <v>175370</v>
      </c>
      <c r="E2803" t="s">
        <v>2054</v>
      </c>
      <c r="F2803" t="s">
        <v>6370</v>
      </c>
      <c r="G2803" t="s">
        <v>27</v>
      </c>
      <c r="H2803" t="s">
        <v>28</v>
      </c>
      <c r="I2803">
        <v>12000000</v>
      </c>
      <c r="J2803">
        <v>2001</v>
      </c>
      <c r="K2803">
        <v>215</v>
      </c>
      <c r="L2803">
        <v>5.4</v>
      </c>
      <c r="M2803">
        <v>1.85</v>
      </c>
      <c r="N2803">
        <v>0</v>
      </c>
      <c r="P2803" t="s">
        <v>30</v>
      </c>
      <c r="Q2803" t="s">
        <v>76</v>
      </c>
    </row>
    <row r="2804" spans="1:17" x14ac:dyDescent="0.3">
      <c r="A2804" t="s">
        <v>6371</v>
      </c>
      <c r="B2804">
        <v>98</v>
      </c>
      <c r="C2804" t="s">
        <v>6372</v>
      </c>
      <c r="D2804">
        <v>190666</v>
      </c>
      <c r="E2804" t="s">
        <v>776</v>
      </c>
      <c r="F2804" t="s">
        <v>6373</v>
      </c>
      <c r="G2804" t="s">
        <v>27</v>
      </c>
      <c r="H2804" t="s">
        <v>28</v>
      </c>
      <c r="I2804">
        <v>12000000</v>
      </c>
      <c r="J2804">
        <v>2014</v>
      </c>
      <c r="K2804">
        <v>233</v>
      </c>
      <c r="L2804">
        <v>8</v>
      </c>
      <c r="M2804">
        <v>2.35</v>
      </c>
      <c r="N2804">
        <v>13000</v>
      </c>
      <c r="P2804" t="s">
        <v>81</v>
      </c>
      <c r="Q2804" t="s">
        <v>53</v>
      </c>
    </row>
    <row r="2805" spans="1:17" x14ac:dyDescent="0.3">
      <c r="A2805" t="s">
        <v>897</v>
      </c>
      <c r="B2805">
        <v>84</v>
      </c>
      <c r="C2805" t="s">
        <v>6374</v>
      </c>
      <c r="D2805">
        <v>119922</v>
      </c>
      <c r="E2805" t="s">
        <v>138</v>
      </c>
      <c r="F2805" t="s">
        <v>6375</v>
      </c>
      <c r="G2805" t="s">
        <v>27</v>
      </c>
      <c r="H2805" t="s">
        <v>737</v>
      </c>
      <c r="I2805">
        <v>12000000</v>
      </c>
      <c r="J2805">
        <v>2001</v>
      </c>
      <c r="K2805">
        <v>113</v>
      </c>
      <c r="L2805">
        <v>7.6</v>
      </c>
      <c r="M2805">
        <v>1.85</v>
      </c>
      <c r="N2805">
        <v>5000</v>
      </c>
      <c r="P2805" t="s">
        <v>53</v>
      </c>
      <c r="Q2805" t="s">
        <v>53</v>
      </c>
    </row>
    <row r="2806" spans="1:17" x14ac:dyDescent="0.3">
      <c r="A2806" t="s">
        <v>6376</v>
      </c>
      <c r="B2806">
        <v>139</v>
      </c>
      <c r="C2806" t="s">
        <v>6377</v>
      </c>
      <c r="D2806">
        <v>177343675</v>
      </c>
      <c r="E2806" t="s">
        <v>965</v>
      </c>
      <c r="F2806" t="s">
        <v>6378</v>
      </c>
      <c r="G2806" t="s">
        <v>27</v>
      </c>
      <c r="H2806" t="s">
        <v>28</v>
      </c>
      <c r="I2806">
        <v>12000000</v>
      </c>
      <c r="J2806">
        <v>2006</v>
      </c>
      <c r="K2806">
        <v>102</v>
      </c>
      <c r="L2806">
        <v>5.9</v>
      </c>
      <c r="M2806">
        <v>1.85</v>
      </c>
      <c r="N2806">
        <v>853</v>
      </c>
      <c r="P2806" t="s">
        <v>53</v>
      </c>
      <c r="Q2806" t="s">
        <v>63</v>
      </c>
    </row>
    <row r="2807" spans="1:17" x14ac:dyDescent="0.3">
      <c r="A2807" t="s">
        <v>751</v>
      </c>
      <c r="B2807">
        <v>97</v>
      </c>
      <c r="C2807" t="s">
        <v>6379</v>
      </c>
      <c r="D2807">
        <v>17149</v>
      </c>
      <c r="E2807" t="s">
        <v>53</v>
      </c>
      <c r="F2807" t="s">
        <v>6380</v>
      </c>
      <c r="G2807" t="s">
        <v>27</v>
      </c>
      <c r="H2807" t="s">
        <v>737</v>
      </c>
      <c r="I2807">
        <v>12000000</v>
      </c>
      <c r="J2807">
        <v>2006</v>
      </c>
      <c r="K2807">
        <v>15</v>
      </c>
      <c r="L2807">
        <v>6.6</v>
      </c>
      <c r="M2807">
        <v>1.85</v>
      </c>
      <c r="N2807">
        <v>860</v>
      </c>
      <c r="P2807" t="s">
        <v>53</v>
      </c>
      <c r="Q2807" t="s">
        <v>76</v>
      </c>
    </row>
    <row r="2808" spans="1:17" x14ac:dyDescent="0.3">
      <c r="A2808" t="s">
        <v>2571</v>
      </c>
      <c r="B2808">
        <v>127</v>
      </c>
      <c r="C2808" t="s">
        <v>1256</v>
      </c>
      <c r="D2808">
        <v>14616</v>
      </c>
      <c r="E2808" t="s">
        <v>2880</v>
      </c>
      <c r="F2808" t="s">
        <v>6381</v>
      </c>
      <c r="G2808" t="s">
        <v>27</v>
      </c>
      <c r="H2808" t="s">
        <v>46</v>
      </c>
      <c r="I2808">
        <v>14000000</v>
      </c>
      <c r="J2808">
        <v>1998</v>
      </c>
      <c r="K2808">
        <v>1000</v>
      </c>
      <c r="L2808">
        <v>6.7</v>
      </c>
      <c r="M2808">
        <v>1.85</v>
      </c>
      <c r="N2808">
        <v>447</v>
      </c>
      <c r="P2808" t="s">
        <v>81</v>
      </c>
      <c r="Q2808" t="s">
        <v>31</v>
      </c>
    </row>
    <row r="2809" spans="1:17" x14ac:dyDescent="0.3">
      <c r="A2809" t="s">
        <v>1793</v>
      </c>
      <c r="B2809">
        <v>150</v>
      </c>
      <c r="C2809" t="s">
        <v>6382</v>
      </c>
      <c r="D2809">
        <v>91443253</v>
      </c>
      <c r="E2809" t="s">
        <v>2975</v>
      </c>
      <c r="F2809" t="s">
        <v>6383</v>
      </c>
      <c r="G2809" t="s">
        <v>27</v>
      </c>
      <c r="H2809" t="s">
        <v>6384</v>
      </c>
      <c r="I2809">
        <v>107000000</v>
      </c>
      <c r="J2809">
        <v>2015</v>
      </c>
      <c r="K2809">
        <v>469</v>
      </c>
      <c r="L2809">
        <v>3.9</v>
      </c>
      <c r="M2809">
        <v>2.35</v>
      </c>
      <c r="N2809">
        <v>231</v>
      </c>
      <c r="P2809" t="s">
        <v>53</v>
      </c>
      <c r="Q2809" t="s">
        <v>63</v>
      </c>
    </row>
    <row r="2810" spans="1:17" x14ac:dyDescent="0.3">
      <c r="A2810" t="s">
        <v>6385</v>
      </c>
      <c r="B2810">
        <v>104</v>
      </c>
      <c r="C2810" t="s">
        <v>6386</v>
      </c>
      <c r="D2810">
        <v>30093107</v>
      </c>
      <c r="E2810" t="s">
        <v>2966</v>
      </c>
      <c r="F2810" t="s">
        <v>6387</v>
      </c>
      <c r="G2810" t="s">
        <v>27</v>
      </c>
      <c r="H2810" t="s">
        <v>46</v>
      </c>
      <c r="I2810">
        <v>12000000</v>
      </c>
      <c r="J2810">
        <v>1998</v>
      </c>
      <c r="K2810">
        <v>44</v>
      </c>
      <c r="L2810">
        <v>5.7</v>
      </c>
      <c r="M2810">
        <v>1.85</v>
      </c>
      <c r="N2810">
        <v>127</v>
      </c>
      <c r="P2810" t="s">
        <v>81</v>
      </c>
      <c r="Q2810" t="s">
        <v>57</v>
      </c>
    </row>
    <row r="2811" spans="1:17" x14ac:dyDescent="0.3">
      <c r="A2811" t="s">
        <v>6388</v>
      </c>
      <c r="B2811">
        <v>132</v>
      </c>
      <c r="C2811" t="s">
        <v>6389</v>
      </c>
      <c r="D2811">
        <v>57469179</v>
      </c>
      <c r="E2811" t="s">
        <v>843</v>
      </c>
      <c r="F2811" t="s">
        <v>6390</v>
      </c>
      <c r="G2811" t="s">
        <v>736</v>
      </c>
      <c r="H2811" t="s">
        <v>737</v>
      </c>
      <c r="I2811">
        <v>12000000</v>
      </c>
      <c r="J2811">
        <v>1994</v>
      </c>
      <c r="K2811">
        <v>74</v>
      </c>
      <c r="L2811">
        <v>6.7</v>
      </c>
      <c r="M2811">
        <v>2.35</v>
      </c>
      <c r="N2811">
        <v>2000</v>
      </c>
      <c r="P2811" t="s">
        <v>63</v>
      </c>
      <c r="Q2811" t="s">
        <v>40</v>
      </c>
    </row>
    <row r="2812" spans="1:17" x14ac:dyDescent="0.3">
      <c r="A2812" t="s">
        <v>6391</v>
      </c>
      <c r="B2812">
        <v>117</v>
      </c>
      <c r="C2812" t="s">
        <v>2809</v>
      </c>
      <c r="D2812">
        <v>48856</v>
      </c>
      <c r="E2812" t="s">
        <v>668</v>
      </c>
      <c r="F2812" t="s">
        <v>6392</v>
      </c>
      <c r="G2812" t="s">
        <v>27</v>
      </c>
      <c r="H2812" t="s">
        <v>737</v>
      </c>
      <c r="I2812">
        <v>100000000</v>
      </c>
      <c r="J2812">
        <v>1999</v>
      </c>
      <c r="K2812">
        <v>326</v>
      </c>
      <c r="L2812">
        <v>6.5</v>
      </c>
      <c r="M2812">
        <v>1.85</v>
      </c>
      <c r="N2812">
        <v>76</v>
      </c>
      <c r="P2812" t="s">
        <v>29</v>
      </c>
      <c r="Q2812" t="s">
        <v>34</v>
      </c>
    </row>
    <row r="2813" spans="1:17" x14ac:dyDescent="0.3">
      <c r="A2813" t="s">
        <v>3259</v>
      </c>
      <c r="B2813">
        <v>115</v>
      </c>
      <c r="C2813" t="s">
        <v>6393</v>
      </c>
      <c r="D2813">
        <v>148170000</v>
      </c>
      <c r="E2813" t="s">
        <v>2880</v>
      </c>
      <c r="F2813" t="s">
        <v>6394</v>
      </c>
      <c r="G2813" t="s">
        <v>970</v>
      </c>
      <c r="H2813" t="s">
        <v>458</v>
      </c>
      <c r="I2813">
        <v>12000000</v>
      </c>
      <c r="J2813">
        <v>1999</v>
      </c>
      <c r="K2813">
        <v>32</v>
      </c>
      <c r="L2813">
        <v>6.8</v>
      </c>
      <c r="M2813">
        <v>1.85</v>
      </c>
      <c r="N2813">
        <v>0</v>
      </c>
      <c r="P2813" t="s">
        <v>81</v>
      </c>
      <c r="Q2813" t="s">
        <v>53</v>
      </c>
    </row>
    <row r="2814" spans="1:17" x14ac:dyDescent="0.3">
      <c r="A2814" t="s">
        <v>6395</v>
      </c>
      <c r="B2814">
        <v>186</v>
      </c>
      <c r="C2814" t="s">
        <v>6396</v>
      </c>
      <c r="D2814">
        <v>460935665</v>
      </c>
      <c r="E2814" t="s">
        <v>138</v>
      </c>
      <c r="F2814" t="s">
        <v>6397</v>
      </c>
      <c r="G2814" t="s">
        <v>27</v>
      </c>
      <c r="H2814" t="s">
        <v>28</v>
      </c>
      <c r="I2814">
        <v>12000000</v>
      </c>
      <c r="J2814">
        <v>1998</v>
      </c>
      <c r="K2814">
        <v>329</v>
      </c>
      <c r="L2814">
        <v>6.3</v>
      </c>
      <c r="M2814">
        <v>1.85</v>
      </c>
      <c r="N2814">
        <v>512</v>
      </c>
      <c r="P2814" t="s">
        <v>53</v>
      </c>
      <c r="Q2814" t="s">
        <v>34</v>
      </c>
    </row>
    <row r="2815" spans="1:17" x14ac:dyDescent="0.3">
      <c r="A2815" t="s">
        <v>5109</v>
      </c>
      <c r="B2815">
        <v>90</v>
      </c>
      <c r="C2815" t="s">
        <v>1217</v>
      </c>
      <c r="D2815">
        <v>35537564</v>
      </c>
      <c r="E2815" t="s">
        <v>6398</v>
      </c>
      <c r="F2815" t="s">
        <v>6399</v>
      </c>
      <c r="G2815" t="s">
        <v>27</v>
      </c>
      <c r="H2815" t="s">
        <v>28</v>
      </c>
      <c r="I2815">
        <v>12000000</v>
      </c>
      <c r="J2815">
        <v>2001</v>
      </c>
      <c r="K2815">
        <v>1000</v>
      </c>
      <c r="L2815">
        <v>7.3</v>
      </c>
      <c r="M2815">
        <v>1.85</v>
      </c>
      <c r="N2815">
        <v>0</v>
      </c>
      <c r="P2815" t="s">
        <v>81</v>
      </c>
      <c r="Q2815" t="s">
        <v>47</v>
      </c>
    </row>
    <row r="2816" spans="1:17" x14ac:dyDescent="0.3">
      <c r="A2816" t="s">
        <v>4078</v>
      </c>
      <c r="B2816">
        <v>90</v>
      </c>
      <c r="C2816" t="s">
        <v>3471</v>
      </c>
      <c r="D2816">
        <v>111722000</v>
      </c>
      <c r="E2816" t="s">
        <v>29</v>
      </c>
      <c r="F2816" t="s">
        <v>6400</v>
      </c>
      <c r="G2816" t="s">
        <v>27</v>
      </c>
      <c r="H2816" t="s">
        <v>160</v>
      </c>
      <c r="I2816">
        <v>10000000</v>
      </c>
      <c r="J2816">
        <v>2001</v>
      </c>
      <c r="K2816">
        <v>521</v>
      </c>
      <c r="L2816">
        <v>6.9</v>
      </c>
      <c r="M2816">
        <v>2.35</v>
      </c>
      <c r="N2816">
        <v>1000</v>
      </c>
      <c r="P2816" t="s">
        <v>29</v>
      </c>
      <c r="Q2816" t="s">
        <v>76</v>
      </c>
    </row>
    <row r="2817" spans="1:17" x14ac:dyDescent="0.3">
      <c r="A2817" t="s">
        <v>6401</v>
      </c>
      <c r="B2817">
        <v>134</v>
      </c>
      <c r="C2817" t="s">
        <v>4246</v>
      </c>
      <c r="D2817">
        <v>10230</v>
      </c>
      <c r="E2817" t="s">
        <v>5591</v>
      </c>
      <c r="F2817" t="s">
        <v>6402</v>
      </c>
      <c r="G2817" t="s">
        <v>27</v>
      </c>
      <c r="H2817" t="s">
        <v>28</v>
      </c>
      <c r="I2817">
        <v>8000000</v>
      </c>
      <c r="J2817">
        <v>2013</v>
      </c>
      <c r="K2817">
        <v>872</v>
      </c>
      <c r="L2817">
        <v>7</v>
      </c>
      <c r="M2817">
        <v>2.35</v>
      </c>
      <c r="N2817">
        <v>702</v>
      </c>
      <c r="P2817" t="s">
        <v>63</v>
      </c>
      <c r="Q2817" t="s">
        <v>53</v>
      </c>
    </row>
    <row r="2818" spans="1:17" x14ac:dyDescent="0.3">
      <c r="A2818" t="s">
        <v>6403</v>
      </c>
      <c r="B2818">
        <v>101</v>
      </c>
      <c r="C2818" t="s">
        <v>249</v>
      </c>
      <c r="D2818">
        <v>90556401</v>
      </c>
      <c r="E2818" t="s">
        <v>53</v>
      </c>
      <c r="F2818" t="s">
        <v>6404</v>
      </c>
      <c r="G2818" t="s">
        <v>27</v>
      </c>
      <c r="H2818" t="s">
        <v>28</v>
      </c>
      <c r="I2818">
        <v>12000000</v>
      </c>
      <c r="J2818">
        <v>2006</v>
      </c>
      <c r="K2818">
        <v>13000</v>
      </c>
      <c r="L2818">
        <v>6.5</v>
      </c>
      <c r="M2818">
        <v>2.35</v>
      </c>
      <c r="N2818">
        <v>0</v>
      </c>
      <c r="P2818" t="s">
        <v>53</v>
      </c>
      <c r="Q2818" t="s">
        <v>32</v>
      </c>
    </row>
    <row r="2819" spans="1:17" x14ac:dyDescent="0.3">
      <c r="A2819" t="s">
        <v>6405</v>
      </c>
      <c r="B2819">
        <v>97</v>
      </c>
      <c r="C2819" t="s">
        <v>745</v>
      </c>
      <c r="D2819">
        <v>93571803</v>
      </c>
      <c r="E2819" t="s">
        <v>3635</v>
      </c>
      <c r="F2819" t="s">
        <v>6406</v>
      </c>
      <c r="G2819" t="s">
        <v>27</v>
      </c>
      <c r="H2819" t="s">
        <v>28</v>
      </c>
      <c r="I2819">
        <v>12000000</v>
      </c>
      <c r="J2819">
        <v>2007</v>
      </c>
      <c r="K2819">
        <v>809</v>
      </c>
      <c r="L2819">
        <v>3.6</v>
      </c>
      <c r="M2819">
        <v>1.85</v>
      </c>
      <c r="N2819">
        <v>934</v>
      </c>
      <c r="P2819" t="s">
        <v>63</v>
      </c>
      <c r="Q2819" t="s">
        <v>34</v>
      </c>
    </row>
    <row r="2820" spans="1:17" x14ac:dyDescent="0.3">
      <c r="A2820" t="s">
        <v>6407</v>
      </c>
      <c r="B2820">
        <v>107</v>
      </c>
      <c r="C2820" t="s">
        <v>4872</v>
      </c>
      <c r="D2820">
        <v>72755517</v>
      </c>
      <c r="E2820" t="s">
        <v>718</v>
      </c>
      <c r="F2820" t="s">
        <v>6408</v>
      </c>
      <c r="G2820" t="s">
        <v>27</v>
      </c>
      <c r="H2820" t="s">
        <v>28</v>
      </c>
      <c r="I2820">
        <v>12000000</v>
      </c>
      <c r="J2820">
        <v>2013</v>
      </c>
      <c r="K2820">
        <v>281</v>
      </c>
      <c r="L2820">
        <v>7.7</v>
      </c>
      <c r="M2820">
        <v>1.66</v>
      </c>
      <c r="N2820">
        <v>14000</v>
      </c>
      <c r="P2820" t="s">
        <v>63</v>
      </c>
      <c r="Q2820" t="s">
        <v>53</v>
      </c>
    </row>
    <row r="2821" spans="1:17" x14ac:dyDescent="0.3">
      <c r="A2821" t="s">
        <v>5020</v>
      </c>
      <c r="B2821">
        <v>99</v>
      </c>
      <c r="C2821" t="s">
        <v>3169</v>
      </c>
      <c r="D2821">
        <v>52929168</v>
      </c>
      <c r="E2821" t="s">
        <v>138</v>
      </c>
      <c r="F2821" t="s">
        <v>6409</v>
      </c>
      <c r="G2821" t="s">
        <v>27</v>
      </c>
      <c r="H2821" t="s">
        <v>28</v>
      </c>
      <c r="I2821">
        <v>12000000</v>
      </c>
      <c r="J2821">
        <v>2000</v>
      </c>
      <c r="K2821">
        <v>258</v>
      </c>
      <c r="L2821">
        <v>7.7</v>
      </c>
      <c r="M2821">
        <v>1.85</v>
      </c>
      <c r="N2821">
        <v>13000</v>
      </c>
      <c r="P2821" t="s">
        <v>53</v>
      </c>
      <c r="Q2821" t="s">
        <v>57</v>
      </c>
    </row>
    <row r="2822" spans="1:17" x14ac:dyDescent="0.3">
      <c r="A2822" t="s">
        <v>6410</v>
      </c>
      <c r="B2822">
        <v>55</v>
      </c>
      <c r="C2822" t="s">
        <v>4669</v>
      </c>
      <c r="D2822">
        <v>50461335</v>
      </c>
      <c r="E2822" t="s">
        <v>275</v>
      </c>
      <c r="F2822" t="s">
        <v>746</v>
      </c>
      <c r="G2822" t="s">
        <v>27</v>
      </c>
      <c r="H2822" t="s">
        <v>28</v>
      </c>
      <c r="I2822">
        <v>12000000</v>
      </c>
      <c r="J2822">
        <v>2009</v>
      </c>
      <c r="K2822">
        <v>837</v>
      </c>
      <c r="L2822">
        <v>5.9</v>
      </c>
      <c r="M2822">
        <v>1.85</v>
      </c>
      <c r="N2822">
        <v>62000</v>
      </c>
      <c r="P2822" t="s">
        <v>29</v>
      </c>
      <c r="Q2822" t="s">
        <v>53</v>
      </c>
    </row>
    <row r="2823" spans="1:17" x14ac:dyDescent="0.3">
      <c r="A2823" t="s">
        <v>2090</v>
      </c>
      <c r="B2823">
        <v>124</v>
      </c>
      <c r="C2823" t="s">
        <v>6411</v>
      </c>
      <c r="D2823">
        <v>49797148</v>
      </c>
      <c r="E2823" t="s">
        <v>843</v>
      </c>
      <c r="F2823" t="s">
        <v>6412</v>
      </c>
      <c r="G2823" t="s">
        <v>6413</v>
      </c>
      <c r="H2823" t="s">
        <v>6414</v>
      </c>
      <c r="I2823">
        <v>12000000</v>
      </c>
      <c r="J2823">
        <v>1996</v>
      </c>
      <c r="K2823">
        <v>3</v>
      </c>
      <c r="L2823">
        <v>6.8</v>
      </c>
      <c r="M2823">
        <v>1.85</v>
      </c>
      <c r="N2823">
        <v>0</v>
      </c>
      <c r="P2823" t="s">
        <v>63</v>
      </c>
      <c r="Q2823" t="s">
        <v>53</v>
      </c>
    </row>
    <row r="2824" spans="1:17" x14ac:dyDescent="0.3">
      <c r="A2824" t="s">
        <v>866</v>
      </c>
      <c r="B2824">
        <v>110</v>
      </c>
      <c r="C2824" t="s">
        <v>6415</v>
      </c>
      <c r="D2824">
        <v>46563158</v>
      </c>
      <c r="E2824" t="s">
        <v>138</v>
      </c>
      <c r="F2824" t="s">
        <v>6416</v>
      </c>
      <c r="G2824" t="s">
        <v>27</v>
      </c>
      <c r="H2824" t="s">
        <v>46</v>
      </c>
      <c r="I2824">
        <v>12000000</v>
      </c>
      <c r="J2824">
        <v>2009</v>
      </c>
      <c r="K2824">
        <v>230</v>
      </c>
      <c r="L2824">
        <v>7.4</v>
      </c>
      <c r="M2824">
        <v>2.35</v>
      </c>
      <c r="N2824">
        <v>0</v>
      </c>
      <c r="P2824" t="s">
        <v>53</v>
      </c>
      <c r="Q2824" t="s">
        <v>53</v>
      </c>
    </row>
    <row r="2825" spans="1:17" x14ac:dyDescent="0.3">
      <c r="A2825" t="s">
        <v>6417</v>
      </c>
      <c r="B2825">
        <v>105</v>
      </c>
      <c r="C2825" t="s">
        <v>1176</v>
      </c>
      <c r="D2825">
        <v>41227069</v>
      </c>
      <c r="E2825" t="s">
        <v>2645</v>
      </c>
      <c r="F2825" t="s">
        <v>6418</v>
      </c>
      <c r="G2825" t="s">
        <v>27</v>
      </c>
      <c r="H2825" t="s">
        <v>46</v>
      </c>
      <c r="I2825">
        <v>12000000</v>
      </c>
      <c r="J2825">
        <v>2006</v>
      </c>
      <c r="K2825">
        <v>906</v>
      </c>
      <c r="L2825">
        <v>5.0999999999999996</v>
      </c>
      <c r="M2825">
        <v>2.35</v>
      </c>
      <c r="N2825">
        <v>0</v>
      </c>
      <c r="P2825" t="s">
        <v>63</v>
      </c>
      <c r="Q2825" t="s">
        <v>53</v>
      </c>
    </row>
    <row r="2826" spans="1:17" x14ac:dyDescent="0.3">
      <c r="A2826" t="s">
        <v>4136</v>
      </c>
      <c r="B2826">
        <v>41</v>
      </c>
      <c r="C2826" t="s">
        <v>5825</v>
      </c>
      <c r="D2826">
        <v>39025000</v>
      </c>
      <c r="E2826" t="s">
        <v>53</v>
      </c>
      <c r="F2826" t="s">
        <v>6419</v>
      </c>
      <c r="G2826" t="s">
        <v>27</v>
      </c>
      <c r="H2826" t="s">
        <v>28</v>
      </c>
      <c r="I2826">
        <v>12215500000</v>
      </c>
      <c r="J2826">
        <v>2012</v>
      </c>
      <c r="K2826">
        <v>508</v>
      </c>
      <c r="L2826">
        <v>9.1</v>
      </c>
      <c r="M2826">
        <v>2.35</v>
      </c>
      <c r="N2826">
        <v>0</v>
      </c>
      <c r="P2826" t="s">
        <v>53</v>
      </c>
      <c r="Q2826" t="s">
        <v>31</v>
      </c>
    </row>
    <row r="2827" spans="1:17" x14ac:dyDescent="0.3">
      <c r="A2827" t="s">
        <v>6420</v>
      </c>
      <c r="B2827">
        <v>178</v>
      </c>
      <c r="C2827" t="s">
        <v>6421</v>
      </c>
      <c r="D2827">
        <v>38201895</v>
      </c>
      <c r="E2827" t="s">
        <v>776</v>
      </c>
      <c r="F2827" t="s">
        <v>6422</v>
      </c>
      <c r="G2827" t="s">
        <v>6413</v>
      </c>
      <c r="H2827" t="s">
        <v>6414</v>
      </c>
      <c r="I2827">
        <v>12000000</v>
      </c>
      <c r="J2827">
        <v>1993</v>
      </c>
      <c r="K2827">
        <v>2</v>
      </c>
      <c r="L2827">
        <v>7.4</v>
      </c>
      <c r="M2827">
        <v>1.85</v>
      </c>
      <c r="N2827">
        <v>0</v>
      </c>
      <c r="P2827" t="s">
        <v>81</v>
      </c>
      <c r="Q2827" t="s">
        <v>34</v>
      </c>
    </row>
    <row r="2828" spans="1:17" x14ac:dyDescent="0.3">
      <c r="A2828" t="s">
        <v>2579</v>
      </c>
      <c r="B2828">
        <v>125</v>
      </c>
      <c r="C2828" t="s">
        <v>6423</v>
      </c>
      <c r="D2828">
        <v>27669413</v>
      </c>
      <c r="E2828" t="s">
        <v>517</v>
      </c>
      <c r="F2828" t="s">
        <v>6424</v>
      </c>
      <c r="G2828" t="s">
        <v>4175</v>
      </c>
      <c r="H2828" t="s">
        <v>397</v>
      </c>
      <c r="I2828">
        <v>12000000</v>
      </c>
      <c r="J2828">
        <v>2006</v>
      </c>
      <c r="K2828">
        <v>653</v>
      </c>
      <c r="L2828">
        <v>7.2</v>
      </c>
      <c r="M2828">
        <v>2.35</v>
      </c>
      <c r="N2828">
        <v>52000</v>
      </c>
      <c r="P2828" t="s">
        <v>63</v>
      </c>
      <c r="Q2828" t="s">
        <v>34</v>
      </c>
    </row>
    <row r="2829" spans="1:17" x14ac:dyDescent="0.3">
      <c r="A2829" t="s">
        <v>4759</v>
      </c>
      <c r="B2829">
        <v>108</v>
      </c>
      <c r="C2829" t="s">
        <v>6425</v>
      </c>
      <c r="D2829">
        <v>37766350</v>
      </c>
      <c r="E2829" t="s">
        <v>6426</v>
      </c>
      <c r="F2829" t="s">
        <v>6427</v>
      </c>
      <c r="G2829" t="s">
        <v>1370</v>
      </c>
      <c r="H2829" t="s">
        <v>1747</v>
      </c>
      <c r="I2829">
        <v>12000000</v>
      </c>
      <c r="J2829">
        <v>2000</v>
      </c>
      <c r="K2829">
        <v>114</v>
      </c>
      <c r="L2829">
        <v>6</v>
      </c>
      <c r="M2829">
        <v>2.35</v>
      </c>
      <c r="N2829">
        <v>329</v>
      </c>
      <c r="P2829" t="s">
        <v>76</v>
      </c>
      <c r="Q2829" t="s">
        <v>53</v>
      </c>
    </row>
    <row r="2830" spans="1:17" x14ac:dyDescent="0.3">
      <c r="A2830" t="s">
        <v>6428</v>
      </c>
      <c r="B2830">
        <v>121</v>
      </c>
      <c r="C2830" t="s">
        <v>6429</v>
      </c>
      <c r="D2830">
        <v>23978402</v>
      </c>
      <c r="E2830" t="s">
        <v>250</v>
      </c>
      <c r="F2830" t="s">
        <v>6430</v>
      </c>
      <c r="G2830" t="s">
        <v>27</v>
      </c>
      <c r="H2830" t="s">
        <v>46</v>
      </c>
      <c r="I2830">
        <v>9200000</v>
      </c>
      <c r="J2830">
        <v>2015</v>
      </c>
      <c r="K2830">
        <v>50</v>
      </c>
      <c r="L2830">
        <v>7.4</v>
      </c>
      <c r="M2830">
        <v>2.35</v>
      </c>
      <c r="N2830">
        <v>64</v>
      </c>
      <c r="P2830" t="s">
        <v>29</v>
      </c>
      <c r="Q2830" t="s">
        <v>53</v>
      </c>
    </row>
    <row r="2831" spans="1:17" x14ac:dyDescent="0.3">
      <c r="A2831" t="s">
        <v>6431</v>
      </c>
      <c r="B2831">
        <v>100</v>
      </c>
      <c r="C2831" t="s">
        <v>3617</v>
      </c>
      <c r="D2831">
        <v>21370057</v>
      </c>
      <c r="E2831" t="s">
        <v>1598</v>
      </c>
      <c r="F2831" t="s">
        <v>6432</v>
      </c>
      <c r="G2831" t="s">
        <v>27</v>
      </c>
      <c r="H2831" t="s">
        <v>28</v>
      </c>
      <c r="I2831">
        <v>12000000</v>
      </c>
      <c r="J2831">
        <v>2011</v>
      </c>
      <c r="K2831">
        <v>263</v>
      </c>
      <c r="L2831">
        <v>8.3000000000000007</v>
      </c>
      <c r="M2831">
        <v>1.85</v>
      </c>
      <c r="N2831">
        <v>14000</v>
      </c>
      <c r="P2831" t="s">
        <v>81</v>
      </c>
      <c r="Q2831" t="s">
        <v>105</v>
      </c>
    </row>
    <row r="2832" spans="1:17" x14ac:dyDescent="0.3">
      <c r="A2832" t="s">
        <v>4765</v>
      </c>
      <c r="B2832">
        <v>115</v>
      </c>
      <c r="C2832" t="s">
        <v>6433</v>
      </c>
      <c r="D2832">
        <v>4884663</v>
      </c>
      <c r="E2832" t="s">
        <v>3057</v>
      </c>
      <c r="F2832" t="s">
        <v>6434</v>
      </c>
      <c r="G2832" t="s">
        <v>27</v>
      </c>
      <c r="H2832" t="s">
        <v>2748</v>
      </c>
      <c r="I2832">
        <v>12000000</v>
      </c>
      <c r="J2832">
        <v>2011</v>
      </c>
      <c r="K2832">
        <v>391</v>
      </c>
      <c r="L2832">
        <v>8.1</v>
      </c>
      <c r="M2832">
        <v>1.85</v>
      </c>
      <c r="N2832">
        <v>0</v>
      </c>
      <c r="P2832" t="s">
        <v>81</v>
      </c>
      <c r="Q2832" t="s">
        <v>53</v>
      </c>
    </row>
    <row r="2833" spans="1:17" x14ac:dyDescent="0.3">
      <c r="A2833" t="s">
        <v>4415</v>
      </c>
      <c r="B2833">
        <v>108</v>
      </c>
      <c r="C2833" t="s">
        <v>6435</v>
      </c>
      <c r="D2833">
        <v>38317535</v>
      </c>
      <c r="E2833" t="s">
        <v>1564</v>
      </c>
      <c r="F2833" t="s">
        <v>6436</v>
      </c>
      <c r="G2833" t="s">
        <v>27</v>
      </c>
      <c r="H2833" t="s">
        <v>28</v>
      </c>
      <c r="I2833">
        <v>12000000</v>
      </c>
      <c r="J2833">
        <v>2013</v>
      </c>
      <c r="K2833">
        <v>69</v>
      </c>
      <c r="L2833">
        <v>6.3</v>
      </c>
      <c r="M2833">
        <v>2.35</v>
      </c>
      <c r="N2833">
        <v>29000</v>
      </c>
      <c r="P2833" t="s">
        <v>53</v>
      </c>
      <c r="Q2833" t="s">
        <v>105</v>
      </c>
    </row>
    <row r="2834" spans="1:17" x14ac:dyDescent="0.3">
      <c r="A2834" t="s">
        <v>2174</v>
      </c>
      <c r="B2834">
        <v>117</v>
      </c>
      <c r="C2834" t="s">
        <v>174</v>
      </c>
      <c r="D2834">
        <v>13903262</v>
      </c>
      <c r="E2834" t="s">
        <v>6437</v>
      </c>
      <c r="F2834" t="s">
        <v>6438</v>
      </c>
      <c r="G2834" t="s">
        <v>27</v>
      </c>
      <c r="H2834" t="s">
        <v>28</v>
      </c>
      <c r="I2834">
        <v>12000000</v>
      </c>
      <c r="J2834">
        <v>2016</v>
      </c>
      <c r="K2834">
        <v>15000</v>
      </c>
      <c r="L2834">
        <v>7.3</v>
      </c>
      <c r="M2834">
        <v>1.85</v>
      </c>
      <c r="N2834">
        <v>0</v>
      </c>
      <c r="P2834" t="s">
        <v>81</v>
      </c>
      <c r="Q2834" t="s">
        <v>34</v>
      </c>
    </row>
    <row r="2835" spans="1:17" x14ac:dyDescent="0.3">
      <c r="A2835" t="s">
        <v>5874</v>
      </c>
      <c r="B2835">
        <v>220</v>
      </c>
      <c r="C2835" t="s">
        <v>709</v>
      </c>
      <c r="D2835">
        <v>13592872</v>
      </c>
      <c r="E2835" t="s">
        <v>63</v>
      </c>
      <c r="F2835" t="s">
        <v>6439</v>
      </c>
      <c r="G2835" t="s">
        <v>27</v>
      </c>
      <c r="H2835" t="s">
        <v>28</v>
      </c>
      <c r="I2835">
        <v>12000000</v>
      </c>
      <c r="J2835">
        <v>2002</v>
      </c>
      <c r="K2835">
        <v>2000</v>
      </c>
      <c r="L2835">
        <v>3.6</v>
      </c>
      <c r="M2835">
        <v>1.85</v>
      </c>
      <c r="N2835">
        <v>502</v>
      </c>
      <c r="P2835" t="s">
        <v>63</v>
      </c>
      <c r="Q2835" t="s">
        <v>53</v>
      </c>
    </row>
    <row r="2836" spans="1:17" x14ac:dyDescent="0.3">
      <c r="A2836" t="s">
        <v>399</v>
      </c>
      <c r="B2836">
        <v>112</v>
      </c>
      <c r="C2836" t="s">
        <v>2082</v>
      </c>
      <c r="D2836">
        <v>18381787</v>
      </c>
      <c r="E2836" t="s">
        <v>1983</v>
      </c>
      <c r="F2836" t="s">
        <v>6440</v>
      </c>
      <c r="G2836" t="s">
        <v>27</v>
      </c>
      <c r="H2836" t="s">
        <v>28</v>
      </c>
      <c r="I2836">
        <v>12000000</v>
      </c>
      <c r="J2836">
        <v>2009</v>
      </c>
      <c r="K2836">
        <v>14000</v>
      </c>
      <c r="L2836">
        <v>1.6</v>
      </c>
      <c r="M2836">
        <v>1.85</v>
      </c>
      <c r="N2836">
        <v>62000</v>
      </c>
      <c r="P2836" t="s">
        <v>41</v>
      </c>
      <c r="Q2836" t="s">
        <v>68</v>
      </c>
    </row>
    <row r="2837" spans="1:17" x14ac:dyDescent="0.3">
      <c r="A2837" t="s">
        <v>6115</v>
      </c>
      <c r="B2837">
        <v>99</v>
      </c>
      <c r="C2837" t="s">
        <v>3066</v>
      </c>
      <c r="D2837">
        <v>13558739</v>
      </c>
      <c r="E2837" t="s">
        <v>1987</v>
      </c>
      <c r="F2837" t="s">
        <v>6441</v>
      </c>
      <c r="G2837" t="s">
        <v>27</v>
      </c>
      <c r="H2837" t="s">
        <v>28</v>
      </c>
      <c r="I2837">
        <v>10000000</v>
      </c>
      <c r="J2837">
        <v>1981</v>
      </c>
      <c r="K2837">
        <v>363</v>
      </c>
      <c r="L2837">
        <v>8</v>
      </c>
      <c r="M2837">
        <v>1.85</v>
      </c>
      <c r="N2837">
        <v>106000</v>
      </c>
      <c r="P2837" t="s">
        <v>53</v>
      </c>
      <c r="Q2837" t="s">
        <v>33</v>
      </c>
    </row>
    <row r="2838" spans="1:17" x14ac:dyDescent="0.3">
      <c r="A2838" t="s">
        <v>6442</v>
      </c>
      <c r="B2838">
        <v>109</v>
      </c>
      <c r="C2838" t="s">
        <v>6443</v>
      </c>
      <c r="D2838">
        <v>13103828</v>
      </c>
      <c r="E2838" t="s">
        <v>710</v>
      </c>
      <c r="F2838" t="s">
        <v>711</v>
      </c>
      <c r="G2838" t="s">
        <v>27</v>
      </c>
      <c r="H2838" t="s">
        <v>28</v>
      </c>
      <c r="I2838">
        <v>12000000</v>
      </c>
      <c r="J2838">
        <v>2002</v>
      </c>
      <c r="K2838">
        <v>125</v>
      </c>
      <c r="L2838">
        <v>6.2</v>
      </c>
      <c r="M2838">
        <v>2.35</v>
      </c>
      <c r="N2838">
        <v>60000</v>
      </c>
      <c r="P2838" t="s">
        <v>29</v>
      </c>
      <c r="Q2838" t="s">
        <v>53</v>
      </c>
    </row>
    <row r="2839" spans="1:17" x14ac:dyDescent="0.3">
      <c r="A2839" t="s">
        <v>6444</v>
      </c>
      <c r="B2839">
        <v>83</v>
      </c>
      <c r="C2839" t="s">
        <v>6445</v>
      </c>
      <c r="D2839">
        <v>33305037</v>
      </c>
      <c r="E2839" t="s">
        <v>973</v>
      </c>
      <c r="F2839" t="s">
        <v>6446</v>
      </c>
      <c r="G2839" t="s">
        <v>27</v>
      </c>
      <c r="H2839" t="s">
        <v>28</v>
      </c>
      <c r="I2839">
        <v>12000000</v>
      </c>
      <c r="J2839">
        <v>2002</v>
      </c>
      <c r="K2839">
        <v>3000</v>
      </c>
      <c r="L2839">
        <v>9</v>
      </c>
      <c r="M2839">
        <v>1.85</v>
      </c>
      <c r="N2839">
        <v>14000</v>
      </c>
      <c r="P2839" t="s">
        <v>76</v>
      </c>
      <c r="Q2839" t="s">
        <v>89</v>
      </c>
    </row>
    <row r="2840" spans="1:17" x14ac:dyDescent="0.3">
      <c r="A2840" t="s">
        <v>1813</v>
      </c>
      <c r="B2840">
        <v>107</v>
      </c>
      <c r="C2840" t="s">
        <v>3053</v>
      </c>
      <c r="D2840">
        <v>10214647</v>
      </c>
      <c r="E2840" t="s">
        <v>3754</v>
      </c>
      <c r="F2840" t="s">
        <v>6447</v>
      </c>
      <c r="G2840" t="s">
        <v>27</v>
      </c>
      <c r="H2840" t="s">
        <v>28</v>
      </c>
      <c r="I2840">
        <v>8000000</v>
      </c>
      <c r="J2840">
        <v>1993</v>
      </c>
      <c r="K2840">
        <v>934</v>
      </c>
      <c r="L2840">
        <v>6.1</v>
      </c>
      <c r="M2840">
        <v>2.35</v>
      </c>
      <c r="N2840">
        <v>0</v>
      </c>
      <c r="P2840" t="s">
        <v>53</v>
      </c>
      <c r="Q2840" t="s">
        <v>53</v>
      </c>
    </row>
    <row r="2841" spans="1:17" x14ac:dyDescent="0.3">
      <c r="A2841" t="s">
        <v>1187</v>
      </c>
      <c r="B2841">
        <v>102</v>
      </c>
      <c r="C2841" t="s">
        <v>6448</v>
      </c>
      <c r="D2841">
        <v>11501093</v>
      </c>
      <c r="E2841" t="s">
        <v>4645</v>
      </c>
      <c r="F2841" t="s">
        <v>6449</v>
      </c>
      <c r="G2841" t="s">
        <v>27</v>
      </c>
      <c r="H2841" t="s">
        <v>28</v>
      </c>
      <c r="I2841">
        <v>12000000</v>
      </c>
      <c r="J2841">
        <v>2010</v>
      </c>
      <c r="K2841">
        <v>439</v>
      </c>
      <c r="L2841">
        <v>5.7</v>
      </c>
      <c r="M2841">
        <v>2.35</v>
      </c>
      <c r="N2841">
        <v>0</v>
      </c>
      <c r="P2841" t="s">
        <v>31</v>
      </c>
      <c r="Q2841" t="s">
        <v>47</v>
      </c>
    </row>
    <row r="2842" spans="1:17" x14ac:dyDescent="0.3">
      <c r="A2842" t="s">
        <v>3881</v>
      </c>
      <c r="B2842">
        <v>100</v>
      </c>
      <c r="C2842" t="s">
        <v>2609</v>
      </c>
      <c r="D2842">
        <v>4814244</v>
      </c>
      <c r="E2842" t="s">
        <v>53</v>
      </c>
      <c r="F2842" t="s">
        <v>6450</v>
      </c>
      <c r="G2842" t="s">
        <v>27</v>
      </c>
      <c r="H2842" t="s">
        <v>28</v>
      </c>
      <c r="I2842">
        <v>2500000000</v>
      </c>
      <c r="J2842">
        <v>1992</v>
      </c>
      <c r="K2842">
        <v>6000</v>
      </c>
      <c r="L2842">
        <v>6.8</v>
      </c>
      <c r="M2842">
        <v>1.85</v>
      </c>
      <c r="N2842">
        <v>16000</v>
      </c>
      <c r="P2842" t="s">
        <v>53</v>
      </c>
      <c r="Q2842" t="s">
        <v>53</v>
      </c>
    </row>
    <row r="2843" spans="1:17" x14ac:dyDescent="0.3">
      <c r="A2843" t="s">
        <v>4400</v>
      </c>
      <c r="B2843">
        <v>97</v>
      </c>
      <c r="C2843" t="s">
        <v>4795</v>
      </c>
      <c r="D2843">
        <v>9170214</v>
      </c>
      <c r="E2843" t="s">
        <v>4953</v>
      </c>
      <c r="F2843" t="s">
        <v>6451</v>
      </c>
      <c r="G2843" t="s">
        <v>27</v>
      </c>
      <c r="H2843" t="s">
        <v>28</v>
      </c>
      <c r="I2843">
        <v>12000000</v>
      </c>
      <c r="J2843">
        <v>2010</v>
      </c>
      <c r="K2843">
        <v>807</v>
      </c>
      <c r="L2843">
        <v>5.5</v>
      </c>
      <c r="M2843">
        <v>2.35</v>
      </c>
      <c r="N2843">
        <v>0</v>
      </c>
      <c r="P2843" t="s">
        <v>63</v>
      </c>
      <c r="Q2843" t="s">
        <v>53</v>
      </c>
    </row>
    <row r="2844" spans="1:17" x14ac:dyDescent="0.3">
      <c r="A2844" t="s">
        <v>862</v>
      </c>
      <c r="B2844">
        <v>92</v>
      </c>
      <c r="C2844" t="s">
        <v>249</v>
      </c>
      <c r="D2844">
        <v>4068087</v>
      </c>
      <c r="E2844" t="s">
        <v>4884</v>
      </c>
      <c r="F2844" t="s">
        <v>6452</v>
      </c>
      <c r="G2844" t="s">
        <v>27</v>
      </c>
      <c r="H2844" t="s">
        <v>28</v>
      </c>
      <c r="I2844">
        <v>7500000</v>
      </c>
      <c r="J2844">
        <v>1982</v>
      </c>
      <c r="K2844">
        <v>13000</v>
      </c>
      <c r="L2844">
        <v>6.8</v>
      </c>
      <c r="M2844">
        <v>1.85</v>
      </c>
      <c r="N2844">
        <v>0</v>
      </c>
      <c r="P2844" t="s">
        <v>29</v>
      </c>
      <c r="Q2844" t="s">
        <v>53</v>
      </c>
    </row>
    <row r="2845" spans="1:17" x14ac:dyDescent="0.3">
      <c r="A2845" t="s">
        <v>6453</v>
      </c>
      <c r="B2845">
        <v>84</v>
      </c>
      <c r="C2845" t="s">
        <v>4561</v>
      </c>
      <c r="D2845">
        <v>3753806</v>
      </c>
      <c r="E2845" t="s">
        <v>1253</v>
      </c>
      <c r="F2845" t="s">
        <v>6454</v>
      </c>
      <c r="G2845" t="s">
        <v>27</v>
      </c>
      <c r="H2845" t="s">
        <v>28</v>
      </c>
      <c r="I2845">
        <v>12000000</v>
      </c>
      <c r="J2845">
        <v>2009</v>
      </c>
      <c r="K2845">
        <v>489</v>
      </c>
      <c r="L2845">
        <v>7.3</v>
      </c>
      <c r="M2845">
        <v>2.35</v>
      </c>
      <c r="N2845">
        <v>33000</v>
      </c>
      <c r="P2845" t="s">
        <v>63</v>
      </c>
      <c r="Q2845" t="s">
        <v>34</v>
      </c>
    </row>
    <row r="2846" spans="1:17" x14ac:dyDescent="0.3">
      <c r="A2846" t="s">
        <v>6042</v>
      </c>
      <c r="B2846">
        <v>86</v>
      </c>
      <c r="C2846" t="s">
        <v>3522</v>
      </c>
      <c r="D2846">
        <v>3034181</v>
      </c>
      <c r="E2846" t="s">
        <v>843</v>
      </c>
      <c r="F2846" t="s">
        <v>6455</v>
      </c>
      <c r="G2846" t="s">
        <v>27</v>
      </c>
      <c r="H2846" t="s">
        <v>28</v>
      </c>
      <c r="I2846">
        <v>135000000</v>
      </c>
      <c r="J2846">
        <v>1937</v>
      </c>
      <c r="K2846">
        <v>852</v>
      </c>
      <c r="L2846">
        <v>6.1</v>
      </c>
      <c r="M2846">
        <v>2.35</v>
      </c>
      <c r="N2846">
        <v>0</v>
      </c>
      <c r="P2846" t="s">
        <v>63</v>
      </c>
      <c r="Q2846" t="s">
        <v>32</v>
      </c>
    </row>
    <row r="2847" spans="1:17" x14ac:dyDescent="0.3">
      <c r="A2847" t="s">
        <v>4415</v>
      </c>
      <c r="B2847">
        <v>120</v>
      </c>
      <c r="C2847" t="s">
        <v>6456</v>
      </c>
      <c r="D2847">
        <v>2832826</v>
      </c>
      <c r="E2847" t="s">
        <v>718</v>
      </c>
      <c r="F2847" t="s">
        <v>6457</v>
      </c>
      <c r="G2847" t="s">
        <v>27</v>
      </c>
      <c r="H2847" t="s">
        <v>28</v>
      </c>
      <c r="I2847">
        <v>12000000</v>
      </c>
      <c r="J2847">
        <v>2007</v>
      </c>
      <c r="K2847">
        <v>350</v>
      </c>
      <c r="L2847">
        <v>7.2</v>
      </c>
      <c r="M2847">
        <v>1.85</v>
      </c>
      <c r="N2847">
        <v>10000</v>
      </c>
      <c r="P2847" t="s">
        <v>63</v>
      </c>
      <c r="Q2847" t="s">
        <v>47</v>
      </c>
    </row>
    <row r="2848" spans="1:17" x14ac:dyDescent="0.3">
      <c r="A2848" t="s">
        <v>6458</v>
      </c>
      <c r="B2848">
        <v>89</v>
      </c>
      <c r="C2848" t="s">
        <v>2796</v>
      </c>
      <c r="D2848">
        <v>13214255</v>
      </c>
      <c r="E2848" t="s">
        <v>63</v>
      </c>
      <c r="F2848" t="s">
        <v>6459</v>
      </c>
      <c r="G2848" t="s">
        <v>27</v>
      </c>
      <c r="H2848" t="s">
        <v>28</v>
      </c>
      <c r="I2848">
        <v>20000000</v>
      </c>
      <c r="J2848">
        <v>2008</v>
      </c>
      <c r="K2848">
        <v>902</v>
      </c>
      <c r="L2848">
        <v>5.9</v>
      </c>
      <c r="M2848">
        <v>2.35</v>
      </c>
      <c r="N2848">
        <v>1000</v>
      </c>
      <c r="P2848" t="s">
        <v>63</v>
      </c>
      <c r="Q2848" t="s">
        <v>32</v>
      </c>
    </row>
    <row r="2849" spans="1:17" x14ac:dyDescent="0.3">
      <c r="A2849" t="s">
        <v>6460</v>
      </c>
      <c r="B2849">
        <v>117</v>
      </c>
      <c r="C2849" t="s">
        <v>6461</v>
      </c>
      <c r="D2849">
        <v>16017403</v>
      </c>
      <c r="E2849" t="s">
        <v>878</v>
      </c>
      <c r="F2849" t="s">
        <v>6462</v>
      </c>
      <c r="G2849" t="s">
        <v>27</v>
      </c>
      <c r="H2849" t="s">
        <v>28</v>
      </c>
      <c r="I2849">
        <v>12000000</v>
      </c>
      <c r="J2849">
        <v>2000</v>
      </c>
      <c r="K2849">
        <v>442</v>
      </c>
      <c r="L2849">
        <v>6.1</v>
      </c>
      <c r="M2849">
        <v>2.35</v>
      </c>
      <c r="N2849">
        <v>0</v>
      </c>
      <c r="P2849" t="s">
        <v>29</v>
      </c>
      <c r="Q2849" t="s">
        <v>53</v>
      </c>
    </row>
    <row r="2850" spans="1:17" x14ac:dyDescent="0.3">
      <c r="A2850" t="s">
        <v>6463</v>
      </c>
      <c r="B2850">
        <v>97</v>
      </c>
      <c r="C2850" t="s">
        <v>6464</v>
      </c>
      <c r="D2850">
        <v>2807854</v>
      </c>
      <c r="E2850" t="s">
        <v>2138</v>
      </c>
      <c r="F2850" t="s">
        <v>6465</v>
      </c>
      <c r="G2850" t="s">
        <v>27</v>
      </c>
      <c r="H2850" t="s">
        <v>28</v>
      </c>
      <c r="I2850">
        <v>12000000</v>
      </c>
      <c r="J2850">
        <v>1997</v>
      </c>
      <c r="K2850">
        <v>997</v>
      </c>
      <c r="L2850">
        <v>6.8</v>
      </c>
      <c r="M2850">
        <v>2.35</v>
      </c>
      <c r="N2850">
        <v>0</v>
      </c>
      <c r="P2850" t="s">
        <v>53</v>
      </c>
      <c r="Q2850" t="s">
        <v>53</v>
      </c>
    </row>
    <row r="2851" spans="1:17" x14ac:dyDescent="0.3">
      <c r="A2851" t="s">
        <v>1741</v>
      </c>
      <c r="B2851">
        <v>91</v>
      </c>
      <c r="C2851" t="s">
        <v>6466</v>
      </c>
      <c r="D2851">
        <v>540085</v>
      </c>
      <c r="E2851" t="s">
        <v>1458</v>
      </c>
      <c r="F2851" t="s">
        <v>6467</v>
      </c>
      <c r="G2851" t="s">
        <v>27</v>
      </c>
      <c r="H2851" t="s">
        <v>28</v>
      </c>
      <c r="I2851">
        <v>12000000</v>
      </c>
      <c r="J2851">
        <v>1996</v>
      </c>
      <c r="K2851">
        <v>842</v>
      </c>
      <c r="L2851">
        <v>7.7</v>
      </c>
      <c r="M2851">
        <v>2.35</v>
      </c>
      <c r="N2851">
        <v>15000</v>
      </c>
      <c r="P2851" t="s">
        <v>32</v>
      </c>
      <c r="Q2851" t="s">
        <v>53</v>
      </c>
    </row>
    <row r="2852" spans="1:17" x14ac:dyDescent="0.3">
      <c r="A2852" t="s">
        <v>6468</v>
      </c>
      <c r="B2852">
        <v>100</v>
      </c>
      <c r="C2852" t="s">
        <v>6469</v>
      </c>
      <c r="D2852">
        <v>352786</v>
      </c>
      <c r="E2852" t="s">
        <v>1177</v>
      </c>
      <c r="F2852" t="s">
        <v>6470</v>
      </c>
      <c r="G2852" t="s">
        <v>27</v>
      </c>
      <c r="H2852" t="s">
        <v>28</v>
      </c>
      <c r="I2852">
        <v>6000000</v>
      </c>
      <c r="J2852">
        <v>2009</v>
      </c>
      <c r="K2852">
        <v>471</v>
      </c>
      <c r="L2852">
        <v>4.9000000000000004</v>
      </c>
      <c r="M2852">
        <v>1.85</v>
      </c>
      <c r="N2852">
        <v>0</v>
      </c>
      <c r="P2852" t="s">
        <v>30</v>
      </c>
      <c r="Q2852" t="s">
        <v>68</v>
      </c>
    </row>
    <row r="2853" spans="1:17" x14ac:dyDescent="0.3">
      <c r="A2853" t="s">
        <v>6192</v>
      </c>
      <c r="B2853">
        <v>72</v>
      </c>
      <c r="C2853" t="s">
        <v>2957</v>
      </c>
      <c r="D2853">
        <v>76600000</v>
      </c>
      <c r="E2853" t="s">
        <v>718</v>
      </c>
      <c r="F2853" t="s">
        <v>6471</v>
      </c>
      <c r="G2853" t="s">
        <v>27</v>
      </c>
      <c r="H2853" t="s">
        <v>28</v>
      </c>
      <c r="I2853">
        <v>12000000</v>
      </c>
      <c r="J2853">
        <v>2010</v>
      </c>
      <c r="K2853">
        <v>558</v>
      </c>
      <c r="L2853">
        <v>6.1</v>
      </c>
      <c r="M2853">
        <v>2.35</v>
      </c>
      <c r="N2853">
        <v>0</v>
      </c>
      <c r="P2853" t="s">
        <v>63</v>
      </c>
      <c r="Q2853" t="s">
        <v>68</v>
      </c>
    </row>
    <row r="2854" spans="1:17" x14ac:dyDescent="0.3">
      <c r="A2854" t="s">
        <v>5908</v>
      </c>
      <c r="B2854">
        <v>84</v>
      </c>
      <c r="C2854" t="s">
        <v>6472</v>
      </c>
      <c r="D2854">
        <v>56729973</v>
      </c>
      <c r="E2854" t="s">
        <v>6473</v>
      </c>
      <c r="F2854" t="s">
        <v>6474</v>
      </c>
      <c r="G2854" t="s">
        <v>27</v>
      </c>
      <c r="H2854" t="s">
        <v>28</v>
      </c>
      <c r="I2854">
        <v>11500000</v>
      </c>
      <c r="J2854">
        <v>2010</v>
      </c>
      <c r="K2854">
        <v>628</v>
      </c>
      <c r="L2854">
        <v>2.5</v>
      </c>
      <c r="M2854">
        <v>1.37</v>
      </c>
      <c r="N2854">
        <v>0</v>
      </c>
      <c r="P2854" t="s">
        <v>63</v>
      </c>
      <c r="Q2854" t="s">
        <v>53</v>
      </c>
    </row>
    <row r="2855" spans="1:17" x14ac:dyDescent="0.3">
      <c r="A2855" t="s">
        <v>6475</v>
      </c>
      <c r="B2855">
        <v>126</v>
      </c>
      <c r="C2855" t="s">
        <v>6476</v>
      </c>
      <c r="D2855">
        <v>399879</v>
      </c>
      <c r="E2855" t="s">
        <v>233</v>
      </c>
      <c r="F2855" t="s">
        <v>6477</v>
      </c>
      <c r="G2855" t="s">
        <v>27</v>
      </c>
      <c r="H2855" t="s">
        <v>28</v>
      </c>
      <c r="I2855">
        <v>11900000</v>
      </c>
      <c r="J2855">
        <v>1988</v>
      </c>
      <c r="K2855">
        <v>345</v>
      </c>
      <c r="L2855">
        <v>6.1</v>
      </c>
      <c r="M2855">
        <v>1.85</v>
      </c>
      <c r="N2855">
        <v>934</v>
      </c>
      <c r="P2855" t="s">
        <v>29</v>
      </c>
      <c r="Q2855" t="s">
        <v>40</v>
      </c>
    </row>
    <row r="2856" spans="1:17" x14ac:dyDescent="0.3">
      <c r="A2856" t="s">
        <v>6040</v>
      </c>
      <c r="B2856">
        <v>108</v>
      </c>
      <c r="C2856" t="s">
        <v>707</v>
      </c>
      <c r="D2856">
        <v>3275443</v>
      </c>
      <c r="E2856" t="s">
        <v>1924</v>
      </c>
      <c r="F2856" t="s">
        <v>6478</v>
      </c>
      <c r="G2856" t="s">
        <v>27</v>
      </c>
      <c r="H2856" t="s">
        <v>28</v>
      </c>
      <c r="I2856">
        <v>11500000</v>
      </c>
      <c r="J2856">
        <v>2004</v>
      </c>
      <c r="K2856">
        <v>850</v>
      </c>
      <c r="L2856">
        <v>5.9</v>
      </c>
      <c r="M2856">
        <v>1.85</v>
      </c>
      <c r="N2856">
        <v>833</v>
      </c>
      <c r="P2856" t="s">
        <v>63</v>
      </c>
      <c r="Q2856" t="s">
        <v>47</v>
      </c>
    </row>
    <row r="2857" spans="1:17" x14ac:dyDescent="0.3">
      <c r="A2857" t="s">
        <v>6479</v>
      </c>
      <c r="B2857">
        <v>112</v>
      </c>
      <c r="C2857" t="s">
        <v>6480</v>
      </c>
      <c r="D2857">
        <v>18535191</v>
      </c>
      <c r="E2857" t="s">
        <v>3563</v>
      </c>
      <c r="F2857" t="s">
        <v>6481</v>
      </c>
      <c r="G2857" t="s">
        <v>27</v>
      </c>
      <c r="H2857" t="s">
        <v>46</v>
      </c>
      <c r="I2857">
        <v>12000000</v>
      </c>
      <c r="J2857">
        <v>2009</v>
      </c>
      <c r="K2857">
        <v>145</v>
      </c>
      <c r="L2857">
        <v>5.7</v>
      </c>
      <c r="M2857">
        <v>2.35</v>
      </c>
      <c r="N2857">
        <v>0</v>
      </c>
      <c r="P2857" t="s">
        <v>31</v>
      </c>
      <c r="Q2857" t="s">
        <v>63</v>
      </c>
    </row>
    <row r="2858" spans="1:17" x14ac:dyDescent="0.3">
      <c r="A2858" t="s">
        <v>6482</v>
      </c>
      <c r="B2858">
        <v>90</v>
      </c>
      <c r="C2858" t="s">
        <v>6483</v>
      </c>
      <c r="D2858">
        <v>23838</v>
      </c>
      <c r="E2858" t="s">
        <v>769</v>
      </c>
      <c r="F2858" t="s">
        <v>6484</v>
      </c>
      <c r="G2858" t="s">
        <v>27</v>
      </c>
      <c r="H2858" t="s">
        <v>28</v>
      </c>
      <c r="I2858">
        <v>11000000</v>
      </c>
      <c r="J2858">
        <v>1973</v>
      </c>
      <c r="K2858">
        <v>216</v>
      </c>
      <c r="L2858">
        <v>5.6</v>
      </c>
      <c r="M2858">
        <v>2.35</v>
      </c>
      <c r="N2858">
        <v>0</v>
      </c>
      <c r="P2858" t="s">
        <v>76</v>
      </c>
      <c r="Q2858" t="s">
        <v>57</v>
      </c>
    </row>
    <row r="2859" spans="1:17" x14ac:dyDescent="0.3">
      <c r="A2859" t="s">
        <v>1534</v>
      </c>
      <c r="B2859">
        <v>91</v>
      </c>
      <c r="C2859" t="s">
        <v>673</v>
      </c>
      <c r="D2859">
        <v>22160085</v>
      </c>
      <c r="E2859" t="s">
        <v>89</v>
      </c>
      <c r="F2859" t="s">
        <v>6485</v>
      </c>
      <c r="G2859" t="s">
        <v>27</v>
      </c>
      <c r="H2859" t="s">
        <v>28</v>
      </c>
      <c r="I2859">
        <v>11000000</v>
      </c>
      <c r="J2859">
        <v>1975</v>
      </c>
      <c r="K2859">
        <v>890</v>
      </c>
      <c r="L2859">
        <v>7.2</v>
      </c>
      <c r="M2859">
        <v>1.85</v>
      </c>
      <c r="N2859">
        <v>20000</v>
      </c>
      <c r="P2859" t="s">
        <v>89</v>
      </c>
      <c r="Q2859" t="s">
        <v>89</v>
      </c>
    </row>
    <row r="2860" spans="1:17" x14ac:dyDescent="0.3">
      <c r="A2860" t="s">
        <v>6486</v>
      </c>
      <c r="B2860">
        <v>135</v>
      </c>
      <c r="C2860" t="s">
        <v>6487</v>
      </c>
      <c r="D2860">
        <v>56715371</v>
      </c>
      <c r="E2860" t="s">
        <v>1104</v>
      </c>
      <c r="F2860" t="s">
        <v>6488</v>
      </c>
      <c r="G2860" t="s">
        <v>27</v>
      </c>
      <c r="H2860" t="s">
        <v>28</v>
      </c>
      <c r="I2860">
        <v>11500000</v>
      </c>
      <c r="J2860">
        <v>1999</v>
      </c>
      <c r="K2860">
        <v>587</v>
      </c>
      <c r="L2860">
        <v>7.7</v>
      </c>
      <c r="M2860">
        <v>1.85</v>
      </c>
      <c r="N2860">
        <v>109000</v>
      </c>
      <c r="P2860" t="s">
        <v>53</v>
      </c>
      <c r="Q2860" t="s">
        <v>34</v>
      </c>
    </row>
    <row r="2861" spans="1:17" x14ac:dyDescent="0.3">
      <c r="A2861" t="s">
        <v>6489</v>
      </c>
      <c r="B2861">
        <v>141</v>
      </c>
      <c r="C2861" t="s">
        <v>1821</v>
      </c>
      <c r="D2861">
        <v>434949459</v>
      </c>
      <c r="E2861" t="s">
        <v>3782</v>
      </c>
      <c r="F2861" t="s">
        <v>6490</v>
      </c>
      <c r="G2861" t="s">
        <v>27</v>
      </c>
      <c r="H2861" t="s">
        <v>28</v>
      </c>
      <c r="I2861">
        <v>11000000</v>
      </c>
      <c r="J2861">
        <v>2012</v>
      </c>
      <c r="K2861">
        <v>1000</v>
      </c>
      <c r="L2861">
        <v>7.8</v>
      </c>
      <c r="M2861">
        <v>1.85</v>
      </c>
      <c r="N2861">
        <v>0</v>
      </c>
      <c r="P2861" t="s">
        <v>63</v>
      </c>
      <c r="Q2861" t="s">
        <v>47</v>
      </c>
    </row>
    <row r="2862" spans="1:17" x14ac:dyDescent="0.3">
      <c r="A2862" t="s">
        <v>2262</v>
      </c>
      <c r="B2862">
        <v>104</v>
      </c>
      <c r="C2862" t="s">
        <v>6491</v>
      </c>
      <c r="D2862">
        <v>11043445</v>
      </c>
      <c r="E2862" t="s">
        <v>843</v>
      </c>
      <c r="F2862" t="s">
        <v>6492</v>
      </c>
      <c r="G2862" t="s">
        <v>353</v>
      </c>
      <c r="H2862" t="s">
        <v>28</v>
      </c>
      <c r="I2862">
        <v>11000000</v>
      </c>
      <c r="J2862">
        <v>1986</v>
      </c>
      <c r="K2862">
        <v>85</v>
      </c>
      <c r="L2862">
        <v>6.1</v>
      </c>
      <c r="M2862">
        <v>2.35</v>
      </c>
      <c r="N2862">
        <v>593</v>
      </c>
      <c r="P2862" t="s">
        <v>63</v>
      </c>
      <c r="Q2862" t="s">
        <v>89</v>
      </c>
    </row>
    <row r="2863" spans="1:17" x14ac:dyDescent="0.3">
      <c r="A2863" t="s">
        <v>218</v>
      </c>
      <c r="B2863">
        <v>84</v>
      </c>
      <c r="C2863" t="s">
        <v>3462</v>
      </c>
      <c r="D2863">
        <v>125169</v>
      </c>
      <c r="E2863" t="s">
        <v>6493</v>
      </c>
      <c r="F2863" t="s">
        <v>6494</v>
      </c>
      <c r="G2863" t="s">
        <v>27</v>
      </c>
      <c r="H2863" t="s">
        <v>28</v>
      </c>
      <c r="I2863">
        <v>25000000</v>
      </c>
      <c r="J2863">
        <v>2012</v>
      </c>
      <c r="K2863">
        <v>912</v>
      </c>
      <c r="L2863">
        <v>5.8</v>
      </c>
      <c r="M2863">
        <v>1.33</v>
      </c>
      <c r="N2863">
        <v>0</v>
      </c>
      <c r="P2863" t="s">
        <v>30</v>
      </c>
      <c r="Q2863" t="s">
        <v>53</v>
      </c>
    </row>
    <row r="2864" spans="1:17" x14ac:dyDescent="0.3">
      <c r="A2864" t="s">
        <v>866</v>
      </c>
      <c r="B2864">
        <v>118</v>
      </c>
      <c r="C2864" t="s">
        <v>417</v>
      </c>
      <c r="D2864">
        <v>1165104</v>
      </c>
      <c r="E2864" t="s">
        <v>138</v>
      </c>
      <c r="F2864" t="s">
        <v>6495</v>
      </c>
      <c r="G2864" t="s">
        <v>27</v>
      </c>
      <c r="H2864" t="s">
        <v>28</v>
      </c>
      <c r="I2864">
        <v>11000000</v>
      </c>
      <c r="J2864">
        <v>2002</v>
      </c>
      <c r="K2864">
        <v>851</v>
      </c>
      <c r="L2864">
        <v>6.5</v>
      </c>
      <c r="M2864">
        <v>2.35</v>
      </c>
      <c r="N2864">
        <v>0</v>
      </c>
      <c r="P2864" t="s">
        <v>53</v>
      </c>
      <c r="Q2864" t="s">
        <v>57</v>
      </c>
    </row>
    <row r="2865" spans="1:17" x14ac:dyDescent="0.3">
      <c r="A2865" t="s">
        <v>6496</v>
      </c>
      <c r="B2865">
        <v>82</v>
      </c>
      <c r="C2865" t="s">
        <v>6497</v>
      </c>
      <c r="D2865">
        <v>1066555</v>
      </c>
      <c r="E2865" t="s">
        <v>988</v>
      </c>
      <c r="F2865" t="s">
        <v>6498</v>
      </c>
      <c r="G2865" t="s">
        <v>27</v>
      </c>
      <c r="H2865" t="s">
        <v>3815</v>
      </c>
      <c r="I2865">
        <v>11000000</v>
      </c>
      <c r="J2865">
        <v>1982</v>
      </c>
      <c r="K2865">
        <v>681</v>
      </c>
      <c r="L2865">
        <v>7.9</v>
      </c>
      <c r="M2865">
        <v>2.35</v>
      </c>
      <c r="N2865">
        <v>5000</v>
      </c>
      <c r="P2865" t="s">
        <v>53</v>
      </c>
      <c r="Q2865" t="s">
        <v>53</v>
      </c>
    </row>
    <row r="2866" spans="1:17" x14ac:dyDescent="0.3">
      <c r="A2866" t="s">
        <v>3524</v>
      </c>
      <c r="B2866">
        <v>95</v>
      </c>
      <c r="C2866" t="s">
        <v>6499</v>
      </c>
      <c r="D2866">
        <v>5669081</v>
      </c>
      <c r="E2866" t="s">
        <v>349</v>
      </c>
      <c r="F2866" t="s">
        <v>6500</v>
      </c>
      <c r="G2866" t="s">
        <v>27</v>
      </c>
      <c r="H2866" t="s">
        <v>160</v>
      </c>
      <c r="I2866">
        <v>12000000</v>
      </c>
      <c r="J2866">
        <v>1994</v>
      </c>
      <c r="K2866">
        <v>359</v>
      </c>
      <c r="L2866">
        <v>6.3</v>
      </c>
      <c r="M2866">
        <v>1.37</v>
      </c>
      <c r="N2866">
        <v>862</v>
      </c>
      <c r="P2866" t="s">
        <v>30</v>
      </c>
      <c r="Q2866" t="s">
        <v>53</v>
      </c>
    </row>
    <row r="2867" spans="1:17" x14ac:dyDescent="0.3">
      <c r="A2867" t="s">
        <v>681</v>
      </c>
      <c r="B2867">
        <v>94</v>
      </c>
      <c r="C2867" t="s">
        <v>2924</v>
      </c>
      <c r="D2867">
        <v>138339411</v>
      </c>
      <c r="E2867" t="s">
        <v>843</v>
      </c>
      <c r="F2867" t="s">
        <v>6501</v>
      </c>
      <c r="G2867" t="s">
        <v>27</v>
      </c>
      <c r="H2867" t="s">
        <v>28</v>
      </c>
      <c r="I2867">
        <v>11000000</v>
      </c>
      <c r="J2867">
        <v>1983</v>
      </c>
      <c r="K2867">
        <v>849</v>
      </c>
      <c r="L2867">
        <v>3.8</v>
      </c>
      <c r="M2867">
        <v>2.35</v>
      </c>
      <c r="N2867">
        <v>204</v>
      </c>
      <c r="P2867" t="s">
        <v>63</v>
      </c>
      <c r="Q2867" t="s">
        <v>47</v>
      </c>
    </row>
    <row r="2868" spans="1:17" x14ac:dyDescent="0.3">
      <c r="A2868" t="s">
        <v>681</v>
      </c>
      <c r="B2868">
        <v>88</v>
      </c>
      <c r="C2868" t="s">
        <v>874</v>
      </c>
      <c r="D2868">
        <v>80150343</v>
      </c>
      <c r="E2868" t="s">
        <v>53</v>
      </c>
      <c r="F2868" t="s">
        <v>6502</v>
      </c>
      <c r="G2868" t="s">
        <v>27</v>
      </c>
      <c r="H2868" t="s">
        <v>737</v>
      </c>
      <c r="I2868">
        <v>13500000</v>
      </c>
      <c r="J2868">
        <v>1985</v>
      </c>
      <c r="K2868">
        <v>8000</v>
      </c>
      <c r="L2868">
        <v>8.3000000000000007</v>
      </c>
      <c r="M2868">
        <v>1.85</v>
      </c>
      <c r="N2868">
        <v>72000</v>
      </c>
      <c r="P2868" t="s">
        <v>53</v>
      </c>
      <c r="Q2868" t="s">
        <v>57</v>
      </c>
    </row>
    <row r="2869" spans="1:17" x14ac:dyDescent="0.3">
      <c r="A2869" t="s">
        <v>4262</v>
      </c>
      <c r="B2869">
        <v>99</v>
      </c>
      <c r="C2869" t="s">
        <v>6503</v>
      </c>
      <c r="D2869">
        <v>85300000</v>
      </c>
      <c r="E2869" t="s">
        <v>63</v>
      </c>
      <c r="F2869" t="s">
        <v>6504</v>
      </c>
      <c r="G2869" t="s">
        <v>5881</v>
      </c>
      <c r="H2869" t="s">
        <v>5882</v>
      </c>
      <c r="I2869">
        <v>13000000</v>
      </c>
      <c r="J2869">
        <v>2012</v>
      </c>
      <c r="K2869">
        <v>94</v>
      </c>
      <c r="L2869">
        <v>6.4</v>
      </c>
      <c r="M2869">
        <v>1.85</v>
      </c>
      <c r="N2869">
        <v>679</v>
      </c>
      <c r="P2869" t="s">
        <v>63</v>
      </c>
      <c r="Q2869" t="s">
        <v>47</v>
      </c>
    </row>
    <row r="2870" spans="1:17" x14ac:dyDescent="0.3">
      <c r="A2870" t="s">
        <v>277</v>
      </c>
      <c r="B2870">
        <v>121</v>
      </c>
      <c r="C2870" t="s">
        <v>2364</v>
      </c>
      <c r="D2870">
        <v>68353550</v>
      </c>
      <c r="E2870" t="s">
        <v>2895</v>
      </c>
      <c r="F2870" t="s">
        <v>6505</v>
      </c>
      <c r="G2870" t="s">
        <v>27</v>
      </c>
      <c r="H2870" t="s">
        <v>28</v>
      </c>
      <c r="I2870">
        <v>11000000</v>
      </c>
      <c r="J2870">
        <v>2006</v>
      </c>
      <c r="K2870">
        <v>1000</v>
      </c>
      <c r="L2870">
        <v>6.7</v>
      </c>
      <c r="M2870">
        <v>1.85</v>
      </c>
      <c r="N2870">
        <v>3000</v>
      </c>
      <c r="P2870" t="s">
        <v>63</v>
      </c>
      <c r="Q2870" t="s">
        <v>63</v>
      </c>
    </row>
    <row r="2871" spans="1:17" x14ac:dyDescent="0.3">
      <c r="A2871" t="s">
        <v>6506</v>
      </c>
      <c r="B2871">
        <v>84</v>
      </c>
      <c r="C2871" t="s">
        <v>4825</v>
      </c>
      <c r="D2871">
        <v>78845130</v>
      </c>
      <c r="E2871" t="s">
        <v>63</v>
      </c>
      <c r="F2871" t="s">
        <v>6507</v>
      </c>
      <c r="G2871" t="s">
        <v>27</v>
      </c>
      <c r="H2871" t="s">
        <v>28</v>
      </c>
      <c r="I2871">
        <v>11000000</v>
      </c>
      <c r="J2871">
        <v>1996</v>
      </c>
      <c r="K2871">
        <v>957</v>
      </c>
      <c r="L2871">
        <v>6.1</v>
      </c>
      <c r="M2871">
        <v>2.35</v>
      </c>
      <c r="N2871">
        <v>0</v>
      </c>
      <c r="P2871" t="s">
        <v>63</v>
      </c>
      <c r="Q2871" t="s">
        <v>39</v>
      </c>
    </row>
    <row r="2872" spans="1:17" x14ac:dyDescent="0.3">
      <c r="A2872" t="s">
        <v>560</v>
      </c>
      <c r="B2872">
        <v>93</v>
      </c>
      <c r="C2872" t="s">
        <v>5350</v>
      </c>
      <c r="D2872">
        <v>63319509</v>
      </c>
      <c r="E2872" t="s">
        <v>612</v>
      </c>
      <c r="F2872" t="s">
        <v>6508</v>
      </c>
      <c r="G2872" t="s">
        <v>27</v>
      </c>
      <c r="H2872" t="s">
        <v>28</v>
      </c>
      <c r="I2872">
        <v>10500000</v>
      </c>
      <c r="J2872">
        <v>1997</v>
      </c>
      <c r="K2872">
        <v>816</v>
      </c>
      <c r="L2872">
        <v>8.1</v>
      </c>
      <c r="M2872">
        <v>1.85</v>
      </c>
      <c r="N2872">
        <v>22</v>
      </c>
      <c r="P2872" t="s">
        <v>29</v>
      </c>
      <c r="Q2872" t="s">
        <v>53</v>
      </c>
    </row>
    <row r="2873" spans="1:17" x14ac:dyDescent="0.3">
      <c r="A2873" t="s">
        <v>6509</v>
      </c>
      <c r="B2873">
        <v>93</v>
      </c>
      <c r="C2873" t="s">
        <v>2809</v>
      </c>
      <c r="D2873">
        <v>47536959</v>
      </c>
      <c r="E2873" t="s">
        <v>1987</v>
      </c>
      <c r="F2873" t="s">
        <v>6510</v>
      </c>
      <c r="G2873" t="s">
        <v>27</v>
      </c>
      <c r="H2873" t="s">
        <v>46</v>
      </c>
      <c r="I2873">
        <v>11000000</v>
      </c>
      <c r="J2873">
        <v>2008</v>
      </c>
      <c r="K2873">
        <v>326</v>
      </c>
      <c r="L2873">
        <v>6</v>
      </c>
      <c r="M2873">
        <v>2.35</v>
      </c>
      <c r="N2873">
        <v>251</v>
      </c>
      <c r="P2873" t="s">
        <v>53</v>
      </c>
      <c r="Q2873" t="s">
        <v>63</v>
      </c>
    </row>
    <row r="2874" spans="1:17" x14ac:dyDescent="0.3">
      <c r="A2874" t="s">
        <v>2973</v>
      </c>
      <c r="B2874">
        <v>120</v>
      </c>
      <c r="C2874" t="s">
        <v>6511</v>
      </c>
      <c r="D2874">
        <v>63270259</v>
      </c>
      <c r="E2874" t="s">
        <v>3004</v>
      </c>
      <c r="F2874" t="s">
        <v>6512</v>
      </c>
      <c r="G2874" t="s">
        <v>27</v>
      </c>
      <c r="H2874" t="s">
        <v>28</v>
      </c>
      <c r="I2874">
        <v>11000000</v>
      </c>
      <c r="J2874">
        <v>2012</v>
      </c>
      <c r="K2874">
        <v>528</v>
      </c>
      <c r="L2874">
        <v>5.8</v>
      </c>
      <c r="M2874">
        <v>1.85</v>
      </c>
      <c r="N2874">
        <v>0</v>
      </c>
      <c r="P2874" t="s">
        <v>53</v>
      </c>
      <c r="Q2874" t="s">
        <v>30</v>
      </c>
    </row>
    <row r="2875" spans="1:17" x14ac:dyDescent="0.3">
      <c r="A2875" t="s">
        <v>6513</v>
      </c>
      <c r="B2875">
        <v>112</v>
      </c>
      <c r="C2875" t="s">
        <v>2952</v>
      </c>
      <c r="D2875">
        <v>55865715</v>
      </c>
      <c r="E2875" t="s">
        <v>6514</v>
      </c>
      <c r="F2875" t="s">
        <v>6515</v>
      </c>
      <c r="G2875" t="s">
        <v>736</v>
      </c>
      <c r="H2875" t="s">
        <v>737</v>
      </c>
      <c r="I2875">
        <v>11000000</v>
      </c>
      <c r="J2875">
        <v>1983</v>
      </c>
      <c r="K2875">
        <v>530</v>
      </c>
      <c r="L2875">
        <v>5.6</v>
      </c>
      <c r="M2875">
        <v>1.85</v>
      </c>
      <c r="N2875">
        <v>0</v>
      </c>
      <c r="P2875" t="s">
        <v>30</v>
      </c>
      <c r="Q2875" t="s">
        <v>30</v>
      </c>
    </row>
    <row r="2876" spans="1:17" x14ac:dyDescent="0.3">
      <c r="A2876" t="s">
        <v>876</v>
      </c>
      <c r="B2876">
        <v>107</v>
      </c>
      <c r="C2876" t="s">
        <v>6516</v>
      </c>
      <c r="D2876">
        <v>63231524</v>
      </c>
      <c r="E2876" t="s">
        <v>2895</v>
      </c>
      <c r="F2876" t="s">
        <v>6517</v>
      </c>
      <c r="G2876" t="s">
        <v>27</v>
      </c>
      <c r="H2876" t="s">
        <v>28</v>
      </c>
      <c r="I2876">
        <v>11000000</v>
      </c>
      <c r="J2876">
        <v>1981</v>
      </c>
      <c r="K2876">
        <v>573</v>
      </c>
      <c r="L2876">
        <v>6.1</v>
      </c>
      <c r="M2876">
        <v>1.85</v>
      </c>
      <c r="N2876">
        <v>618</v>
      </c>
      <c r="P2876" t="s">
        <v>63</v>
      </c>
      <c r="Q2876" t="s">
        <v>47</v>
      </c>
    </row>
    <row r="2877" spans="1:17" x14ac:dyDescent="0.3">
      <c r="A2877" t="s">
        <v>2493</v>
      </c>
      <c r="B2877">
        <v>112</v>
      </c>
      <c r="C2877" t="s">
        <v>6518</v>
      </c>
      <c r="D2877">
        <v>52293982</v>
      </c>
      <c r="E2877" t="s">
        <v>63</v>
      </c>
      <c r="F2877" t="s">
        <v>6519</v>
      </c>
      <c r="G2877" t="s">
        <v>27</v>
      </c>
      <c r="H2877" t="s">
        <v>28</v>
      </c>
      <c r="I2877">
        <v>12000000</v>
      </c>
      <c r="J2877">
        <v>2002</v>
      </c>
      <c r="K2877">
        <v>257</v>
      </c>
      <c r="L2877">
        <v>5.9</v>
      </c>
      <c r="M2877">
        <v>2.35</v>
      </c>
      <c r="N2877">
        <v>11000</v>
      </c>
      <c r="P2877" t="s">
        <v>63</v>
      </c>
      <c r="Q2877" t="s">
        <v>47</v>
      </c>
    </row>
    <row r="2878" spans="1:17" x14ac:dyDescent="0.3">
      <c r="A2878" t="s">
        <v>754</v>
      </c>
      <c r="B2878">
        <v>96</v>
      </c>
      <c r="C2878" t="s">
        <v>6520</v>
      </c>
      <c r="D2878">
        <v>50752337</v>
      </c>
      <c r="E2878" t="s">
        <v>718</v>
      </c>
      <c r="F2878" t="s">
        <v>6521</v>
      </c>
      <c r="G2878" t="s">
        <v>736</v>
      </c>
      <c r="H2878" t="s">
        <v>737</v>
      </c>
      <c r="I2878">
        <v>11000000</v>
      </c>
      <c r="J2878">
        <v>2012</v>
      </c>
      <c r="K2878">
        <v>370</v>
      </c>
      <c r="L2878">
        <v>7.3</v>
      </c>
      <c r="M2878">
        <v>2.35</v>
      </c>
      <c r="N2878">
        <v>0</v>
      </c>
      <c r="P2878" t="s">
        <v>63</v>
      </c>
      <c r="Q2878" t="s">
        <v>53</v>
      </c>
    </row>
    <row r="2879" spans="1:17" x14ac:dyDescent="0.3">
      <c r="A2879" t="s">
        <v>2920</v>
      </c>
      <c r="B2879">
        <v>91</v>
      </c>
      <c r="C2879" t="s">
        <v>6522</v>
      </c>
      <c r="D2879">
        <v>110175871</v>
      </c>
      <c r="E2879" t="s">
        <v>1860</v>
      </c>
      <c r="F2879" t="s">
        <v>6523</v>
      </c>
      <c r="G2879" t="s">
        <v>27</v>
      </c>
      <c r="H2879" t="s">
        <v>28</v>
      </c>
      <c r="I2879">
        <v>12000000</v>
      </c>
      <c r="J2879">
        <v>1970</v>
      </c>
      <c r="K2879">
        <v>153</v>
      </c>
      <c r="L2879">
        <v>6.8</v>
      </c>
      <c r="M2879">
        <v>1.85</v>
      </c>
      <c r="N2879">
        <v>689</v>
      </c>
      <c r="P2879" t="s">
        <v>53</v>
      </c>
      <c r="Q2879" t="s">
        <v>89</v>
      </c>
    </row>
    <row r="2880" spans="1:17" x14ac:dyDescent="0.3">
      <c r="A2880" t="s">
        <v>1366</v>
      </c>
      <c r="B2880">
        <v>105</v>
      </c>
      <c r="C2880" t="s">
        <v>6524</v>
      </c>
      <c r="D2880">
        <v>38624000</v>
      </c>
      <c r="E2880" t="s">
        <v>718</v>
      </c>
      <c r="F2880" t="s">
        <v>6525</v>
      </c>
      <c r="G2880" t="s">
        <v>27</v>
      </c>
      <c r="H2880" t="s">
        <v>28</v>
      </c>
      <c r="I2880">
        <v>11000000</v>
      </c>
      <c r="J2880">
        <v>2002</v>
      </c>
      <c r="K2880">
        <v>385</v>
      </c>
      <c r="L2880">
        <v>5.7</v>
      </c>
      <c r="M2880">
        <v>1.85</v>
      </c>
      <c r="N2880">
        <v>5000</v>
      </c>
      <c r="P2880" t="s">
        <v>63</v>
      </c>
      <c r="Q2880" t="s">
        <v>63</v>
      </c>
    </row>
    <row r="2881" spans="1:17" x14ac:dyDescent="0.3">
      <c r="A2881" t="s">
        <v>6526</v>
      </c>
      <c r="B2881">
        <v>125</v>
      </c>
      <c r="C2881" t="s">
        <v>1245</v>
      </c>
      <c r="D2881">
        <v>37470017</v>
      </c>
      <c r="E2881" t="s">
        <v>138</v>
      </c>
      <c r="F2881" t="s">
        <v>6527</v>
      </c>
      <c r="G2881" t="s">
        <v>27</v>
      </c>
      <c r="H2881" t="s">
        <v>28</v>
      </c>
      <c r="I2881">
        <v>11000000</v>
      </c>
      <c r="J2881">
        <v>2008</v>
      </c>
      <c r="K2881">
        <v>15000</v>
      </c>
      <c r="L2881">
        <v>7.3</v>
      </c>
      <c r="M2881">
        <v>1.85</v>
      </c>
      <c r="N2881">
        <v>186</v>
      </c>
      <c r="P2881" t="s">
        <v>53</v>
      </c>
      <c r="Q2881" t="s">
        <v>76</v>
      </c>
    </row>
    <row r="2882" spans="1:17" x14ac:dyDescent="0.3">
      <c r="A2882" t="s">
        <v>6528</v>
      </c>
      <c r="B2882">
        <v>102</v>
      </c>
      <c r="C2882" t="s">
        <v>346</v>
      </c>
      <c r="D2882">
        <v>40485039</v>
      </c>
      <c r="E2882" t="s">
        <v>1613</v>
      </c>
      <c r="F2882" t="s">
        <v>6529</v>
      </c>
      <c r="G2882" t="s">
        <v>27</v>
      </c>
      <c r="H2882" t="s">
        <v>397</v>
      </c>
      <c r="I2882">
        <v>11000000</v>
      </c>
      <c r="J2882">
        <v>2008</v>
      </c>
      <c r="K2882">
        <v>14000</v>
      </c>
      <c r="L2882">
        <v>6.3</v>
      </c>
      <c r="M2882">
        <v>1.85</v>
      </c>
      <c r="N2882">
        <v>0</v>
      </c>
      <c r="P2882" t="s">
        <v>53</v>
      </c>
      <c r="Q2882" t="s">
        <v>32</v>
      </c>
    </row>
    <row r="2883" spans="1:17" x14ac:dyDescent="0.3">
      <c r="A2883" t="s">
        <v>6530</v>
      </c>
      <c r="B2883">
        <v>87</v>
      </c>
      <c r="C2883" t="s">
        <v>6531</v>
      </c>
      <c r="D2883">
        <v>16800000</v>
      </c>
      <c r="E2883" t="s">
        <v>4381</v>
      </c>
      <c r="F2883" t="s">
        <v>6532</v>
      </c>
      <c r="G2883" t="s">
        <v>27</v>
      </c>
      <c r="H2883" t="s">
        <v>28</v>
      </c>
      <c r="I2883">
        <v>11000000</v>
      </c>
      <c r="J2883">
        <v>2004</v>
      </c>
      <c r="K2883">
        <v>3000</v>
      </c>
      <c r="L2883">
        <v>5.9</v>
      </c>
      <c r="M2883">
        <v>1.85</v>
      </c>
      <c r="N2883">
        <v>69</v>
      </c>
      <c r="P2883" t="s">
        <v>63</v>
      </c>
      <c r="Q2883" t="s">
        <v>53</v>
      </c>
    </row>
    <row r="2884" spans="1:17" x14ac:dyDescent="0.3">
      <c r="A2884" t="s">
        <v>6113</v>
      </c>
      <c r="B2884">
        <v>118</v>
      </c>
      <c r="C2884" t="s">
        <v>6533</v>
      </c>
      <c r="D2884">
        <v>46377022</v>
      </c>
      <c r="E2884" t="s">
        <v>1987</v>
      </c>
      <c r="F2884" t="s">
        <v>4432</v>
      </c>
      <c r="G2884" t="s">
        <v>27</v>
      </c>
      <c r="H2884" t="s">
        <v>28</v>
      </c>
      <c r="I2884">
        <v>11000000</v>
      </c>
      <c r="J2884">
        <v>2001</v>
      </c>
      <c r="K2884">
        <v>155</v>
      </c>
      <c r="L2884">
        <v>7.1</v>
      </c>
      <c r="M2884">
        <v>1.85</v>
      </c>
      <c r="N2884">
        <v>10000</v>
      </c>
      <c r="P2884" t="s">
        <v>53</v>
      </c>
      <c r="Q2884" t="s">
        <v>63</v>
      </c>
    </row>
    <row r="2885" spans="1:17" x14ac:dyDescent="0.3">
      <c r="A2885" t="s">
        <v>6534</v>
      </c>
      <c r="B2885">
        <v>115</v>
      </c>
      <c r="C2885" t="s">
        <v>6535</v>
      </c>
      <c r="D2885">
        <v>36696761</v>
      </c>
      <c r="E2885" t="s">
        <v>918</v>
      </c>
      <c r="F2885" t="s">
        <v>6536</v>
      </c>
      <c r="G2885" t="s">
        <v>27</v>
      </c>
      <c r="H2885" t="s">
        <v>28</v>
      </c>
      <c r="I2885">
        <v>11000000</v>
      </c>
      <c r="J2885">
        <v>1992</v>
      </c>
      <c r="K2885">
        <v>812</v>
      </c>
      <c r="L2885">
        <v>7.1</v>
      </c>
      <c r="M2885">
        <v>1.85</v>
      </c>
      <c r="N2885">
        <v>0</v>
      </c>
      <c r="P2885" t="s">
        <v>81</v>
      </c>
      <c r="Q2885" t="s">
        <v>53</v>
      </c>
    </row>
    <row r="2886" spans="1:17" x14ac:dyDescent="0.3">
      <c r="A2886" t="s">
        <v>6537</v>
      </c>
      <c r="B2886">
        <v>91</v>
      </c>
      <c r="C2886" t="s">
        <v>5040</v>
      </c>
      <c r="D2886">
        <v>36200000</v>
      </c>
      <c r="E2886" t="s">
        <v>138</v>
      </c>
      <c r="F2886" t="s">
        <v>6538</v>
      </c>
      <c r="G2886" t="s">
        <v>27</v>
      </c>
      <c r="H2886" t="s">
        <v>46</v>
      </c>
      <c r="I2886">
        <v>11000000</v>
      </c>
      <c r="J2886">
        <v>2006</v>
      </c>
      <c r="K2886">
        <v>900</v>
      </c>
      <c r="L2886">
        <v>8</v>
      </c>
      <c r="M2886">
        <v>1.85</v>
      </c>
      <c r="N2886">
        <v>131000</v>
      </c>
      <c r="P2886" t="s">
        <v>53</v>
      </c>
      <c r="Q2886" t="s">
        <v>89</v>
      </c>
    </row>
    <row r="2887" spans="1:17" x14ac:dyDescent="0.3">
      <c r="A2887" t="s">
        <v>6539</v>
      </c>
      <c r="B2887">
        <v>88</v>
      </c>
      <c r="C2887" t="s">
        <v>1660</v>
      </c>
      <c r="D2887">
        <v>35794166</v>
      </c>
      <c r="E2887" t="s">
        <v>29</v>
      </c>
      <c r="F2887" t="s">
        <v>6540</v>
      </c>
      <c r="G2887" t="s">
        <v>27</v>
      </c>
      <c r="H2887" t="s">
        <v>28</v>
      </c>
      <c r="I2887">
        <v>11000000</v>
      </c>
      <c r="J2887">
        <v>2002</v>
      </c>
      <c r="K2887">
        <v>1000</v>
      </c>
      <c r="L2887">
        <v>5.0999999999999996</v>
      </c>
      <c r="M2887">
        <v>2.2000000000000002</v>
      </c>
      <c r="N2887">
        <v>107</v>
      </c>
      <c r="P2887" t="s">
        <v>29</v>
      </c>
      <c r="Q2887" t="s">
        <v>40</v>
      </c>
    </row>
    <row r="2888" spans="1:17" x14ac:dyDescent="0.3">
      <c r="A2888" t="s">
        <v>2202</v>
      </c>
      <c r="B2888">
        <v>127</v>
      </c>
      <c r="C2888" t="s">
        <v>6541</v>
      </c>
      <c r="D2888">
        <v>33583175</v>
      </c>
      <c r="E2888" t="s">
        <v>864</v>
      </c>
      <c r="F2888" t="s">
        <v>6542</v>
      </c>
      <c r="G2888" t="s">
        <v>27</v>
      </c>
      <c r="H2888" t="s">
        <v>46</v>
      </c>
      <c r="I2888">
        <v>11000000</v>
      </c>
      <c r="J2888">
        <v>2012</v>
      </c>
      <c r="K2888">
        <v>305</v>
      </c>
      <c r="L2888">
        <v>7.1</v>
      </c>
      <c r="M2888">
        <v>1.85</v>
      </c>
      <c r="N2888">
        <v>0</v>
      </c>
      <c r="P2888" t="s">
        <v>81</v>
      </c>
      <c r="Q2888" t="s">
        <v>63</v>
      </c>
    </row>
    <row r="2889" spans="1:17" x14ac:dyDescent="0.3">
      <c r="A2889" t="s">
        <v>6543</v>
      </c>
      <c r="B2889">
        <v>94</v>
      </c>
      <c r="C2889" t="s">
        <v>6544</v>
      </c>
      <c r="D2889">
        <v>32983713</v>
      </c>
      <c r="E2889" t="s">
        <v>1970</v>
      </c>
      <c r="F2889" t="s">
        <v>6545</v>
      </c>
      <c r="G2889" t="s">
        <v>6546</v>
      </c>
      <c r="H2889" t="s">
        <v>28</v>
      </c>
      <c r="I2889">
        <v>13000000</v>
      </c>
      <c r="J2889">
        <v>2014</v>
      </c>
      <c r="K2889">
        <v>164</v>
      </c>
      <c r="L2889">
        <v>6.5</v>
      </c>
      <c r="M2889">
        <v>1.85</v>
      </c>
      <c r="N2889">
        <v>141</v>
      </c>
      <c r="P2889" t="s">
        <v>53</v>
      </c>
      <c r="Q2889" t="s">
        <v>40</v>
      </c>
    </row>
    <row r="2890" spans="1:17" x14ac:dyDescent="0.3">
      <c r="A2890" t="s">
        <v>183</v>
      </c>
      <c r="B2890">
        <v>115</v>
      </c>
      <c r="C2890" t="s">
        <v>6547</v>
      </c>
      <c r="D2890">
        <v>52200504</v>
      </c>
      <c r="E2890" t="s">
        <v>2682</v>
      </c>
      <c r="F2890" t="s">
        <v>6548</v>
      </c>
      <c r="G2890" t="s">
        <v>27</v>
      </c>
      <c r="H2890" t="s">
        <v>28</v>
      </c>
      <c r="I2890">
        <v>11000000</v>
      </c>
      <c r="J2890">
        <v>1998</v>
      </c>
      <c r="K2890">
        <v>461</v>
      </c>
      <c r="L2890">
        <v>4.5</v>
      </c>
      <c r="M2890">
        <v>2.35</v>
      </c>
      <c r="N2890">
        <v>0</v>
      </c>
      <c r="P2890" t="s">
        <v>89</v>
      </c>
      <c r="Q2890" t="s">
        <v>34</v>
      </c>
    </row>
    <row r="2891" spans="1:17" x14ac:dyDescent="0.3">
      <c r="A2891" t="s">
        <v>2802</v>
      </c>
      <c r="B2891">
        <v>90</v>
      </c>
      <c r="C2891" t="s">
        <v>6549</v>
      </c>
      <c r="D2891">
        <v>33000000</v>
      </c>
      <c r="E2891" t="s">
        <v>3631</v>
      </c>
      <c r="F2891" t="s">
        <v>6550</v>
      </c>
      <c r="G2891" t="s">
        <v>27</v>
      </c>
      <c r="H2891" t="s">
        <v>2748</v>
      </c>
      <c r="I2891">
        <v>11000000</v>
      </c>
      <c r="J2891">
        <v>2014</v>
      </c>
      <c r="K2891">
        <v>81</v>
      </c>
      <c r="L2891">
        <v>6.6</v>
      </c>
      <c r="M2891">
        <v>2.35</v>
      </c>
      <c r="N2891">
        <v>18000</v>
      </c>
      <c r="P2891" t="s">
        <v>29</v>
      </c>
      <c r="Q2891" t="s">
        <v>34</v>
      </c>
    </row>
    <row r="2892" spans="1:17" x14ac:dyDescent="0.3">
      <c r="A2892" t="s">
        <v>6551</v>
      </c>
      <c r="B2892">
        <v>102</v>
      </c>
      <c r="C2892" t="s">
        <v>6552</v>
      </c>
      <c r="D2892">
        <v>30093107</v>
      </c>
      <c r="E2892" t="s">
        <v>2712</v>
      </c>
      <c r="F2892" t="s">
        <v>6553</v>
      </c>
      <c r="G2892" t="s">
        <v>27</v>
      </c>
      <c r="H2892" t="s">
        <v>206</v>
      </c>
      <c r="I2892">
        <v>17000000</v>
      </c>
      <c r="J2892">
        <v>1979</v>
      </c>
      <c r="K2892">
        <v>238</v>
      </c>
      <c r="L2892">
        <v>4.3</v>
      </c>
      <c r="M2892">
        <v>1.85</v>
      </c>
      <c r="N2892">
        <v>0</v>
      </c>
      <c r="P2892" t="s">
        <v>53</v>
      </c>
      <c r="Q2892" t="s">
        <v>53</v>
      </c>
    </row>
    <row r="2893" spans="1:17" x14ac:dyDescent="0.3">
      <c r="A2893" t="s">
        <v>6554</v>
      </c>
      <c r="B2893">
        <v>100</v>
      </c>
      <c r="C2893" t="s">
        <v>6555</v>
      </c>
      <c r="D2893">
        <v>32101000</v>
      </c>
      <c r="E2893" t="s">
        <v>769</v>
      </c>
      <c r="F2893" t="s">
        <v>6556</v>
      </c>
      <c r="G2893" t="s">
        <v>27</v>
      </c>
      <c r="H2893" t="s">
        <v>737</v>
      </c>
      <c r="I2893">
        <v>11000000</v>
      </c>
      <c r="J2893">
        <v>1999</v>
      </c>
      <c r="K2893">
        <v>157</v>
      </c>
      <c r="L2893">
        <v>6.7</v>
      </c>
      <c r="M2893">
        <v>1.85</v>
      </c>
      <c r="N2893">
        <v>23000</v>
      </c>
      <c r="P2893" t="s">
        <v>76</v>
      </c>
      <c r="Q2893" t="s">
        <v>39</v>
      </c>
    </row>
    <row r="2894" spans="1:17" x14ac:dyDescent="0.3">
      <c r="A2894" t="s">
        <v>2125</v>
      </c>
      <c r="B2894">
        <v>117</v>
      </c>
      <c r="C2894" t="s">
        <v>6557</v>
      </c>
      <c r="D2894">
        <v>31487293</v>
      </c>
      <c r="E2894" t="s">
        <v>521</v>
      </c>
      <c r="F2894" t="s">
        <v>6558</v>
      </c>
      <c r="G2894" t="s">
        <v>6559</v>
      </c>
      <c r="H2894" t="s">
        <v>160</v>
      </c>
      <c r="I2894">
        <v>11000000</v>
      </c>
      <c r="J2894">
        <v>2013</v>
      </c>
      <c r="K2894">
        <v>201</v>
      </c>
      <c r="L2894">
        <v>6.8</v>
      </c>
      <c r="M2894">
        <v>2.35</v>
      </c>
      <c r="N2894">
        <v>139</v>
      </c>
      <c r="P2894" t="s">
        <v>29</v>
      </c>
      <c r="Q2894" t="s">
        <v>32</v>
      </c>
    </row>
    <row r="2895" spans="1:17" x14ac:dyDescent="0.3">
      <c r="A2895" t="s">
        <v>3426</v>
      </c>
      <c r="B2895">
        <v>109</v>
      </c>
      <c r="C2895" t="s">
        <v>3529</v>
      </c>
      <c r="D2895">
        <v>30651422</v>
      </c>
      <c r="E2895" t="s">
        <v>6560</v>
      </c>
      <c r="F2895" t="s">
        <v>6561</v>
      </c>
      <c r="G2895" t="s">
        <v>27</v>
      </c>
      <c r="H2895" t="s">
        <v>28</v>
      </c>
      <c r="I2895">
        <v>11000000</v>
      </c>
      <c r="J2895">
        <v>2005</v>
      </c>
      <c r="K2895">
        <v>638</v>
      </c>
      <c r="L2895">
        <v>5.4</v>
      </c>
      <c r="M2895">
        <v>1.85</v>
      </c>
      <c r="N2895">
        <v>332</v>
      </c>
      <c r="P2895" t="s">
        <v>29</v>
      </c>
      <c r="Q2895" t="s">
        <v>47</v>
      </c>
    </row>
    <row r="2896" spans="1:17" x14ac:dyDescent="0.3">
      <c r="A2896" t="s">
        <v>2253</v>
      </c>
      <c r="B2896">
        <v>121</v>
      </c>
      <c r="C2896" t="s">
        <v>4472</v>
      </c>
      <c r="D2896">
        <v>30306281</v>
      </c>
      <c r="E2896" t="s">
        <v>6562</v>
      </c>
      <c r="F2896" t="s">
        <v>6563</v>
      </c>
      <c r="G2896" t="s">
        <v>27</v>
      </c>
      <c r="H2896" t="s">
        <v>28</v>
      </c>
      <c r="I2896">
        <v>11000000</v>
      </c>
      <c r="J2896">
        <v>1978</v>
      </c>
      <c r="K2896">
        <v>795</v>
      </c>
      <c r="L2896">
        <v>6.6</v>
      </c>
      <c r="M2896">
        <v>1.85</v>
      </c>
      <c r="N2896">
        <v>11000</v>
      </c>
      <c r="P2896" t="s">
        <v>81</v>
      </c>
      <c r="Q2896" t="s">
        <v>105</v>
      </c>
    </row>
    <row r="2897" spans="1:17" x14ac:dyDescent="0.3">
      <c r="A2897" t="s">
        <v>2116</v>
      </c>
      <c r="B2897">
        <v>111</v>
      </c>
      <c r="C2897" t="s">
        <v>470</v>
      </c>
      <c r="D2897">
        <v>29500000</v>
      </c>
      <c r="E2897" t="s">
        <v>1082</v>
      </c>
      <c r="F2897" t="s">
        <v>6564</v>
      </c>
      <c r="G2897" t="s">
        <v>27</v>
      </c>
      <c r="H2897" t="s">
        <v>28</v>
      </c>
      <c r="I2897">
        <v>5000000</v>
      </c>
      <c r="J2897">
        <v>2006</v>
      </c>
      <c r="K2897">
        <v>10000</v>
      </c>
      <c r="L2897">
        <v>7.4</v>
      </c>
      <c r="M2897">
        <v>1.85</v>
      </c>
      <c r="N2897">
        <v>0</v>
      </c>
      <c r="P2897" t="s">
        <v>30</v>
      </c>
      <c r="Q2897" t="s">
        <v>47</v>
      </c>
    </row>
    <row r="2898" spans="1:17" x14ac:dyDescent="0.3">
      <c r="A2898" t="s">
        <v>2677</v>
      </c>
      <c r="B2898">
        <v>100</v>
      </c>
      <c r="C2898" t="s">
        <v>6565</v>
      </c>
      <c r="D2898">
        <v>30050028</v>
      </c>
      <c r="E2898" t="s">
        <v>776</v>
      </c>
      <c r="F2898" t="s">
        <v>6566</v>
      </c>
      <c r="G2898" t="s">
        <v>27</v>
      </c>
      <c r="H2898" t="s">
        <v>397</v>
      </c>
      <c r="I2898">
        <v>11000000</v>
      </c>
      <c r="J2898">
        <v>2015</v>
      </c>
      <c r="K2898">
        <v>2000</v>
      </c>
      <c r="L2898">
        <v>7.3</v>
      </c>
      <c r="M2898">
        <v>2.35</v>
      </c>
      <c r="N2898">
        <v>0</v>
      </c>
      <c r="P2898" t="s">
        <v>81</v>
      </c>
      <c r="Q2898" t="s">
        <v>32</v>
      </c>
    </row>
    <row r="2899" spans="1:17" x14ac:dyDescent="0.3">
      <c r="A2899" t="s">
        <v>5153</v>
      </c>
      <c r="B2899">
        <v>109</v>
      </c>
      <c r="C2899" t="s">
        <v>2082</v>
      </c>
      <c r="D2899">
        <v>29392418</v>
      </c>
      <c r="E2899" t="s">
        <v>53</v>
      </c>
      <c r="F2899" t="s">
        <v>6567</v>
      </c>
      <c r="G2899" t="s">
        <v>27</v>
      </c>
      <c r="H2899" t="s">
        <v>28</v>
      </c>
      <c r="I2899">
        <v>11000000</v>
      </c>
      <c r="J2899">
        <v>2004</v>
      </c>
      <c r="K2899">
        <v>14000</v>
      </c>
      <c r="L2899">
        <v>6.9</v>
      </c>
      <c r="M2899">
        <v>2.35</v>
      </c>
      <c r="N2899">
        <v>0</v>
      </c>
      <c r="P2899" t="s">
        <v>53</v>
      </c>
      <c r="Q2899" t="s">
        <v>53</v>
      </c>
    </row>
    <row r="2900" spans="1:17" x14ac:dyDescent="0.3">
      <c r="A2900" t="s">
        <v>6530</v>
      </c>
      <c r="B2900">
        <v>93</v>
      </c>
      <c r="C2900" t="s">
        <v>2036</v>
      </c>
      <c r="D2900">
        <v>28563926</v>
      </c>
      <c r="E2900" t="s">
        <v>2813</v>
      </c>
      <c r="F2900" t="s">
        <v>6568</v>
      </c>
      <c r="G2900" t="s">
        <v>27</v>
      </c>
      <c r="H2900" t="s">
        <v>28</v>
      </c>
      <c r="I2900">
        <v>11000000</v>
      </c>
      <c r="J2900">
        <v>2013</v>
      </c>
      <c r="K2900">
        <v>467</v>
      </c>
      <c r="L2900">
        <v>8</v>
      </c>
      <c r="M2900">
        <v>2.35</v>
      </c>
      <c r="N2900">
        <v>15000</v>
      </c>
      <c r="P2900" t="s">
        <v>29</v>
      </c>
      <c r="Q2900" t="s">
        <v>40</v>
      </c>
    </row>
    <row r="2901" spans="1:17" x14ac:dyDescent="0.3">
      <c r="A2901" t="s">
        <v>5987</v>
      </c>
      <c r="B2901">
        <v>101</v>
      </c>
      <c r="C2901" t="s">
        <v>859</v>
      </c>
      <c r="D2901">
        <v>28435406</v>
      </c>
      <c r="E2901" t="s">
        <v>2655</v>
      </c>
      <c r="F2901" t="s">
        <v>6569</v>
      </c>
      <c r="G2901" t="s">
        <v>27</v>
      </c>
      <c r="H2901" t="s">
        <v>28</v>
      </c>
      <c r="I2901">
        <v>10700000</v>
      </c>
      <c r="J2901">
        <v>1995</v>
      </c>
      <c r="K2901">
        <v>782</v>
      </c>
      <c r="L2901">
        <v>6.4</v>
      </c>
      <c r="M2901">
        <v>1.85</v>
      </c>
      <c r="N2901">
        <v>0</v>
      </c>
      <c r="P2901" t="s">
        <v>53</v>
      </c>
      <c r="Q2901" t="s">
        <v>40</v>
      </c>
    </row>
    <row r="2902" spans="1:17" x14ac:dyDescent="0.3">
      <c r="A2902" t="s">
        <v>6570</v>
      </c>
      <c r="B2902">
        <v>101</v>
      </c>
      <c r="C2902" t="s">
        <v>6571</v>
      </c>
      <c r="D2902">
        <v>25339117</v>
      </c>
      <c r="E2902" t="s">
        <v>1519</v>
      </c>
      <c r="F2902" t="s">
        <v>6572</v>
      </c>
      <c r="G2902" t="s">
        <v>27</v>
      </c>
      <c r="H2902" t="s">
        <v>28</v>
      </c>
      <c r="I2902">
        <v>12000000</v>
      </c>
      <c r="J2902">
        <v>2001</v>
      </c>
      <c r="K2902">
        <v>668</v>
      </c>
      <c r="L2902">
        <v>7.8</v>
      </c>
      <c r="M2902">
        <v>16</v>
      </c>
      <c r="N2902">
        <v>0</v>
      </c>
      <c r="P2902" t="s">
        <v>76</v>
      </c>
      <c r="Q2902" t="s">
        <v>53</v>
      </c>
    </row>
    <row r="2903" spans="1:17" x14ac:dyDescent="0.3">
      <c r="A2903" t="s">
        <v>6573</v>
      </c>
      <c r="B2903">
        <v>106</v>
      </c>
      <c r="C2903" t="s">
        <v>6574</v>
      </c>
      <c r="D2903">
        <v>25600000</v>
      </c>
      <c r="E2903" t="s">
        <v>1067</v>
      </c>
      <c r="F2903" t="s">
        <v>6575</v>
      </c>
      <c r="G2903" t="s">
        <v>27</v>
      </c>
      <c r="H2903" t="s">
        <v>28</v>
      </c>
      <c r="I2903">
        <v>10800000</v>
      </c>
      <c r="J2903">
        <v>2011</v>
      </c>
      <c r="K2903">
        <v>185</v>
      </c>
      <c r="L2903">
        <v>6.1</v>
      </c>
      <c r="M2903">
        <v>1.85</v>
      </c>
      <c r="N2903">
        <v>0</v>
      </c>
      <c r="P2903" t="s">
        <v>76</v>
      </c>
      <c r="Q2903" t="s">
        <v>53</v>
      </c>
    </row>
    <row r="2904" spans="1:17" x14ac:dyDescent="0.3">
      <c r="A2904" t="s">
        <v>3870</v>
      </c>
      <c r="B2904">
        <v>94</v>
      </c>
      <c r="C2904" t="s">
        <v>3839</v>
      </c>
      <c r="D2904">
        <v>27736779</v>
      </c>
      <c r="E2904" t="s">
        <v>4645</v>
      </c>
      <c r="F2904" t="s">
        <v>6576</v>
      </c>
      <c r="G2904" t="s">
        <v>27</v>
      </c>
      <c r="H2904" t="s">
        <v>28</v>
      </c>
      <c r="I2904">
        <v>11000000</v>
      </c>
      <c r="J2904">
        <v>2006</v>
      </c>
      <c r="K2904">
        <v>730</v>
      </c>
      <c r="L2904">
        <v>6.1</v>
      </c>
      <c r="M2904">
        <v>2.35</v>
      </c>
      <c r="N2904">
        <v>0</v>
      </c>
      <c r="P2904" t="s">
        <v>31</v>
      </c>
      <c r="Q2904" t="s">
        <v>32</v>
      </c>
    </row>
    <row r="2905" spans="1:17" x14ac:dyDescent="0.3">
      <c r="A2905" t="s">
        <v>6577</v>
      </c>
      <c r="B2905">
        <v>140</v>
      </c>
      <c r="C2905" t="s">
        <v>6578</v>
      </c>
      <c r="D2905">
        <v>24397469</v>
      </c>
      <c r="E2905" t="s">
        <v>2471</v>
      </c>
      <c r="F2905" t="s">
        <v>6579</v>
      </c>
      <c r="G2905" t="s">
        <v>27</v>
      </c>
      <c r="H2905" t="s">
        <v>46</v>
      </c>
      <c r="I2905">
        <v>15000000</v>
      </c>
      <c r="J2905">
        <v>1997</v>
      </c>
      <c r="K2905">
        <v>32</v>
      </c>
      <c r="L2905">
        <v>5.0999999999999996</v>
      </c>
      <c r="M2905">
        <v>1.85</v>
      </c>
      <c r="N2905">
        <v>0</v>
      </c>
      <c r="P2905" t="s">
        <v>89</v>
      </c>
      <c r="Q2905" t="s">
        <v>53</v>
      </c>
    </row>
    <row r="2906" spans="1:17" x14ac:dyDescent="0.3">
      <c r="A2906" t="s">
        <v>1894</v>
      </c>
      <c r="B2906">
        <v>132</v>
      </c>
      <c r="C2906" t="s">
        <v>4663</v>
      </c>
      <c r="D2906">
        <v>20384136</v>
      </c>
      <c r="E2906" t="s">
        <v>1153</v>
      </c>
      <c r="F2906" t="s">
        <v>6580</v>
      </c>
      <c r="G2906" t="s">
        <v>27</v>
      </c>
      <c r="H2906" t="s">
        <v>3693</v>
      </c>
      <c r="I2906">
        <v>700000000</v>
      </c>
      <c r="J2906">
        <v>1998</v>
      </c>
      <c r="K2906">
        <v>595</v>
      </c>
      <c r="L2906">
        <v>7.8</v>
      </c>
      <c r="M2906">
        <v>1.85</v>
      </c>
      <c r="N2906">
        <v>337</v>
      </c>
      <c r="P2906" t="s">
        <v>30</v>
      </c>
      <c r="Q2906" t="s">
        <v>39</v>
      </c>
    </row>
    <row r="2907" spans="1:17" x14ac:dyDescent="0.3">
      <c r="A2907" t="s">
        <v>3867</v>
      </c>
      <c r="B2907">
        <v>99</v>
      </c>
      <c r="C2907" t="s">
        <v>927</v>
      </c>
      <c r="D2907">
        <v>25464480</v>
      </c>
      <c r="E2907" t="s">
        <v>718</v>
      </c>
      <c r="F2907" t="s">
        <v>6581</v>
      </c>
      <c r="G2907" t="s">
        <v>27</v>
      </c>
      <c r="H2907" t="s">
        <v>28</v>
      </c>
      <c r="I2907">
        <v>14000000</v>
      </c>
      <c r="J2907">
        <v>2010</v>
      </c>
      <c r="K2907">
        <v>653</v>
      </c>
      <c r="L2907">
        <v>7.4</v>
      </c>
      <c r="M2907">
        <v>2.35</v>
      </c>
      <c r="N2907">
        <v>19000</v>
      </c>
      <c r="P2907" t="s">
        <v>63</v>
      </c>
      <c r="Q2907" t="s">
        <v>39</v>
      </c>
    </row>
    <row r="2908" spans="1:17" x14ac:dyDescent="0.3">
      <c r="A2908" t="s">
        <v>2174</v>
      </c>
      <c r="B2908">
        <v>90</v>
      </c>
      <c r="C2908" t="s">
        <v>6582</v>
      </c>
      <c r="D2908">
        <v>20338609</v>
      </c>
      <c r="E2908" t="s">
        <v>1667</v>
      </c>
      <c r="F2908" t="s">
        <v>6583</v>
      </c>
      <c r="G2908" t="s">
        <v>27</v>
      </c>
      <c r="H2908" t="s">
        <v>28</v>
      </c>
      <c r="I2908">
        <v>7000000</v>
      </c>
      <c r="J2908">
        <v>2008</v>
      </c>
      <c r="K2908">
        <v>787</v>
      </c>
      <c r="L2908">
        <v>7.8</v>
      </c>
      <c r="M2908">
        <v>1.85</v>
      </c>
      <c r="N2908">
        <v>38000</v>
      </c>
      <c r="P2908" t="s">
        <v>53</v>
      </c>
      <c r="Q2908" t="s">
        <v>105</v>
      </c>
    </row>
    <row r="2909" spans="1:17" x14ac:dyDescent="0.3">
      <c r="A2909" t="s">
        <v>6584</v>
      </c>
      <c r="B2909">
        <v>105</v>
      </c>
      <c r="C2909" t="s">
        <v>4039</v>
      </c>
      <c r="D2909">
        <v>18272447</v>
      </c>
      <c r="E2909" t="s">
        <v>6585</v>
      </c>
      <c r="F2909" t="s">
        <v>6586</v>
      </c>
      <c r="G2909" t="s">
        <v>27</v>
      </c>
      <c r="H2909" t="s">
        <v>28</v>
      </c>
      <c r="I2909">
        <v>10600000</v>
      </c>
      <c r="J2909">
        <v>1981</v>
      </c>
      <c r="K2909">
        <v>681</v>
      </c>
      <c r="L2909">
        <v>8</v>
      </c>
      <c r="M2909">
        <v>2.35</v>
      </c>
      <c r="N2909">
        <v>0</v>
      </c>
      <c r="P2909" t="s">
        <v>76</v>
      </c>
      <c r="Q2909" t="s">
        <v>63</v>
      </c>
    </row>
    <row r="2910" spans="1:17" x14ac:dyDescent="0.3">
      <c r="A2910" t="s">
        <v>2596</v>
      </c>
      <c r="B2910">
        <v>108</v>
      </c>
      <c r="C2910" t="s">
        <v>6587</v>
      </c>
      <c r="D2910">
        <v>17378977</v>
      </c>
      <c r="E2910" t="s">
        <v>138</v>
      </c>
      <c r="F2910" t="s">
        <v>6588</v>
      </c>
      <c r="G2910" t="s">
        <v>27</v>
      </c>
      <c r="H2910" t="s">
        <v>28</v>
      </c>
      <c r="I2910">
        <v>12000000</v>
      </c>
      <c r="J2910">
        <v>2003</v>
      </c>
      <c r="K2910">
        <v>982</v>
      </c>
      <c r="L2910">
        <v>6.7</v>
      </c>
      <c r="M2910">
        <v>1.85</v>
      </c>
      <c r="N2910">
        <v>329</v>
      </c>
      <c r="P2910" t="s">
        <v>53</v>
      </c>
      <c r="Q2910" t="s">
        <v>89</v>
      </c>
    </row>
    <row r="2911" spans="1:17" x14ac:dyDescent="0.3">
      <c r="A2911" t="s">
        <v>4274</v>
      </c>
      <c r="B2911">
        <v>69</v>
      </c>
      <c r="C2911" t="s">
        <v>6589</v>
      </c>
      <c r="D2911">
        <v>17096053</v>
      </c>
      <c r="E2911" t="s">
        <v>973</v>
      </c>
      <c r="F2911" t="s">
        <v>6590</v>
      </c>
      <c r="G2911" t="s">
        <v>27</v>
      </c>
      <c r="H2911" t="s">
        <v>160</v>
      </c>
      <c r="I2911">
        <v>10500000</v>
      </c>
      <c r="J2911">
        <v>1981</v>
      </c>
      <c r="K2911">
        <v>322</v>
      </c>
      <c r="L2911">
        <v>6.6</v>
      </c>
      <c r="M2911">
        <v>1.85</v>
      </c>
      <c r="N2911">
        <v>344</v>
      </c>
      <c r="P2911" t="s">
        <v>76</v>
      </c>
      <c r="Q2911" t="s">
        <v>40</v>
      </c>
    </row>
    <row r="2912" spans="1:17" x14ac:dyDescent="0.3">
      <c r="A2912" t="s">
        <v>1340</v>
      </c>
      <c r="B2912">
        <v>148</v>
      </c>
      <c r="C2912" t="s">
        <v>6591</v>
      </c>
      <c r="D2912">
        <v>21371425</v>
      </c>
      <c r="E2912" t="s">
        <v>718</v>
      </c>
      <c r="F2912" t="s">
        <v>6592</v>
      </c>
      <c r="G2912" t="s">
        <v>27</v>
      </c>
      <c r="H2912" t="s">
        <v>28</v>
      </c>
      <c r="I2912">
        <v>10000000</v>
      </c>
      <c r="J2912">
        <v>2004</v>
      </c>
      <c r="K2912">
        <v>320</v>
      </c>
      <c r="L2912">
        <v>6.4</v>
      </c>
      <c r="M2912">
        <v>1.85</v>
      </c>
      <c r="N2912">
        <v>0</v>
      </c>
      <c r="P2912" t="s">
        <v>63</v>
      </c>
      <c r="Q2912" t="s">
        <v>76</v>
      </c>
    </row>
    <row r="2913" spans="1:17" x14ac:dyDescent="0.3">
      <c r="A2913" t="s">
        <v>4375</v>
      </c>
      <c r="B2913">
        <v>118</v>
      </c>
      <c r="C2913" t="s">
        <v>6593</v>
      </c>
      <c r="D2913">
        <v>33071558</v>
      </c>
      <c r="E2913" t="s">
        <v>194</v>
      </c>
      <c r="F2913" t="s">
        <v>6594</v>
      </c>
      <c r="G2913" t="s">
        <v>5980</v>
      </c>
      <c r="H2913" t="s">
        <v>2748</v>
      </c>
      <c r="I2913">
        <v>12500000</v>
      </c>
      <c r="J2913">
        <v>2002</v>
      </c>
      <c r="K2913">
        <v>517</v>
      </c>
      <c r="L2913">
        <v>6.7</v>
      </c>
      <c r="M2913">
        <v>1.78</v>
      </c>
      <c r="N2913">
        <v>44000</v>
      </c>
      <c r="P2913" t="s">
        <v>29</v>
      </c>
      <c r="Q2913" t="s">
        <v>76</v>
      </c>
    </row>
    <row r="2914" spans="1:17" x14ac:dyDescent="0.3">
      <c r="A2914" t="s">
        <v>2542</v>
      </c>
      <c r="B2914">
        <v>132</v>
      </c>
      <c r="C2914" t="s">
        <v>1619</v>
      </c>
      <c r="D2914">
        <v>17655201</v>
      </c>
      <c r="E2914" t="s">
        <v>918</v>
      </c>
      <c r="F2914" t="s">
        <v>6595</v>
      </c>
      <c r="G2914" t="s">
        <v>27</v>
      </c>
      <c r="H2914" t="s">
        <v>160</v>
      </c>
      <c r="I2914">
        <v>10500000</v>
      </c>
      <c r="J2914">
        <v>2013</v>
      </c>
      <c r="K2914">
        <v>844</v>
      </c>
      <c r="L2914">
        <v>6.2</v>
      </c>
      <c r="M2914">
        <v>1.85</v>
      </c>
      <c r="N2914">
        <v>0</v>
      </c>
      <c r="P2914" t="s">
        <v>81</v>
      </c>
      <c r="Q2914" t="s">
        <v>105</v>
      </c>
    </row>
    <row r="2915" spans="1:17" x14ac:dyDescent="0.3">
      <c r="A2915" t="s">
        <v>374</v>
      </c>
      <c r="B2915">
        <v>130</v>
      </c>
      <c r="C2915" t="s">
        <v>6596</v>
      </c>
      <c r="D2915">
        <v>16247775</v>
      </c>
      <c r="E2915" t="s">
        <v>1401</v>
      </c>
      <c r="F2915" t="s">
        <v>6597</v>
      </c>
      <c r="G2915" t="s">
        <v>27</v>
      </c>
      <c r="H2915" t="s">
        <v>28</v>
      </c>
      <c r="I2915">
        <v>11000000</v>
      </c>
      <c r="J2915">
        <v>2004</v>
      </c>
      <c r="K2915">
        <v>931</v>
      </c>
      <c r="L2915">
        <v>7.3</v>
      </c>
      <c r="M2915">
        <v>2.35</v>
      </c>
      <c r="N2915">
        <v>5000</v>
      </c>
      <c r="P2915" t="s">
        <v>30</v>
      </c>
      <c r="Q2915" t="s">
        <v>58</v>
      </c>
    </row>
    <row r="2916" spans="1:17" x14ac:dyDescent="0.3">
      <c r="A2916" t="s">
        <v>1028</v>
      </c>
      <c r="B2916">
        <v>95</v>
      </c>
      <c r="C2916" t="s">
        <v>6598</v>
      </c>
      <c r="D2916">
        <v>16153600</v>
      </c>
      <c r="E2916" t="s">
        <v>742</v>
      </c>
      <c r="F2916" t="s">
        <v>6599</v>
      </c>
      <c r="G2916" t="s">
        <v>27</v>
      </c>
      <c r="H2916" t="s">
        <v>28</v>
      </c>
      <c r="I2916">
        <v>10818775</v>
      </c>
      <c r="J2916">
        <v>2012</v>
      </c>
      <c r="K2916">
        <v>559</v>
      </c>
      <c r="L2916">
        <v>8.1</v>
      </c>
      <c r="M2916">
        <v>2.35</v>
      </c>
      <c r="N2916">
        <v>0</v>
      </c>
      <c r="P2916" t="s">
        <v>29</v>
      </c>
      <c r="Q2916" t="s">
        <v>53</v>
      </c>
    </row>
    <row r="2917" spans="1:17" x14ac:dyDescent="0.3">
      <c r="A2917" t="s">
        <v>6600</v>
      </c>
      <c r="B2917">
        <v>80</v>
      </c>
      <c r="C2917" t="s">
        <v>3871</v>
      </c>
      <c r="D2917">
        <v>16033556</v>
      </c>
      <c r="E2917" t="s">
        <v>3582</v>
      </c>
      <c r="F2917" t="s">
        <v>6601</v>
      </c>
      <c r="G2917" t="s">
        <v>27</v>
      </c>
      <c r="H2917" t="s">
        <v>28</v>
      </c>
      <c r="I2917">
        <v>11000000</v>
      </c>
      <c r="J2917">
        <v>2015</v>
      </c>
      <c r="K2917">
        <v>1000</v>
      </c>
      <c r="L2917">
        <v>7</v>
      </c>
      <c r="M2917">
        <v>1.85</v>
      </c>
      <c r="N2917">
        <v>0</v>
      </c>
      <c r="P2917" t="s">
        <v>63</v>
      </c>
      <c r="Q2917" t="s">
        <v>76</v>
      </c>
    </row>
    <row r="2918" spans="1:17" x14ac:dyDescent="0.3">
      <c r="A2918" t="s">
        <v>2617</v>
      </c>
      <c r="B2918">
        <v>94</v>
      </c>
      <c r="C2918" t="s">
        <v>4682</v>
      </c>
      <c r="D2918">
        <v>16667084</v>
      </c>
      <c r="E2918" t="s">
        <v>89</v>
      </c>
      <c r="F2918" t="s">
        <v>6602</v>
      </c>
      <c r="G2918" t="s">
        <v>736</v>
      </c>
      <c r="H2918" t="s">
        <v>737</v>
      </c>
      <c r="I2918">
        <v>10000000</v>
      </c>
      <c r="J2918">
        <v>2008</v>
      </c>
      <c r="K2918">
        <v>637</v>
      </c>
      <c r="L2918">
        <v>8</v>
      </c>
      <c r="M2918">
        <v>1.85</v>
      </c>
      <c r="N2918">
        <v>18000</v>
      </c>
      <c r="P2918" t="s">
        <v>89</v>
      </c>
      <c r="Q2918" t="s">
        <v>34</v>
      </c>
    </row>
    <row r="2919" spans="1:17" x14ac:dyDescent="0.3">
      <c r="A2919" t="s">
        <v>967</v>
      </c>
      <c r="B2919">
        <v>122</v>
      </c>
      <c r="C2919" t="s">
        <v>6603</v>
      </c>
      <c r="D2919">
        <v>15417771</v>
      </c>
      <c r="E2919" t="s">
        <v>915</v>
      </c>
      <c r="F2919" t="s">
        <v>6604</v>
      </c>
      <c r="G2919" t="s">
        <v>27</v>
      </c>
      <c r="H2919" t="s">
        <v>28</v>
      </c>
      <c r="I2919">
        <v>11000000</v>
      </c>
      <c r="J2919">
        <v>2000</v>
      </c>
      <c r="K2919">
        <v>255</v>
      </c>
      <c r="L2919">
        <v>8</v>
      </c>
      <c r="M2919">
        <v>2.35</v>
      </c>
      <c r="N2919">
        <v>21000</v>
      </c>
      <c r="P2919" t="s">
        <v>30</v>
      </c>
      <c r="Q2919" t="s">
        <v>40</v>
      </c>
    </row>
    <row r="2920" spans="1:17" x14ac:dyDescent="0.3">
      <c r="A2920" t="s">
        <v>6605</v>
      </c>
      <c r="B2920">
        <v>102</v>
      </c>
      <c r="C2920" t="s">
        <v>1906</v>
      </c>
      <c r="D2920">
        <v>15156200</v>
      </c>
      <c r="E2920" t="s">
        <v>63</v>
      </c>
      <c r="F2920" t="s">
        <v>6606</v>
      </c>
      <c r="G2920" t="s">
        <v>27</v>
      </c>
      <c r="H2920" t="s">
        <v>28</v>
      </c>
      <c r="I2920">
        <v>10000000</v>
      </c>
      <c r="J2920">
        <v>1992</v>
      </c>
      <c r="K2920">
        <v>966</v>
      </c>
      <c r="L2920">
        <v>7</v>
      </c>
      <c r="M2920">
        <v>1.85</v>
      </c>
      <c r="N2920">
        <v>0</v>
      </c>
      <c r="P2920" t="s">
        <v>63</v>
      </c>
      <c r="Q2920" t="s">
        <v>53</v>
      </c>
    </row>
    <row r="2921" spans="1:17" x14ac:dyDescent="0.3">
      <c r="A2921" t="s">
        <v>6607</v>
      </c>
      <c r="B2921">
        <v>116</v>
      </c>
      <c r="C2921" t="s">
        <v>6608</v>
      </c>
      <c r="D2921">
        <v>21589307</v>
      </c>
      <c r="E2921" t="s">
        <v>6609</v>
      </c>
      <c r="F2921" t="s">
        <v>6610</v>
      </c>
      <c r="G2921" t="s">
        <v>27</v>
      </c>
      <c r="H2921" t="s">
        <v>28</v>
      </c>
      <c r="I2921">
        <v>10000000</v>
      </c>
      <c r="J2921">
        <v>2006</v>
      </c>
      <c r="K2921">
        <v>528</v>
      </c>
      <c r="L2921">
        <v>7.9</v>
      </c>
      <c r="M2921">
        <v>2.35</v>
      </c>
      <c r="N2921">
        <v>0</v>
      </c>
      <c r="P2921" t="s">
        <v>58</v>
      </c>
      <c r="Q2921" t="s">
        <v>34</v>
      </c>
    </row>
    <row r="2922" spans="1:17" x14ac:dyDescent="0.3">
      <c r="A2922" t="s">
        <v>6611</v>
      </c>
      <c r="B2922">
        <v>78</v>
      </c>
      <c r="C2922" t="s">
        <v>4445</v>
      </c>
      <c r="D2922">
        <v>20339754</v>
      </c>
      <c r="E2922" t="s">
        <v>6612</v>
      </c>
      <c r="F2922" t="s">
        <v>6613</v>
      </c>
      <c r="G2922" t="s">
        <v>27</v>
      </c>
      <c r="H2922" t="s">
        <v>28</v>
      </c>
      <c r="I2922">
        <v>10000000</v>
      </c>
      <c r="J2922">
        <v>1998</v>
      </c>
      <c r="K2922">
        <v>980</v>
      </c>
      <c r="L2922">
        <v>5.9</v>
      </c>
      <c r="M2922">
        <v>1.85</v>
      </c>
      <c r="N2922">
        <v>0</v>
      </c>
      <c r="P2922" t="s">
        <v>29</v>
      </c>
      <c r="Q2922" t="s">
        <v>34</v>
      </c>
    </row>
    <row r="2923" spans="1:17" x14ac:dyDescent="0.3">
      <c r="A2923" t="s">
        <v>6614</v>
      </c>
      <c r="B2923">
        <v>114</v>
      </c>
      <c r="C2923" t="s">
        <v>4663</v>
      </c>
      <c r="D2923">
        <v>28873374</v>
      </c>
      <c r="E2923" t="s">
        <v>843</v>
      </c>
      <c r="F2923" t="s">
        <v>6615</v>
      </c>
      <c r="G2923" t="s">
        <v>27</v>
      </c>
      <c r="H2923" t="s">
        <v>28</v>
      </c>
      <c r="I2923">
        <v>10000000</v>
      </c>
      <c r="J2923">
        <v>2006</v>
      </c>
      <c r="K2923">
        <v>595</v>
      </c>
      <c r="L2923">
        <v>6.6</v>
      </c>
      <c r="M2923">
        <v>2.35</v>
      </c>
      <c r="N2923">
        <v>0</v>
      </c>
      <c r="P2923" t="s">
        <v>63</v>
      </c>
      <c r="Q2923" t="s">
        <v>76</v>
      </c>
    </row>
    <row r="2924" spans="1:17" x14ac:dyDescent="0.3">
      <c r="A2924" t="s">
        <v>6616</v>
      </c>
      <c r="B2924">
        <v>112</v>
      </c>
      <c r="C2924" t="s">
        <v>5037</v>
      </c>
      <c r="D2924">
        <v>15102127</v>
      </c>
      <c r="E2924" t="s">
        <v>1253</v>
      </c>
      <c r="F2924" t="s">
        <v>6617</v>
      </c>
      <c r="G2924" t="s">
        <v>27</v>
      </c>
      <c r="H2924" t="s">
        <v>28</v>
      </c>
      <c r="I2924">
        <v>10000000</v>
      </c>
      <c r="J2924">
        <v>2003</v>
      </c>
      <c r="K2924">
        <v>883</v>
      </c>
      <c r="L2924">
        <v>6.3</v>
      </c>
      <c r="M2924">
        <v>2.35</v>
      </c>
      <c r="N2924">
        <v>770</v>
      </c>
      <c r="P2924" t="s">
        <v>63</v>
      </c>
      <c r="Q2924" t="s">
        <v>76</v>
      </c>
    </row>
    <row r="2925" spans="1:17" x14ac:dyDescent="0.3">
      <c r="A2925" t="s">
        <v>5310</v>
      </c>
      <c r="B2925">
        <v>110</v>
      </c>
      <c r="C2925" t="s">
        <v>1395</v>
      </c>
      <c r="D2925">
        <v>13684949</v>
      </c>
      <c r="E2925" t="s">
        <v>61</v>
      </c>
      <c r="F2925" t="s">
        <v>6618</v>
      </c>
      <c r="G2925" t="s">
        <v>27</v>
      </c>
      <c r="H2925" t="s">
        <v>28</v>
      </c>
      <c r="I2925">
        <v>10000000</v>
      </c>
      <c r="J2925">
        <v>1996</v>
      </c>
      <c r="K2925">
        <v>10000</v>
      </c>
      <c r="L2925">
        <v>7.7</v>
      </c>
      <c r="M2925">
        <v>1.85</v>
      </c>
      <c r="N2925">
        <v>0</v>
      </c>
      <c r="P2925" t="s">
        <v>29</v>
      </c>
      <c r="Q2925" t="s">
        <v>34</v>
      </c>
    </row>
    <row r="2926" spans="1:17" x14ac:dyDescent="0.3">
      <c r="A2926" t="s">
        <v>1954</v>
      </c>
      <c r="B2926">
        <v>104</v>
      </c>
      <c r="C2926" t="s">
        <v>6619</v>
      </c>
      <c r="D2926">
        <v>14597405</v>
      </c>
      <c r="E2926" t="s">
        <v>63</v>
      </c>
      <c r="F2926" t="s">
        <v>6620</v>
      </c>
      <c r="G2926" t="s">
        <v>27</v>
      </c>
      <c r="H2926" t="s">
        <v>28</v>
      </c>
      <c r="I2926">
        <v>10000000</v>
      </c>
      <c r="J2926">
        <v>2003</v>
      </c>
      <c r="K2926">
        <v>17</v>
      </c>
      <c r="L2926">
        <v>6.9</v>
      </c>
      <c r="M2926">
        <v>2.35</v>
      </c>
      <c r="N2926">
        <v>0</v>
      </c>
      <c r="P2926" t="s">
        <v>63</v>
      </c>
      <c r="Q2926" t="s">
        <v>40</v>
      </c>
    </row>
    <row r="2927" spans="1:17" x14ac:dyDescent="0.3">
      <c r="A2927" t="s">
        <v>1946</v>
      </c>
      <c r="B2927">
        <v>81</v>
      </c>
      <c r="C2927" t="s">
        <v>3031</v>
      </c>
      <c r="D2927">
        <v>12570442</v>
      </c>
      <c r="E2927" t="s">
        <v>1458</v>
      </c>
      <c r="F2927" t="s">
        <v>6621</v>
      </c>
      <c r="G2927" t="s">
        <v>27</v>
      </c>
      <c r="H2927" t="s">
        <v>28</v>
      </c>
      <c r="I2927">
        <v>10000000</v>
      </c>
      <c r="J2927">
        <v>2008</v>
      </c>
      <c r="K2927">
        <v>2000</v>
      </c>
      <c r="L2927">
        <v>7.1</v>
      </c>
      <c r="M2927">
        <v>2.35</v>
      </c>
      <c r="N2927">
        <v>0</v>
      </c>
      <c r="P2927" t="s">
        <v>32</v>
      </c>
      <c r="Q2927" t="s">
        <v>63</v>
      </c>
    </row>
    <row r="2928" spans="1:17" x14ac:dyDescent="0.3">
      <c r="A2928" t="s">
        <v>5788</v>
      </c>
      <c r="B2928">
        <v>154</v>
      </c>
      <c r="C2928" t="s">
        <v>2521</v>
      </c>
      <c r="D2928">
        <v>12514138</v>
      </c>
      <c r="E2928" t="s">
        <v>2551</v>
      </c>
      <c r="F2928" t="s">
        <v>6622</v>
      </c>
      <c r="G2928" t="s">
        <v>27</v>
      </c>
      <c r="H2928" t="s">
        <v>28</v>
      </c>
      <c r="I2928">
        <v>6000000</v>
      </c>
      <c r="J2928">
        <v>2001</v>
      </c>
      <c r="K2928">
        <v>2000</v>
      </c>
      <c r="L2928">
        <v>7.4</v>
      </c>
      <c r="M2928">
        <v>1.85</v>
      </c>
      <c r="N2928">
        <v>0</v>
      </c>
      <c r="P2928" t="s">
        <v>76</v>
      </c>
      <c r="Q2928" t="s">
        <v>53</v>
      </c>
    </row>
    <row r="2929" spans="1:17" x14ac:dyDescent="0.3">
      <c r="A2929" t="s">
        <v>2424</v>
      </c>
      <c r="B2929">
        <v>102</v>
      </c>
      <c r="C2929" t="s">
        <v>6623</v>
      </c>
      <c r="D2929">
        <v>43771291</v>
      </c>
      <c r="E2929" t="s">
        <v>6624</v>
      </c>
      <c r="F2929" t="s">
        <v>6625</v>
      </c>
      <c r="G2929" t="s">
        <v>27</v>
      </c>
      <c r="H2929" t="s">
        <v>28</v>
      </c>
      <c r="I2929">
        <v>13800000</v>
      </c>
      <c r="J2929">
        <v>2006</v>
      </c>
      <c r="K2929">
        <v>1000</v>
      </c>
      <c r="L2929">
        <v>6.5</v>
      </c>
      <c r="M2929">
        <v>1.85</v>
      </c>
      <c r="N2929">
        <v>15000</v>
      </c>
      <c r="P2929" t="s">
        <v>29</v>
      </c>
      <c r="Q2929" t="s">
        <v>34</v>
      </c>
    </row>
    <row r="2930" spans="1:17" x14ac:dyDescent="0.3">
      <c r="A2930" t="s">
        <v>6626</v>
      </c>
      <c r="B2930">
        <v>89</v>
      </c>
      <c r="C2930" t="s">
        <v>6627</v>
      </c>
      <c r="D2930">
        <v>11703287</v>
      </c>
      <c r="E2930" t="s">
        <v>6628</v>
      </c>
      <c r="F2930" t="s">
        <v>6629</v>
      </c>
      <c r="G2930" t="s">
        <v>27</v>
      </c>
      <c r="H2930" t="s">
        <v>28</v>
      </c>
      <c r="I2930">
        <v>10000000</v>
      </c>
      <c r="J2930">
        <v>1981</v>
      </c>
      <c r="K2930">
        <v>954</v>
      </c>
      <c r="L2930">
        <v>6.5</v>
      </c>
      <c r="M2930">
        <v>1.85</v>
      </c>
      <c r="N2930">
        <v>0</v>
      </c>
      <c r="P2930" t="s">
        <v>76</v>
      </c>
      <c r="Q2930" t="s">
        <v>31</v>
      </c>
    </row>
    <row r="2931" spans="1:17" x14ac:dyDescent="0.3">
      <c r="A2931" t="s">
        <v>4217</v>
      </c>
      <c r="B2931">
        <v>132</v>
      </c>
      <c r="C2931" t="s">
        <v>6630</v>
      </c>
      <c r="D2931">
        <v>11560259</v>
      </c>
      <c r="E2931" t="s">
        <v>6631</v>
      </c>
      <c r="F2931" t="s">
        <v>6632</v>
      </c>
      <c r="G2931" t="s">
        <v>27</v>
      </c>
      <c r="H2931" t="s">
        <v>28</v>
      </c>
      <c r="I2931">
        <v>10000000</v>
      </c>
      <c r="J2931">
        <v>1999</v>
      </c>
      <c r="K2931">
        <v>465</v>
      </c>
      <c r="L2931">
        <v>6.8</v>
      </c>
      <c r="M2931">
        <v>1.66</v>
      </c>
      <c r="N2931">
        <v>0</v>
      </c>
      <c r="P2931" t="s">
        <v>30</v>
      </c>
      <c r="Q2931" t="s">
        <v>63</v>
      </c>
    </row>
    <row r="2932" spans="1:17" x14ac:dyDescent="0.3">
      <c r="A2932" t="s">
        <v>6633</v>
      </c>
      <c r="B2932">
        <v>103</v>
      </c>
      <c r="C2932" t="s">
        <v>6634</v>
      </c>
      <c r="D2932">
        <v>10824921</v>
      </c>
      <c r="E2932" t="s">
        <v>769</v>
      </c>
      <c r="F2932" t="s">
        <v>6635</v>
      </c>
      <c r="G2932" t="s">
        <v>27</v>
      </c>
      <c r="H2932" t="s">
        <v>46</v>
      </c>
      <c r="I2932">
        <v>10000000</v>
      </c>
      <c r="J2932">
        <v>2007</v>
      </c>
      <c r="K2932">
        <v>194</v>
      </c>
      <c r="L2932">
        <v>7.5</v>
      </c>
      <c r="M2932">
        <v>2.35</v>
      </c>
      <c r="N2932">
        <v>0</v>
      </c>
      <c r="P2932" t="s">
        <v>76</v>
      </c>
      <c r="Q2932" t="s">
        <v>76</v>
      </c>
    </row>
    <row r="2933" spans="1:17" x14ac:dyDescent="0.3">
      <c r="A2933" t="s">
        <v>3267</v>
      </c>
      <c r="B2933">
        <v>93</v>
      </c>
      <c r="C2933" t="s">
        <v>6636</v>
      </c>
      <c r="D2933">
        <v>10561238</v>
      </c>
      <c r="E2933" t="s">
        <v>2054</v>
      </c>
      <c r="F2933" t="s">
        <v>6637</v>
      </c>
      <c r="G2933" t="s">
        <v>27</v>
      </c>
      <c r="H2933" t="s">
        <v>46</v>
      </c>
      <c r="I2933">
        <v>12000000</v>
      </c>
      <c r="J2933">
        <v>2013</v>
      </c>
      <c r="K2933">
        <v>561</v>
      </c>
      <c r="L2933">
        <v>6.6</v>
      </c>
      <c r="M2933">
        <v>1.85</v>
      </c>
      <c r="N2933">
        <v>0</v>
      </c>
      <c r="P2933" t="s">
        <v>30</v>
      </c>
      <c r="Q2933" t="s">
        <v>53</v>
      </c>
    </row>
    <row r="2934" spans="1:17" x14ac:dyDescent="0.3">
      <c r="A2934" t="s">
        <v>762</v>
      </c>
      <c r="B2934">
        <v>93</v>
      </c>
      <c r="C2934" t="s">
        <v>6638</v>
      </c>
      <c r="D2934">
        <v>14479776</v>
      </c>
      <c r="E2934" t="s">
        <v>1330</v>
      </c>
      <c r="F2934" t="s">
        <v>6639</v>
      </c>
      <c r="G2934" t="s">
        <v>27</v>
      </c>
      <c r="H2934" t="s">
        <v>28</v>
      </c>
      <c r="I2934">
        <v>10000000</v>
      </c>
      <c r="J2934">
        <v>2002</v>
      </c>
      <c r="K2934">
        <v>188</v>
      </c>
      <c r="L2934">
        <v>7.1</v>
      </c>
      <c r="M2934">
        <v>1.85</v>
      </c>
      <c r="N2934">
        <v>32000</v>
      </c>
      <c r="P2934" t="s">
        <v>53</v>
      </c>
      <c r="Q2934" t="s">
        <v>89</v>
      </c>
    </row>
    <row r="2935" spans="1:17" x14ac:dyDescent="0.3">
      <c r="A2935" t="s">
        <v>6640</v>
      </c>
      <c r="B2935">
        <v>172</v>
      </c>
      <c r="C2935" t="s">
        <v>6641</v>
      </c>
      <c r="D2935">
        <v>9801782</v>
      </c>
      <c r="E2935" t="s">
        <v>1409</v>
      </c>
      <c r="F2935" t="s">
        <v>6642</v>
      </c>
      <c r="G2935" t="s">
        <v>27</v>
      </c>
      <c r="H2935" t="s">
        <v>28</v>
      </c>
      <c r="I2935">
        <v>10000000</v>
      </c>
      <c r="J2935">
        <v>2013</v>
      </c>
      <c r="K2935">
        <v>329</v>
      </c>
      <c r="L2935">
        <v>6.6</v>
      </c>
      <c r="M2935">
        <v>1.85</v>
      </c>
      <c r="N2935">
        <v>0</v>
      </c>
      <c r="P2935" t="s">
        <v>53</v>
      </c>
      <c r="Q2935" t="s">
        <v>63</v>
      </c>
    </row>
    <row r="2936" spans="1:17" x14ac:dyDescent="0.3">
      <c r="A2936" t="s">
        <v>6643</v>
      </c>
      <c r="B2936">
        <v>96</v>
      </c>
      <c r="C2936" t="s">
        <v>5904</v>
      </c>
      <c r="D2936">
        <v>8070311</v>
      </c>
      <c r="E2936" t="s">
        <v>6644</v>
      </c>
      <c r="F2936" t="s">
        <v>6645</v>
      </c>
      <c r="G2936" t="s">
        <v>27</v>
      </c>
      <c r="H2936" t="s">
        <v>28</v>
      </c>
      <c r="I2936">
        <v>10000000</v>
      </c>
      <c r="J2936">
        <v>2004</v>
      </c>
      <c r="K2936">
        <v>416</v>
      </c>
      <c r="L2936">
        <v>7</v>
      </c>
      <c r="M2936">
        <v>2.35</v>
      </c>
      <c r="N2936">
        <v>0</v>
      </c>
      <c r="P2936" t="s">
        <v>30</v>
      </c>
      <c r="Q2936" t="s">
        <v>105</v>
      </c>
    </row>
    <row r="2937" spans="1:17" x14ac:dyDescent="0.3">
      <c r="A2937" t="s">
        <v>6646</v>
      </c>
      <c r="B2937">
        <v>89</v>
      </c>
      <c r="C2937" t="s">
        <v>2469</v>
      </c>
      <c r="D2937">
        <v>8460995</v>
      </c>
      <c r="E2937" t="s">
        <v>1253</v>
      </c>
      <c r="F2937" t="s">
        <v>6647</v>
      </c>
      <c r="G2937" t="s">
        <v>27</v>
      </c>
      <c r="H2937" t="s">
        <v>28</v>
      </c>
      <c r="I2937">
        <v>10000000</v>
      </c>
      <c r="J2937">
        <v>2007</v>
      </c>
      <c r="K2937">
        <v>989</v>
      </c>
      <c r="L2937">
        <v>3.3</v>
      </c>
      <c r="M2937">
        <v>2.35</v>
      </c>
      <c r="N2937">
        <v>0</v>
      </c>
      <c r="P2937" t="s">
        <v>63</v>
      </c>
      <c r="Q2937" t="s">
        <v>53</v>
      </c>
    </row>
    <row r="2938" spans="1:17" x14ac:dyDescent="0.3">
      <c r="A2938" t="s">
        <v>6648</v>
      </c>
      <c r="B2938">
        <v>92</v>
      </c>
      <c r="C2938" t="s">
        <v>1821</v>
      </c>
      <c r="D2938">
        <v>8111360</v>
      </c>
      <c r="E2938" t="s">
        <v>517</v>
      </c>
      <c r="F2938" t="s">
        <v>6649</v>
      </c>
      <c r="G2938" t="s">
        <v>27</v>
      </c>
      <c r="H2938" t="s">
        <v>28</v>
      </c>
      <c r="I2938">
        <v>23000000</v>
      </c>
      <c r="J2938">
        <v>2005</v>
      </c>
      <c r="K2938">
        <v>1000</v>
      </c>
      <c r="L2938">
        <v>6.7</v>
      </c>
      <c r="M2938">
        <v>1.85</v>
      </c>
      <c r="N2938">
        <v>29000</v>
      </c>
      <c r="P2938" t="s">
        <v>63</v>
      </c>
      <c r="Q2938" t="s">
        <v>76</v>
      </c>
    </row>
    <row r="2939" spans="1:17" x14ac:dyDescent="0.3">
      <c r="A2939" t="s">
        <v>6650</v>
      </c>
      <c r="B2939">
        <v>97</v>
      </c>
      <c r="C2939" t="s">
        <v>6651</v>
      </c>
      <c r="D2939">
        <v>8828771</v>
      </c>
      <c r="E2939" t="s">
        <v>3487</v>
      </c>
      <c r="F2939" t="s">
        <v>6652</v>
      </c>
      <c r="G2939" t="s">
        <v>27</v>
      </c>
      <c r="H2939" t="s">
        <v>28</v>
      </c>
      <c r="I2939">
        <v>12305523</v>
      </c>
      <c r="J2939">
        <v>2009</v>
      </c>
      <c r="K2939">
        <v>527</v>
      </c>
      <c r="L2939">
        <v>8</v>
      </c>
      <c r="M2939">
        <v>1.85</v>
      </c>
      <c r="N2939">
        <v>0</v>
      </c>
      <c r="P2939" t="s">
        <v>81</v>
      </c>
      <c r="Q2939" t="s">
        <v>53</v>
      </c>
    </row>
    <row r="2940" spans="1:17" x14ac:dyDescent="0.3">
      <c r="A2940" t="s">
        <v>3306</v>
      </c>
      <c r="B2940">
        <v>93</v>
      </c>
      <c r="C2940" t="s">
        <v>3871</v>
      </c>
      <c r="D2940">
        <v>67631157</v>
      </c>
      <c r="E2940" t="s">
        <v>1987</v>
      </c>
      <c r="F2940" t="s">
        <v>6653</v>
      </c>
      <c r="G2940" t="s">
        <v>27</v>
      </c>
      <c r="H2940" t="s">
        <v>28</v>
      </c>
      <c r="I2940">
        <v>10000000</v>
      </c>
      <c r="J2940">
        <v>2000</v>
      </c>
      <c r="K2940">
        <v>1000</v>
      </c>
      <c r="L2940">
        <v>6.8</v>
      </c>
      <c r="M2940">
        <v>2.35</v>
      </c>
      <c r="N2940">
        <v>0</v>
      </c>
      <c r="P2940" t="s">
        <v>53</v>
      </c>
      <c r="Q2940" t="s">
        <v>34</v>
      </c>
    </row>
    <row r="2941" spans="1:17" x14ac:dyDescent="0.3">
      <c r="A2941" t="s">
        <v>6654</v>
      </c>
      <c r="B2941">
        <v>89</v>
      </c>
      <c r="C2941" t="s">
        <v>229</v>
      </c>
      <c r="D2941">
        <v>7563670</v>
      </c>
      <c r="E2941" t="s">
        <v>2109</v>
      </c>
      <c r="F2941" t="s">
        <v>6655</v>
      </c>
      <c r="G2941" t="s">
        <v>27</v>
      </c>
      <c r="H2941" t="s">
        <v>28</v>
      </c>
      <c r="I2941">
        <v>10000000</v>
      </c>
      <c r="J2941">
        <v>2002</v>
      </c>
      <c r="K2941">
        <v>729</v>
      </c>
      <c r="L2941">
        <v>6</v>
      </c>
      <c r="M2941">
        <v>1.85</v>
      </c>
      <c r="N2941">
        <v>0</v>
      </c>
      <c r="P2941" t="s">
        <v>89</v>
      </c>
      <c r="Q2941" t="s">
        <v>32</v>
      </c>
    </row>
    <row r="2942" spans="1:17" x14ac:dyDescent="0.3">
      <c r="A2942" t="s">
        <v>6656</v>
      </c>
      <c r="B2942">
        <v>144</v>
      </c>
      <c r="C2942" t="s">
        <v>6657</v>
      </c>
      <c r="D2942">
        <v>6619173</v>
      </c>
      <c r="E2942" t="s">
        <v>2471</v>
      </c>
      <c r="F2942" t="s">
        <v>6658</v>
      </c>
      <c r="G2942" t="s">
        <v>27</v>
      </c>
      <c r="H2942" t="s">
        <v>28</v>
      </c>
      <c r="I2942">
        <v>10000000</v>
      </c>
      <c r="J2942">
        <v>1997</v>
      </c>
      <c r="K2942">
        <v>94</v>
      </c>
      <c r="L2942">
        <v>5.4</v>
      </c>
      <c r="M2942">
        <v>2.35</v>
      </c>
      <c r="N2942">
        <v>0</v>
      </c>
      <c r="P2942" t="s">
        <v>89</v>
      </c>
      <c r="Q2942" t="s">
        <v>39</v>
      </c>
    </row>
    <row r="2943" spans="1:17" x14ac:dyDescent="0.3">
      <c r="A2943" t="s">
        <v>2415</v>
      </c>
      <c r="B2943">
        <v>123</v>
      </c>
      <c r="C2943" t="s">
        <v>852</v>
      </c>
      <c r="D2943">
        <v>6857503</v>
      </c>
      <c r="E2943" t="s">
        <v>63</v>
      </c>
      <c r="F2943" t="s">
        <v>6659</v>
      </c>
      <c r="G2943" t="s">
        <v>27</v>
      </c>
      <c r="H2943" t="s">
        <v>46</v>
      </c>
      <c r="I2943">
        <v>20000000</v>
      </c>
      <c r="J2943">
        <v>2007</v>
      </c>
      <c r="K2943">
        <v>1000</v>
      </c>
      <c r="L2943">
        <v>4.3</v>
      </c>
      <c r="M2943">
        <v>1.85</v>
      </c>
      <c r="N2943">
        <v>243</v>
      </c>
      <c r="P2943" t="s">
        <v>63</v>
      </c>
      <c r="Q2943" t="s">
        <v>81</v>
      </c>
    </row>
    <row r="2944" spans="1:17" x14ac:dyDescent="0.3">
      <c r="A2944" t="s">
        <v>6660</v>
      </c>
      <c r="B2944">
        <v>93</v>
      </c>
      <c r="C2944" t="s">
        <v>1972</v>
      </c>
      <c r="D2944">
        <v>6712241</v>
      </c>
      <c r="E2944" t="s">
        <v>1378</v>
      </c>
      <c r="F2944" t="s">
        <v>6661</v>
      </c>
      <c r="G2944" t="s">
        <v>27</v>
      </c>
      <c r="H2944" t="s">
        <v>28</v>
      </c>
      <c r="I2944">
        <v>10000000</v>
      </c>
      <c r="J2944">
        <v>2012</v>
      </c>
      <c r="K2944">
        <v>1000</v>
      </c>
      <c r="L2944">
        <v>6.2</v>
      </c>
      <c r="M2944">
        <v>2.35</v>
      </c>
      <c r="N2944">
        <v>0</v>
      </c>
      <c r="P2944" t="s">
        <v>63</v>
      </c>
      <c r="Q2944" t="s">
        <v>53</v>
      </c>
    </row>
    <row r="2945" spans="1:17" x14ac:dyDescent="0.3">
      <c r="A2945" t="s">
        <v>140</v>
      </c>
      <c r="B2945">
        <v>133</v>
      </c>
      <c r="C2945" t="s">
        <v>6662</v>
      </c>
      <c r="D2945">
        <v>6842058</v>
      </c>
      <c r="E2945" t="s">
        <v>6663</v>
      </c>
      <c r="F2945" t="s">
        <v>6664</v>
      </c>
      <c r="G2945" t="s">
        <v>27</v>
      </c>
      <c r="H2945" t="s">
        <v>28</v>
      </c>
      <c r="I2945">
        <v>10000000</v>
      </c>
      <c r="J2945">
        <v>2007</v>
      </c>
      <c r="K2945">
        <v>9</v>
      </c>
      <c r="L2945">
        <v>7.7</v>
      </c>
      <c r="M2945">
        <v>2.35</v>
      </c>
      <c r="N2945">
        <v>0</v>
      </c>
      <c r="P2945" t="s">
        <v>63</v>
      </c>
      <c r="Q2945" t="s">
        <v>53</v>
      </c>
    </row>
    <row r="2946" spans="1:17" x14ac:dyDescent="0.3">
      <c r="A2946" t="s">
        <v>4759</v>
      </c>
      <c r="B2946">
        <v>121</v>
      </c>
      <c r="C2946" t="s">
        <v>3153</v>
      </c>
      <c r="D2946">
        <v>6491350</v>
      </c>
      <c r="E2946" t="s">
        <v>44</v>
      </c>
      <c r="F2946" t="s">
        <v>855</v>
      </c>
      <c r="G2946" t="s">
        <v>27</v>
      </c>
      <c r="H2946" t="s">
        <v>28</v>
      </c>
      <c r="I2946">
        <v>6000000</v>
      </c>
      <c r="J2946">
        <v>2005</v>
      </c>
      <c r="K2946">
        <v>1000</v>
      </c>
      <c r="L2946">
        <v>8</v>
      </c>
      <c r="M2946">
        <v>1.85</v>
      </c>
      <c r="N2946">
        <v>0</v>
      </c>
      <c r="P2946" t="s">
        <v>29</v>
      </c>
      <c r="Q2946" t="s">
        <v>34</v>
      </c>
    </row>
    <row r="2947" spans="1:17" x14ac:dyDescent="0.3">
      <c r="A2947" t="s">
        <v>5742</v>
      </c>
      <c r="B2947">
        <v>102</v>
      </c>
      <c r="C2947" t="s">
        <v>3236</v>
      </c>
      <c r="D2947">
        <v>9473382</v>
      </c>
      <c r="E2947" t="s">
        <v>3057</v>
      </c>
      <c r="F2947" t="s">
        <v>6665</v>
      </c>
      <c r="G2947" t="s">
        <v>27</v>
      </c>
      <c r="H2947" t="s">
        <v>28</v>
      </c>
      <c r="I2947">
        <v>10000000</v>
      </c>
      <c r="J2947">
        <v>1999</v>
      </c>
      <c r="K2947">
        <v>940</v>
      </c>
      <c r="L2947">
        <v>7.4</v>
      </c>
      <c r="M2947">
        <v>1.85</v>
      </c>
      <c r="N2947">
        <v>0</v>
      </c>
      <c r="P2947" t="s">
        <v>81</v>
      </c>
      <c r="Q2947" t="s">
        <v>47</v>
      </c>
    </row>
    <row r="2948" spans="1:17" x14ac:dyDescent="0.3">
      <c r="A2948" t="s">
        <v>1768</v>
      </c>
      <c r="B2948">
        <v>102</v>
      </c>
      <c r="C2948" t="s">
        <v>1906</v>
      </c>
      <c r="D2948">
        <v>6197866</v>
      </c>
      <c r="E2948" t="s">
        <v>1983</v>
      </c>
      <c r="F2948" t="s">
        <v>6666</v>
      </c>
      <c r="G2948" t="s">
        <v>27</v>
      </c>
      <c r="H2948" t="s">
        <v>28</v>
      </c>
      <c r="I2948">
        <v>9000000</v>
      </c>
      <c r="J2948">
        <v>2009</v>
      </c>
      <c r="K2948">
        <v>966</v>
      </c>
      <c r="L2948">
        <v>5.9</v>
      </c>
      <c r="M2948">
        <v>1.85</v>
      </c>
      <c r="N2948">
        <v>0</v>
      </c>
      <c r="P2948" t="s">
        <v>41</v>
      </c>
      <c r="Q2948" t="s">
        <v>76</v>
      </c>
    </row>
    <row r="2949" spans="1:17" x14ac:dyDescent="0.3">
      <c r="A2949" t="s">
        <v>6667</v>
      </c>
      <c r="B2949">
        <v>99</v>
      </c>
      <c r="C2949" t="s">
        <v>6668</v>
      </c>
      <c r="D2949">
        <v>6044618</v>
      </c>
      <c r="E2949" t="s">
        <v>138</v>
      </c>
      <c r="F2949" t="s">
        <v>6669</v>
      </c>
      <c r="G2949" t="s">
        <v>27</v>
      </c>
      <c r="H2949" t="s">
        <v>28</v>
      </c>
      <c r="I2949">
        <v>10000000</v>
      </c>
      <c r="J2949">
        <v>2002</v>
      </c>
      <c r="K2949">
        <v>122</v>
      </c>
      <c r="L2949">
        <v>7.8</v>
      </c>
      <c r="M2949">
        <v>1.85</v>
      </c>
      <c r="N2949">
        <v>93000</v>
      </c>
      <c r="P2949" t="s">
        <v>53</v>
      </c>
      <c r="Q2949" t="s">
        <v>53</v>
      </c>
    </row>
    <row r="2950" spans="1:17" x14ac:dyDescent="0.3">
      <c r="A2950" t="s">
        <v>6670</v>
      </c>
      <c r="B2950">
        <v>55</v>
      </c>
      <c r="C2950" t="s">
        <v>6671</v>
      </c>
      <c r="D2950">
        <v>7764027</v>
      </c>
      <c r="E2950" t="s">
        <v>973</v>
      </c>
      <c r="F2950" t="s">
        <v>6672</v>
      </c>
      <c r="G2950" t="s">
        <v>27</v>
      </c>
      <c r="H2950" t="s">
        <v>28</v>
      </c>
      <c r="I2950">
        <v>10000000</v>
      </c>
      <c r="J2950">
        <v>2009</v>
      </c>
      <c r="K2950">
        <v>301</v>
      </c>
      <c r="L2950">
        <v>7.4</v>
      </c>
      <c r="M2950">
        <v>2.35</v>
      </c>
      <c r="N2950">
        <v>0</v>
      </c>
      <c r="P2950" t="s">
        <v>76</v>
      </c>
      <c r="Q2950" t="s">
        <v>53</v>
      </c>
    </row>
    <row r="2951" spans="1:17" x14ac:dyDescent="0.3">
      <c r="A2951" t="s">
        <v>6673</v>
      </c>
      <c r="B2951">
        <v>98</v>
      </c>
      <c r="C2951" t="s">
        <v>6674</v>
      </c>
      <c r="D2951">
        <v>5998971</v>
      </c>
      <c r="E2951" t="s">
        <v>843</v>
      </c>
      <c r="F2951" t="s">
        <v>6675</v>
      </c>
      <c r="G2951" t="s">
        <v>27</v>
      </c>
      <c r="H2951" t="s">
        <v>28</v>
      </c>
      <c r="I2951">
        <v>10000000</v>
      </c>
      <c r="J2951">
        <v>2015</v>
      </c>
      <c r="K2951">
        <v>939</v>
      </c>
      <c r="L2951">
        <v>6.5</v>
      </c>
      <c r="M2951">
        <v>1.85</v>
      </c>
      <c r="N2951">
        <v>0</v>
      </c>
      <c r="P2951" t="s">
        <v>63</v>
      </c>
      <c r="Q2951" t="s">
        <v>34</v>
      </c>
    </row>
    <row r="2952" spans="1:17" x14ac:dyDescent="0.3">
      <c r="A2952" t="s">
        <v>967</v>
      </c>
      <c r="B2952">
        <v>118</v>
      </c>
      <c r="C2952" t="s">
        <v>6676</v>
      </c>
      <c r="D2952">
        <v>21569041</v>
      </c>
      <c r="E2952" t="s">
        <v>4860</v>
      </c>
      <c r="F2952" t="s">
        <v>6677</v>
      </c>
      <c r="G2952" t="s">
        <v>27</v>
      </c>
      <c r="H2952" t="s">
        <v>46</v>
      </c>
      <c r="I2952">
        <v>17000000</v>
      </c>
      <c r="J2952">
        <v>2011</v>
      </c>
      <c r="K2952">
        <v>482</v>
      </c>
      <c r="L2952">
        <v>5.4</v>
      </c>
      <c r="M2952">
        <v>2.35</v>
      </c>
      <c r="N2952">
        <v>902</v>
      </c>
      <c r="P2952" t="s">
        <v>89</v>
      </c>
      <c r="Q2952" t="s">
        <v>53</v>
      </c>
    </row>
    <row r="2953" spans="1:17" x14ac:dyDescent="0.3">
      <c r="A2953" t="s">
        <v>4026</v>
      </c>
      <c r="B2953">
        <v>125</v>
      </c>
      <c r="C2953" t="s">
        <v>6678</v>
      </c>
      <c r="D2953">
        <v>4356743</v>
      </c>
      <c r="E2953" t="s">
        <v>1490</v>
      </c>
      <c r="F2953" t="s">
        <v>6679</v>
      </c>
      <c r="G2953" t="s">
        <v>27</v>
      </c>
      <c r="H2953" t="s">
        <v>28</v>
      </c>
      <c r="I2953">
        <v>10000000</v>
      </c>
      <c r="J2953">
        <v>2010</v>
      </c>
      <c r="K2953">
        <v>931</v>
      </c>
      <c r="L2953">
        <v>7</v>
      </c>
      <c r="M2953">
        <v>2.35</v>
      </c>
      <c r="N2953">
        <v>0</v>
      </c>
      <c r="P2953" t="s">
        <v>89</v>
      </c>
      <c r="Q2953" t="s">
        <v>34</v>
      </c>
    </row>
    <row r="2954" spans="1:17" x14ac:dyDescent="0.3">
      <c r="A2954" t="s">
        <v>6680</v>
      </c>
      <c r="B2954">
        <v>104</v>
      </c>
      <c r="C2954" t="s">
        <v>6681</v>
      </c>
      <c r="D2954">
        <v>5484375</v>
      </c>
      <c r="E2954" t="s">
        <v>6682</v>
      </c>
      <c r="F2954" t="s">
        <v>6683</v>
      </c>
      <c r="G2954" t="s">
        <v>27</v>
      </c>
      <c r="H2954" t="s">
        <v>46</v>
      </c>
      <c r="I2954">
        <v>8500000</v>
      </c>
      <c r="J2954">
        <v>2011</v>
      </c>
      <c r="K2954">
        <v>837</v>
      </c>
      <c r="L2954">
        <v>8.6</v>
      </c>
      <c r="M2954">
        <v>2.35</v>
      </c>
      <c r="N2954">
        <v>31000</v>
      </c>
      <c r="P2954" t="s">
        <v>29</v>
      </c>
      <c r="Q2954" t="s">
        <v>53</v>
      </c>
    </row>
    <row r="2955" spans="1:17" x14ac:dyDescent="0.3">
      <c r="A2955" t="s">
        <v>599</v>
      </c>
      <c r="B2955">
        <v>109</v>
      </c>
      <c r="C2955" t="s">
        <v>6684</v>
      </c>
      <c r="D2955">
        <v>5348317</v>
      </c>
      <c r="E2955" t="s">
        <v>776</v>
      </c>
      <c r="F2955" t="s">
        <v>6685</v>
      </c>
      <c r="G2955" t="s">
        <v>27</v>
      </c>
      <c r="H2955" t="s">
        <v>28</v>
      </c>
      <c r="I2955">
        <v>12000000</v>
      </c>
      <c r="J2955">
        <v>2009</v>
      </c>
      <c r="K2955">
        <v>826</v>
      </c>
      <c r="L2955">
        <v>7.6</v>
      </c>
      <c r="M2955">
        <v>2.35</v>
      </c>
      <c r="N2955">
        <v>37000</v>
      </c>
      <c r="P2955" t="s">
        <v>81</v>
      </c>
      <c r="Q2955" t="s">
        <v>47</v>
      </c>
    </row>
    <row r="2956" spans="1:17" x14ac:dyDescent="0.3">
      <c r="A2956" t="s">
        <v>6686</v>
      </c>
      <c r="B2956">
        <v>86</v>
      </c>
      <c r="C2956" t="s">
        <v>486</v>
      </c>
      <c r="D2956">
        <v>4244155</v>
      </c>
      <c r="E2956" t="s">
        <v>1253</v>
      </c>
      <c r="F2956" t="s">
        <v>6687</v>
      </c>
      <c r="G2956" t="s">
        <v>27</v>
      </c>
      <c r="H2956" t="s">
        <v>28</v>
      </c>
      <c r="I2956">
        <v>10000000</v>
      </c>
      <c r="J2956">
        <v>2015</v>
      </c>
      <c r="K2956">
        <v>558</v>
      </c>
      <c r="L2956">
        <v>6.9</v>
      </c>
      <c r="M2956">
        <v>1.85</v>
      </c>
      <c r="N2956">
        <v>549</v>
      </c>
      <c r="P2956" t="s">
        <v>63</v>
      </c>
      <c r="Q2956" t="s">
        <v>47</v>
      </c>
    </row>
    <row r="2957" spans="1:17" x14ac:dyDescent="0.3">
      <c r="A2957" t="s">
        <v>6688</v>
      </c>
      <c r="B2957">
        <v>115</v>
      </c>
      <c r="C2957" t="s">
        <v>3576</v>
      </c>
      <c r="D2957">
        <v>5004648</v>
      </c>
      <c r="E2957" t="s">
        <v>1987</v>
      </c>
      <c r="F2957" t="s">
        <v>6689</v>
      </c>
      <c r="G2957" t="s">
        <v>27</v>
      </c>
      <c r="H2957" t="s">
        <v>28</v>
      </c>
      <c r="I2957">
        <v>10000000</v>
      </c>
      <c r="J2957">
        <v>2014</v>
      </c>
      <c r="K2957">
        <v>691</v>
      </c>
      <c r="L2957">
        <v>7</v>
      </c>
      <c r="M2957">
        <v>2.35</v>
      </c>
      <c r="N2957">
        <v>0</v>
      </c>
      <c r="P2957" t="s">
        <v>53</v>
      </c>
      <c r="Q2957" t="s">
        <v>53</v>
      </c>
    </row>
    <row r="2958" spans="1:17" x14ac:dyDescent="0.3">
      <c r="A2958" t="s">
        <v>1032</v>
      </c>
      <c r="B2958">
        <v>92</v>
      </c>
      <c r="C2958" t="s">
        <v>4949</v>
      </c>
      <c r="D2958">
        <v>3333823</v>
      </c>
      <c r="E2958" t="s">
        <v>1294</v>
      </c>
      <c r="F2958" t="s">
        <v>6690</v>
      </c>
      <c r="G2958" t="s">
        <v>27</v>
      </c>
      <c r="H2958" t="s">
        <v>28</v>
      </c>
      <c r="I2958">
        <v>65000000</v>
      </c>
      <c r="J2958">
        <v>2000</v>
      </c>
      <c r="K2958">
        <v>844</v>
      </c>
      <c r="L2958">
        <v>5.3</v>
      </c>
      <c r="M2958">
        <v>1.85</v>
      </c>
      <c r="N2958">
        <v>0</v>
      </c>
      <c r="P2958" t="s">
        <v>63</v>
      </c>
      <c r="Q2958" t="s">
        <v>34</v>
      </c>
    </row>
    <row r="2959" spans="1:17" x14ac:dyDescent="0.3">
      <c r="A2959" t="s">
        <v>6691</v>
      </c>
      <c r="B2959">
        <v>91</v>
      </c>
      <c r="C2959" t="s">
        <v>417</v>
      </c>
      <c r="D2959">
        <v>3275585</v>
      </c>
      <c r="E2959" t="s">
        <v>1876</v>
      </c>
      <c r="F2959" t="s">
        <v>6692</v>
      </c>
      <c r="G2959" t="s">
        <v>27</v>
      </c>
      <c r="H2959" t="s">
        <v>28</v>
      </c>
      <c r="I2959">
        <v>10000000</v>
      </c>
      <c r="J2959">
        <v>2015</v>
      </c>
      <c r="K2959">
        <v>851</v>
      </c>
      <c r="L2959">
        <v>6.4</v>
      </c>
      <c r="M2959">
        <v>2.35</v>
      </c>
      <c r="N2959">
        <v>0</v>
      </c>
      <c r="P2959" t="s">
        <v>53</v>
      </c>
      <c r="Q2959" t="s">
        <v>47</v>
      </c>
    </row>
    <row r="2960" spans="1:17" x14ac:dyDescent="0.3">
      <c r="A2960" t="s">
        <v>6693</v>
      </c>
      <c r="B2960">
        <v>94</v>
      </c>
      <c r="C2960" t="s">
        <v>1048</v>
      </c>
      <c r="D2960">
        <v>3193102</v>
      </c>
      <c r="E2960" t="s">
        <v>63</v>
      </c>
      <c r="F2960" t="s">
        <v>6694</v>
      </c>
      <c r="G2960" t="s">
        <v>27</v>
      </c>
      <c r="H2960" t="s">
        <v>28</v>
      </c>
      <c r="I2960">
        <v>10000000</v>
      </c>
      <c r="J2960">
        <v>1989</v>
      </c>
      <c r="K2960">
        <v>626</v>
      </c>
      <c r="L2960">
        <v>4.5</v>
      </c>
      <c r="M2960">
        <v>1.85</v>
      </c>
      <c r="N2960">
        <v>151</v>
      </c>
      <c r="P2960" t="s">
        <v>63</v>
      </c>
      <c r="Q2960" t="s">
        <v>76</v>
      </c>
    </row>
    <row r="2961" spans="1:17" x14ac:dyDescent="0.3">
      <c r="A2961" t="s">
        <v>1634</v>
      </c>
      <c r="B2961">
        <v>93</v>
      </c>
      <c r="C2961" t="s">
        <v>6695</v>
      </c>
      <c r="D2961">
        <v>54557348</v>
      </c>
      <c r="E2961" t="s">
        <v>2600</v>
      </c>
      <c r="F2961" t="s">
        <v>6696</v>
      </c>
      <c r="G2961" t="s">
        <v>27</v>
      </c>
      <c r="H2961" t="s">
        <v>28</v>
      </c>
      <c r="I2961">
        <v>17000000</v>
      </c>
      <c r="J2961">
        <v>1993</v>
      </c>
      <c r="K2961">
        <v>786</v>
      </c>
      <c r="L2961">
        <v>7.8</v>
      </c>
      <c r="M2961">
        <v>2.35</v>
      </c>
      <c r="N2961">
        <v>28000</v>
      </c>
      <c r="P2961" t="s">
        <v>30</v>
      </c>
      <c r="Q2961" t="s">
        <v>34</v>
      </c>
    </row>
    <row r="2962" spans="1:17" x14ac:dyDescent="0.3">
      <c r="A2962" t="s">
        <v>656</v>
      </c>
      <c r="B2962">
        <v>93</v>
      </c>
      <c r="C2962" t="s">
        <v>6697</v>
      </c>
      <c r="D2962">
        <v>3041803</v>
      </c>
      <c r="E2962" t="s">
        <v>4272</v>
      </c>
      <c r="F2962" t="s">
        <v>6698</v>
      </c>
      <c r="G2962" t="s">
        <v>27</v>
      </c>
      <c r="H2962" t="s">
        <v>28</v>
      </c>
      <c r="I2962">
        <v>10000000</v>
      </c>
      <c r="J2962">
        <v>2009</v>
      </c>
      <c r="K2962">
        <v>725</v>
      </c>
      <c r="L2962">
        <v>6.7</v>
      </c>
      <c r="M2962">
        <v>2.35</v>
      </c>
      <c r="N2962">
        <v>0</v>
      </c>
      <c r="P2962" t="s">
        <v>29</v>
      </c>
      <c r="Q2962" t="s">
        <v>76</v>
      </c>
    </row>
    <row r="2963" spans="1:17" x14ac:dyDescent="0.3">
      <c r="A2963" t="s">
        <v>6699</v>
      </c>
      <c r="B2963">
        <v>100</v>
      </c>
      <c r="C2963" t="s">
        <v>2654</v>
      </c>
      <c r="D2963">
        <v>3060858</v>
      </c>
      <c r="E2963" t="s">
        <v>6700</v>
      </c>
      <c r="F2963" t="s">
        <v>6701</v>
      </c>
      <c r="G2963" t="s">
        <v>27</v>
      </c>
      <c r="H2963" t="s">
        <v>28</v>
      </c>
      <c r="I2963">
        <v>10000000</v>
      </c>
      <c r="J2963">
        <v>2015</v>
      </c>
      <c r="K2963">
        <v>560</v>
      </c>
      <c r="L2963">
        <v>5.3</v>
      </c>
      <c r="M2963">
        <v>2.35</v>
      </c>
      <c r="N2963">
        <v>371</v>
      </c>
      <c r="P2963" t="s">
        <v>63</v>
      </c>
      <c r="Q2963" t="s">
        <v>30</v>
      </c>
    </row>
    <row r="2964" spans="1:17" x14ac:dyDescent="0.3">
      <c r="A2964" t="s">
        <v>6095</v>
      </c>
      <c r="B2964">
        <v>100</v>
      </c>
      <c r="C2964" t="s">
        <v>6702</v>
      </c>
      <c r="D2964">
        <v>1055654</v>
      </c>
      <c r="E2964" t="s">
        <v>1253</v>
      </c>
      <c r="F2964" t="s">
        <v>6703</v>
      </c>
      <c r="G2964" t="s">
        <v>27</v>
      </c>
      <c r="H2964" t="s">
        <v>28</v>
      </c>
      <c r="I2964">
        <v>10000000</v>
      </c>
      <c r="J2964">
        <v>1984</v>
      </c>
      <c r="K2964">
        <v>849</v>
      </c>
      <c r="L2964">
        <v>6.3</v>
      </c>
      <c r="M2964">
        <v>1.85</v>
      </c>
      <c r="N2964">
        <v>0</v>
      </c>
      <c r="P2964" t="s">
        <v>63</v>
      </c>
      <c r="Q2964" t="s">
        <v>76</v>
      </c>
    </row>
    <row r="2965" spans="1:17" x14ac:dyDescent="0.3">
      <c r="A2965" t="s">
        <v>6704</v>
      </c>
      <c r="B2965">
        <v>113</v>
      </c>
      <c r="C2965" t="s">
        <v>4733</v>
      </c>
      <c r="D2965">
        <v>2331318</v>
      </c>
      <c r="E2965" t="s">
        <v>194</v>
      </c>
      <c r="F2965" t="s">
        <v>6705</v>
      </c>
      <c r="G2965" t="s">
        <v>27</v>
      </c>
      <c r="H2965" t="s">
        <v>28</v>
      </c>
      <c r="I2965">
        <v>10000000</v>
      </c>
      <c r="J2965">
        <v>1977</v>
      </c>
      <c r="K2965">
        <v>826</v>
      </c>
      <c r="L2965">
        <v>7</v>
      </c>
      <c r="M2965">
        <v>2.35</v>
      </c>
      <c r="N2965">
        <v>0</v>
      </c>
      <c r="P2965" t="s">
        <v>29</v>
      </c>
      <c r="Q2965" t="s">
        <v>53</v>
      </c>
    </row>
    <row r="2966" spans="1:17" x14ac:dyDescent="0.3">
      <c r="A2966" t="s">
        <v>6706</v>
      </c>
      <c r="B2966">
        <v>122</v>
      </c>
      <c r="C2966" t="s">
        <v>6707</v>
      </c>
      <c r="D2966">
        <v>2185266</v>
      </c>
      <c r="E2966" t="s">
        <v>63</v>
      </c>
      <c r="F2966" t="s">
        <v>6708</v>
      </c>
      <c r="G2966" t="s">
        <v>27</v>
      </c>
      <c r="H2966" t="s">
        <v>28</v>
      </c>
      <c r="I2966">
        <v>10000000</v>
      </c>
      <c r="J2966">
        <v>2016</v>
      </c>
      <c r="K2966">
        <v>536</v>
      </c>
      <c r="L2966">
        <v>5.3</v>
      </c>
      <c r="M2966">
        <v>1.85</v>
      </c>
      <c r="N2966">
        <v>439</v>
      </c>
      <c r="P2966" t="s">
        <v>63</v>
      </c>
      <c r="Q2966" t="s">
        <v>53</v>
      </c>
    </row>
    <row r="2967" spans="1:17" x14ac:dyDescent="0.3">
      <c r="A2967" t="s">
        <v>6709</v>
      </c>
      <c r="B2967">
        <v>100</v>
      </c>
      <c r="C2967" t="s">
        <v>6710</v>
      </c>
      <c r="D2967">
        <v>26583369</v>
      </c>
      <c r="E2967" t="s">
        <v>718</v>
      </c>
      <c r="F2967" t="s">
        <v>6711</v>
      </c>
      <c r="G2967" t="s">
        <v>27</v>
      </c>
      <c r="H2967" t="s">
        <v>28</v>
      </c>
      <c r="I2967">
        <v>9000000</v>
      </c>
      <c r="J2967">
        <v>1965</v>
      </c>
      <c r="K2967">
        <v>230</v>
      </c>
      <c r="L2967">
        <v>6.6</v>
      </c>
      <c r="M2967">
        <v>1.85</v>
      </c>
      <c r="N2967">
        <v>242</v>
      </c>
      <c r="P2967" t="s">
        <v>63</v>
      </c>
      <c r="Q2967" t="s">
        <v>53</v>
      </c>
    </row>
    <row r="2968" spans="1:17" x14ac:dyDescent="0.3">
      <c r="A2968" t="s">
        <v>1391</v>
      </c>
      <c r="B2968">
        <v>293</v>
      </c>
      <c r="C2968" t="s">
        <v>239</v>
      </c>
      <c r="D2968">
        <v>800000</v>
      </c>
      <c r="E2968" t="s">
        <v>1909</v>
      </c>
      <c r="F2968" t="s">
        <v>6712</v>
      </c>
      <c r="G2968" t="s">
        <v>27</v>
      </c>
      <c r="H2968" t="s">
        <v>46</v>
      </c>
      <c r="I2968">
        <v>10000000</v>
      </c>
      <c r="J2968">
        <v>2014</v>
      </c>
      <c r="K2968">
        <v>14000</v>
      </c>
      <c r="L2968">
        <v>5.8</v>
      </c>
      <c r="M2968">
        <v>1.85</v>
      </c>
      <c r="N2968">
        <v>0</v>
      </c>
      <c r="P2968" t="s">
        <v>63</v>
      </c>
      <c r="Q2968" t="s">
        <v>34</v>
      </c>
    </row>
    <row r="2969" spans="1:17" x14ac:dyDescent="0.3">
      <c r="A2969" t="s">
        <v>723</v>
      </c>
      <c r="B2969">
        <v>137</v>
      </c>
      <c r="C2969" t="s">
        <v>6713</v>
      </c>
      <c r="D2969">
        <v>7574066</v>
      </c>
      <c r="E2969" t="s">
        <v>138</v>
      </c>
      <c r="F2969" t="s">
        <v>6714</v>
      </c>
      <c r="G2969" t="s">
        <v>4175</v>
      </c>
      <c r="H2969" t="s">
        <v>4353</v>
      </c>
      <c r="I2969">
        <v>10000000</v>
      </c>
      <c r="J2969">
        <v>2008</v>
      </c>
      <c r="K2969">
        <v>21</v>
      </c>
      <c r="L2969">
        <v>6.7</v>
      </c>
      <c r="M2969">
        <v>2.35</v>
      </c>
      <c r="N2969">
        <v>0</v>
      </c>
      <c r="P2969" t="s">
        <v>53</v>
      </c>
      <c r="Q2969" t="s">
        <v>34</v>
      </c>
    </row>
    <row r="2970" spans="1:17" x14ac:dyDescent="0.3">
      <c r="A2970" t="s">
        <v>6715</v>
      </c>
      <c r="B2970">
        <v>93</v>
      </c>
      <c r="C2970" t="s">
        <v>720</v>
      </c>
      <c r="D2970">
        <v>1754319</v>
      </c>
      <c r="E2970" t="s">
        <v>2551</v>
      </c>
      <c r="F2970" t="s">
        <v>6716</v>
      </c>
      <c r="G2970" t="s">
        <v>27</v>
      </c>
      <c r="H2970" t="s">
        <v>28</v>
      </c>
      <c r="I2970">
        <v>10000000</v>
      </c>
      <c r="J2970">
        <v>2010</v>
      </c>
      <c r="K2970">
        <v>973</v>
      </c>
      <c r="L2970">
        <v>6.6</v>
      </c>
      <c r="M2970">
        <v>2.35</v>
      </c>
      <c r="N2970">
        <v>1000</v>
      </c>
      <c r="P2970" t="s">
        <v>76</v>
      </c>
      <c r="Q2970" t="s">
        <v>63</v>
      </c>
    </row>
    <row r="2971" spans="1:17" x14ac:dyDescent="0.3">
      <c r="A2971" t="s">
        <v>4254</v>
      </c>
      <c r="B2971">
        <v>123</v>
      </c>
      <c r="C2971" t="s">
        <v>6717</v>
      </c>
      <c r="D2971">
        <v>1641788</v>
      </c>
      <c r="E2971" t="s">
        <v>3057</v>
      </c>
      <c r="F2971" t="s">
        <v>6718</v>
      </c>
      <c r="G2971" t="s">
        <v>27</v>
      </c>
      <c r="H2971" t="s">
        <v>28</v>
      </c>
      <c r="I2971">
        <v>25000000</v>
      </c>
      <c r="J2971">
        <v>2006</v>
      </c>
      <c r="K2971">
        <v>526</v>
      </c>
      <c r="L2971">
        <v>7</v>
      </c>
      <c r="M2971">
        <v>2.2000000000000002</v>
      </c>
      <c r="N2971">
        <v>0</v>
      </c>
      <c r="P2971" t="s">
        <v>81</v>
      </c>
      <c r="Q2971" t="s">
        <v>63</v>
      </c>
    </row>
    <row r="2972" spans="1:17" x14ac:dyDescent="0.3">
      <c r="A2972" t="s">
        <v>3142</v>
      </c>
      <c r="B2972">
        <v>119</v>
      </c>
      <c r="C2972" t="s">
        <v>5258</v>
      </c>
      <c r="D2972">
        <v>1631839</v>
      </c>
      <c r="E2972" t="s">
        <v>6719</v>
      </c>
      <c r="F2972" t="s">
        <v>6720</v>
      </c>
      <c r="G2972" t="s">
        <v>27</v>
      </c>
      <c r="H2972" t="s">
        <v>46</v>
      </c>
      <c r="I2972">
        <v>10000000</v>
      </c>
      <c r="J2972">
        <v>1992</v>
      </c>
      <c r="K2972">
        <v>555</v>
      </c>
      <c r="L2972">
        <v>8.4</v>
      </c>
      <c r="M2972">
        <v>2.35</v>
      </c>
      <c r="N2972">
        <v>11000</v>
      </c>
      <c r="P2972" t="s">
        <v>30</v>
      </c>
      <c r="Q2972" t="s">
        <v>76</v>
      </c>
    </row>
    <row r="2973" spans="1:17" x14ac:dyDescent="0.3">
      <c r="A2973" t="s">
        <v>1964</v>
      </c>
      <c r="B2973">
        <v>107</v>
      </c>
      <c r="C2973" t="s">
        <v>6721</v>
      </c>
      <c r="D2973">
        <v>1309849</v>
      </c>
      <c r="E2973" t="s">
        <v>1034</v>
      </c>
      <c r="F2973" t="s">
        <v>1035</v>
      </c>
      <c r="G2973" t="s">
        <v>970</v>
      </c>
      <c r="H2973" t="s">
        <v>458</v>
      </c>
      <c r="I2973">
        <v>10000000</v>
      </c>
      <c r="J2973">
        <v>2014</v>
      </c>
      <c r="K2973">
        <v>483</v>
      </c>
      <c r="L2973">
        <v>6</v>
      </c>
      <c r="M2973">
        <v>2.35</v>
      </c>
      <c r="N2973">
        <v>701</v>
      </c>
      <c r="P2973" t="s">
        <v>53</v>
      </c>
      <c r="Q2973" t="s">
        <v>53</v>
      </c>
    </row>
    <row r="2974" spans="1:17" x14ac:dyDescent="0.3">
      <c r="A2974" t="s">
        <v>2005</v>
      </c>
      <c r="B2974">
        <v>106</v>
      </c>
      <c r="C2974" t="s">
        <v>6722</v>
      </c>
      <c r="D2974">
        <v>1939441</v>
      </c>
      <c r="E2974" t="s">
        <v>63</v>
      </c>
      <c r="F2974" t="s">
        <v>6723</v>
      </c>
      <c r="G2974" t="s">
        <v>27</v>
      </c>
      <c r="H2974" t="s">
        <v>28</v>
      </c>
      <c r="I2974">
        <v>11000000</v>
      </c>
      <c r="J2974">
        <v>2014</v>
      </c>
      <c r="K2974">
        <v>591</v>
      </c>
      <c r="L2974">
        <v>5.4</v>
      </c>
      <c r="M2974">
        <v>2.35</v>
      </c>
      <c r="N2974">
        <v>507</v>
      </c>
      <c r="P2974" t="s">
        <v>63</v>
      </c>
      <c r="Q2974" t="s">
        <v>34</v>
      </c>
    </row>
    <row r="2975" spans="1:17" x14ac:dyDescent="0.3">
      <c r="A2975" t="s">
        <v>4984</v>
      </c>
      <c r="B2975">
        <v>109</v>
      </c>
      <c r="C2975" t="s">
        <v>6724</v>
      </c>
      <c r="D2975">
        <v>447093</v>
      </c>
      <c r="E2975" t="s">
        <v>363</v>
      </c>
      <c r="F2975" t="s">
        <v>6725</v>
      </c>
      <c r="G2975" t="s">
        <v>27</v>
      </c>
      <c r="H2975" t="s">
        <v>28</v>
      </c>
      <c r="I2975">
        <v>12600000</v>
      </c>
      <c r="J2975">
        <v>1989</v>
      </c>
      <c r="K2975">
        <v>328</v>
      </c>
      <c r="L2975">
        <v>7.8</v>
      </c>
      <c r="M2975">
        <v>2.35</v>
      </c>
      <c r="N2975">
        <v>105000</v>
      </c>
      <c r="P2975" t="s">
        <v>53</v>
      </c>
      <c r="Q2975" t="s">
        <v>40</v>
      </c>
    </row>
    <row r="2976" spans="1:17" x14ac:dyDescent="0.3">
      <c r="A2976" t="s">
        <v>3298</v>
      </c>
      <c r="B2976">
        <v>81</v>
      </c>
      <c r="C2976" t="s">
        <v>6726</v>
      </c>
      <c r="D2976">
        <v>1276984</v>
      </c>
      <c r="E2976" t="s">
        <v>135</v>
      </c>
      <c r="F2976" t="s">
        <v>6727</v>
      </c>
      <c r="G2976" t="s">
        <v>27</v>
      </c>
      <c r="H2976" t="s">
        <v>28</v>
      </c>
      <c r="I2976">
        <v>10000000</v>
      </c>
      <c r="J2976">
        <v>2007</v>
      </c>
      <c r="K2976">
        <v>223</v>
      </c>
      <c r="L2976">
        <v>7.6</v>
      </c>
      <c r="M2976">
        <v>1.85</v>
      </c>
      <c r="N2976">
        <v>0</v>
      </c>
      <c r="P2976" t="s">
        <v>29</v>
      </c>
      <c r="Q2976" t="s">
        <v>53</v>
      </c>
    </row>
    <row r="2977" spans="1:17" x14ac:dyDescent="0.3">
      <c r="A2977" t="s">
        <v>6728</v>
      </c>
      <c r="B2977">
        <v>95</v>
      </c>
      <c r="C2977" t="s">
        <v>3442</v>
      </c>
      <c r="D2977">
        <v>1987762</v>
      </c>
      <c r="E2977" t="s">
        <v>1987</v>
      </c>
      <c r="F2977" t="s">
        <v>6729</v>
      </c>
      <c r="G2977" t="s">
        <v>27</v>
      </c>
      <c r="H2977" t="s">
        <v>28</v>
      </c>
      <c r="I2977">
        <v>30000000</v>
      </c>
      <c r="J2977">
        <v>2002</v>
      </c>
      <c r="K2977">
        <v>744</v>
      </c>
      <c r="L2977">
        <v>6.6</v>
      </c>
      <c r="M2977">
        <v>2.35</v>
      </c>
      <c r="N2977">
        <v>0</v>
      </c>
      <c r="P2977" t="s">
        <v>53</v>
      </c>
      <c r="Q2977" t="s">
        <v>63</v>
      </c>
    </row>
    <row r="2978" spans="1:17" x14ac:dyDescent="0.3">
      <c r="A2978" t="s">
        <v>4896</v>
      </c>
      <c r="B2978">
        <v>86</v>
      </c>
      <c r="C2978" t="s">
        <v>2175</v>
      </c>
      <c r="D2978">
        <v>1474508</v>
      </c>
      <c r="E2978" t="s">
        <v>1458</v>
      </c>
      <c r="F2978" t="s">
        <v>6730</v>
      </c>
      <c r="G2978" t="s">
        <v>27</v>
      </c>
      <c r="H2978" t="s">
        <v>206</v>
      </c>
      <c r="I2978">
        <v>10000000</v>
      </c>
      <c r="J2978">
        <v>2002</v>
      </c>
      <c r="K2978">
        <v>1000</v>
      </c>
      <c r="L2978">
        <v>6.4</v>
      </c>
      <c r="M2978">
        <v>1.85</v>
      </c>
      <c r="N2978">
        <v>0</v>
      </c>
      <c r="P2978" t="s">
        <v>32</v>
      </c>
      <c r="Q2978" t="s">
        <v>53</v>
      </c>
    </row>
    <row r="2979" spans="1:17" x14ac:dyDescent="0.3">
      <c r="A2979" t="s">
        <v>6731</v>
      </c>
      <c r="B2979">
        <v>113</v>
      </c>
      <c r="C2979" t="s">
        <v>1892</v>
      </c>
      <c r="D2979">
        <v>1011054</v>
      </c>
      <c r="E2979" t="s">
        <v>2088</v>
      </c>
      <c r="F2979" t="s">
        <v>6732</v>
      </c>
      <c r="G2979" t="s">
        <v>27</v>
      </c>
      <c r="H2979" t="s">
        <v>28</v>
      </c>
      <c r="I2979">
        <v>10000000</v>
      </c>
      <c r="J2979">
        <v>1995</v>
      </c>
      <c r="K2979">
        <v>925</v>
      </c>
      <c r="L2979">
        <v>7</v>
      </c>
      <c r="M2979">
        <v>1.85</v>
      </c>
      <c r="N2979">
        <v>0</v>
      </c>
      <c r="P2979" t="s">
        <v>81</v>
      </c>
      <c r="Q2979" t="s">
        <v>89</v>
      </c>
    </row>
    <row r="2980" spans="1:17" x14ac:dyDescent="0.3">
      <c r="A2980" t="s">
        <v>2852</v>
      </c>
      <c r="B2980">
        <v>122</v>
      </c>
      <c r="C2980" t="s">
        <v>6733</v>
      </c>
      <c r="D2980">
        <v>900926</v>
      </c>
      <c r="E2980" t="s">
        <v>517</v>
      </c>
      <c r="F2980" t="s">
        <v>6734</v>
      </c>
      <c r="G2980" t="s">
        <v>27</v>
      </c>
      <c r="H2980" t="s">
        <v>28</v>
      </c>
      <c r="I2980">
        <v>10000000</v>
      </c>
      <c r="J2980">
        <v>1999</v>
      </c>
      <c r="K2980">
        <v>255</v>
      </c>
      <c r="L2980">
        <v>5.7</v>
      </c>
      <c r="M2980">
        <v>2.35</v>
      </c>
      <c r="N2980">
        <v>262</v>
      </c>
      <c r="P2980" t="s">
        <v>63</v>
      </c>
      <c r="Q2980" t="s">
        <v>40</v>
      </c>
    </row>
    <row r="2981" spans="1:17" x14ac:dyDescent="0.3">
      <c r="A2981" t="s">
        <v>670</v>
      </c>
      <c r="B2981">
        <v>90</v>
      </c>
      <c r="C2981" t="s">
        <v>6735</v>
      </c>
      <c r="D2981">
        <v>866778</v>
      </c>
      <c r="E2981" t="s">
        <v>710</v>
      </c>
      <c r="F2981" t="s">
        <v>6736</v>
      </c>
      <c r="G2981" t="s">
        <v>27</v>
      </c>
      <c r="H2981" t="s">
        <v>28</v>
      </c>
      <c r="I2981">
        <v>3000000</v>
      </c>
      <c r="J2981">
        <v>2009</v>
      </c>
      <c r="K2981">
        <v>398</v>
      </c>
      <c r="L2981">
        <v>5.9</v>
      </c>
      <c r="M2981">
        <v>1.85</v>
      </c>
      <c r="N2981">
        <v>1000</v>
      </c>
      <c r="P2981" t="s">
        <v>29</v>
      </c>
      <c r="Q2981" t="s">
        <v>76</v>
      </c>
    </row>
    <row r="2982" spans="1:17" x14ac:dyDescent="0.3">
      <c r="A2982" t="s">
        <v>1286</v>
      </c>
      <c r="B2982">
        <v>108</v>
      </c>
      <c r="C2982" t="s">
        <v>6737</v>
      </c>
      <c r="D2982">
        <v>836641</v>
      </c>
      <c r="E2982" t="s">
        <v>63</v>
      </c>
      <c r="F2982" t="s">
        <v>6738</v>
      </c>
      <c r="G2982" t="s">
        <v>27</v>
      </c>
      <c r="H2982" t="s">
        <v>28</v>
      </c>
      <c r="I2982">
        <v>6400000</v>
      </c>
      <c r="J2982">
        <v>1981</v>
      </c>
      <c r="K2982">
        <v>281</v>
      </c>
      <c r="L2982">
        <v>6.3</v>
      </c>
      <c r="M2982">
        <v>1.85</v>
      </c>
      <c r="N2982">
        <v>650</v>
      </c>
      <c r="P2982" t="s">
        <v>63</v>
      </c>
      <c r="Q2982" t="s">
        <v>68</v>
      </c>
    </row>
    <row r="2983" spans="1:17" x14ac:dyDescent="0.3">
      <c r="A2983" t="s">
        <v>3777</v>
      </c>
      <c r="B2983">
        <v>113</v>
      </c>
      <c r="C2983" t="s">
        <v>2023</v>
      </c>
      <c r="D2983">
        <v>598645</v>
      </c>
      <c r="E2983" t="s">
        <v>1253</v>
      </c>
      <c r="F2983" t="s">
        <v>6739</v>
      </c>
      <c r="G2983" t="s">
        <v>27</v>
      </c>
      <c r="H2983" t="s">
        <v>28</v>
      </c>
      <c r="I2983">
        <v>10000000</v>
      </c>
      <c r="J2983">
        <v>2008</v>
      </c>
      <c r="K2983">
        <v>680</v>
      </c>
      <c r="L2983">
        <v>6.3</v>
      </c>
      <c r="M2983">
        <v>2.35</v>
      </c>
      <c r="N2983">
        <v>652</v>
      </c>
      <c r="P2983" t="s">
        <v>63</v>
      </c>
      <c r="Q2983" t="s">
        <v>53</v>
      </c>
    </row>
    <row r="2984" spans="1:17" x14ac:dyDescent="0.3">
      <c r="A2984" t="s">
        <v>2889</v>
      </c>
      <c r="B2984">
        <v>110</v>
      </c>
      <c r="C2984" t="s">
        <v>6740</v>
      </c>
      <c r="D2984">
        <v>578527</v>
      </c>
      <c r="E2984" t="s">
        <v>1253</v>
      </c>
      <c r="F2984" t="s">
        <v>6741</v>
      </c>
      <c r="G2984" t="s">
        <v>27</v>
      </c>
      <c r="H2984" t="s">
        <v>206</v>
      </c>
      <c r="I2984">
        <v>10000000</v>
      </c>
      <c r="J2984">
        <v>2001</v>
      </c>
      <c r="K2984">
        <v>65</v>
      </c>
      <c r="L2984">
        <v>6.2</v>
      </c>
      <c r="M2984">
        <v>2.35</v>
      </c>
      <c r="N2984">
        <v>0</v>
      </c>
      <c r="P2984" t="s">
        <v>63</v>
      </c>
      <c r="Q2984" t="s">
        <v>53</v>
      </c>
    </row>
    <row r="2985" spans="1:17" x14ac:dyDescent="0.3">
      <c r="A2985" t="s">
        <v>5648</v>
      </c>
      <c r="B2985">
        <v>109</v>
      </c>
      <c r="C2985" t="s">
        <v>1827</v>
      </c>
      <c r="D2985">
        <v>488872</v>
      </c>
      <c r="E2985" t="s">
        <v>5327</v>
      </c>
      <c r="F2985" t="s">
        <v>6742</v>
      </c>
      <c r="G2985" t="s">
        <v>27</v>
      </c>
      <c r="H2985" t="s">
        <v>28</v>
      </c>
      <c r="I2985">
        <v>5000000</v>
      </c>
      <c r="J2985">
        <v>1992</v>
      </c>
      <c r="K2985">
        <v>580</v>
      </c>
      <c r="L2985">
        <v>2.1</v>
      </c>
      <c r="M2985">
        <v>1.85</v>
      </c>
      <c r="N2985">
        <v>0</v>
      </c>
      <c r="P2985" t="s">
        <v>63</v>
      </c>
      <c r="Q2985" t="s">
        <v>34</v>
      </c>
    </row>
    <row r="2986" spans="1:17" x14ac:dyDescent="0.3">
      <c r="A2986" t="s">
        <v>4835</v>
      </c>
      <c r="B2986">
        <v>110</v>
      </c>
      <c r="C2986" t="s">
        <v>219</v>
      </c>
      <c r="D2986">
        <v>365734</v>
      </c>
      <c r="E2986" t="s">
        <v>1253</v>
      </c>
      <c r="F2986" t="s">
        <v>6743</v>
      </c>
      <c r="G2986" t="s">
        <v>27</v>
      </c>
      <c r="H2986" t="s">
        <v>46</v>
      </c>
      <c r="I2986">
        <v>10000000</v>
      </c>
      <c r="J2986">
        <v>1978</v>
      </c>
      <c r="K2986">
        <v>1000</v>
      </c>
      <c r="L2986">
        <v>5</v>
      </c>
      <c r="M2986">
        <v>1.85</v>
      </c>
      <c r="N2986">
        <v>251</v>
      </c>
      <c r="P2986" t="s">
        <v>63</v>
      </c>
      <c r="Q2986" t="s">
        <v>53</v>
      </c>
    </row>
    <row r="2987" spans="1:17" x14ac:dyDescent="0.3">
      <c r="A2987" t="s">
        <v>5975</v>
      </c>
      <c r="B2987">
        <v>100</v>
      </c>
      <c r="C2987" t="s">
        <v>6744</v>
      </c>
      <c r="D2987">
        <v>231417</v>
      </c>
      <c r="E2987" t="s">
        <v>440</v>
      </c>
      <c r="F2987" t="s">
        <v>6745</v>
      </c>
      <c r="G2987" t="s">
        <v>5980</v>
      </c>
      <c r="H2987" t="s">
        <v>2748</v>
      </c>
      <c r="I2987">
        <v>22000000</v>
      </c>
      <c r="J2987">
        <v>1986</v>
      </c>
      <c r="K2987">
        <v>398</v>
      </c>
      <c r="L2987">
        <v>5.3</v>
      </c>
      <c r="M2987">
        <v>1.85</v>
      </c>
      <c r="N2987">
        <v>656</v>
      </c>
      <c r="P2987" t="s">
        <v>47</v>
      </c>
      <c r="Q2987" t="s">
        <v>47</v>
      </c>
    </row>
    <row r="2988" spans="1:17" x14ac:dyDescent="0.3">
      <c r="A2988" t="s">
        <v>6746</v>
      </c>
      <c r="B2988">
        <v>101</v>
      </c>
      <c r="C2988" t="s">
        <v>2873</v>
      </c>
      <c r="D2988">
        <v>3093491</v>
      </c>
      <c r="E2988" t="s">
        <v>138</v>
      </c>
      <c r="F2988" t="s">
        <v>6747</v>
      </c>
      <c r="G2988" t="s">
        <v>27</v>
      </c>
      <c r="H2988" t="s">
        <v>28</v>
      </c>
      <c r="I2988">
        <v>10000000</v>
      </c>
      <c r="J2988">
        <v>2015</v>
      </c>
      <c r="K2988">
        <v>642</v>
      </c>
      <c r="L2988">
        <v>7.1</v>
      </c>
      <c r="M2988">
        <v>2.35</v>
      </c>
      <c r="N2988">
        <v>0</v>
      </c>
      <c r="P2988" t="s">
        <v>53</v>
      </c>
      <c r="Q2988" t="s">
        <v>76</v>
      </c>
    </row>
    <row r="2989" spans="1:17" x14ac:dyDescent="0.3">
      <c r="A2989" t="s">
        <v>1119</v>
      </c>
      <c r="B2989">
        <v>97</v>
      </c>
      <c r="C2989" t="s">
        <v>1591</v>
      </c>
      <c r="D2989">
        <v>244465</v>
      </c>
      <c r="E2989" t="s">
        <v>53</v>
      </c>
      <c r="F2989" t="s">
        <v>6748</v>
      </c>
      <c r="G2989" t="s">
        <v>27</v>
      </c>
      <c r="H2989" t="s">
        <v>2684</v>
      </c>
      <c r="I2989">
        <v>10000000</v>
      </c>
      <c r="J2989">
        <v>1975</v>
      </c>
      <c r="K2989">
        <v>692</v>
      </c>
      <c r="L2989">
        <v>7</v>
      </c>
      <c r="M2989">
        <v>2.35</v>
      </c>
      <c r="N2989">
        <v>305</v>
      </c>
      <c r="P2989" t="s">
        <v>53</v>
      </c>
      <c r="Q2989" t="s">
        <v>34</v>
      </c>
    </row>
    <row r="2990" spans="1:17" x14ac:dyDescent="0.3">
      <c r="A2990" t="s">
        <v>3316</v>
      </c>
      <c r="B2990">
        <v>172</v>
      </c>
      <c r="C2990" t="s">
        <v>6749</v>
      </c>
      <c r="D2990">
        <v>756452</v>
      </c>
      <c r="E2990" t="s">
        <v>6750</v>
      </c>
      <c r="F2990" t="s">
        <v>2587</v>
      </c>
      <c r="G2990" t="s">
        <v>27</v>
      </c>
      <c r="H2990" t="s">
        <v>28</v>
      </c>
      <c r="I2990">
        <v>10000000</v>
      </c>
      <c r="J2990">
        <v>2001</v>
      </c>
      <c r="K2990">
        <v>569</v>
      </c>
      <c r="L2990">
        <v>7</v>
      </c>
      <c r="M2990">
        <v>1.85</v>
      </c>
      <c r="N2990">
        <v>7000</v>
      </c>
      <c r="P2990" t="s">
        <v>63</v>
      </c>
      <c r="Q2990" t="s">
        <v>47</v>
      </c>
    </row>
    <row r="2991" spans="1:17" x14ac:dyDescent="0.3">
      <c r="A2991" t="s">
        <v>3507</v>
      </c>
      <c r="B2991">
        <v>104</v>
      </c>
      <c r="C2991" t="s">
        <v>6751</v>
      </c>
      <c r="D2991">
        <v>228524</v>
      </c>
      <c r="E2991" t="s">
        <v>6752</v>
      </c>
      <c r="F2991" t="s">
        <v>6753</v>
      </c>
      <c r="G2991" t="s">
        <v>4662</v>
      </c>
      <c r="H2991" t="s">
        <v>3410</v>
      </c>
      <c r="I2991">
        <v>10000000</v>
      </c>
      <c r="J2991">
        <v>2000</v>
      </c>
      <c r="K2991">
        <v>98</v>
      </c>
      <c r="L2991">
        <v>5.7</v>
      </c>
      <c r="M2991">
        <v>1.85</v>
      </c>
      <c r="N2991">
        <v>135</v>
      </c>
      <c r="P2991" t="s">
        <v>30</v>
      </c>
      <c r="Q2991" t="s">
        <v>40</v>
      </c>
    </row>
    <row r="2992" spans="1:17" x14ac:dyDescent="0.3">
      <c r="A2992" t="s">
        <v>6754</v>
      </c>
      <c r="B2992">
        <v>99</v>
      </c>
      <c r="C2992" t="s">
        <v>6755</v>
      </c>
      <c r="D2992">
        <v>226792</v>
      </c>
      <c r="E2992" t="s">
        <v>4645</v>
      </c>
      <c r="F2992" t="s">
        <v>6756</v>
      </c>
      <c r="G2992" t="s">
        <v>27</v>
      </c>
      <c r="H2992" t="s">
        <v>28</v>
      </c>
      <c r="I2992">
        <v>10000000</v>
      </c>
      <c r="J2992">
        <v>2012</v>
      </c>
      <c r="K2992">
        <v>165</v>
      </c>
      <c r="L2992">
        <v>7.1</v>
      </c>
      <c r="M2992">
        <v>1.85</v>
      </c>
      <c r="N2992">
        <v>0</v>
      </c>
      <c r="P2992" t="s">
        <v>31</v>
      </c>
      <c r="Q2992" t="s">
        <v>53</v>
      </c>
    </row>
    <row r="2993" spans="1:17" x14ac:dyDescent="0.3">
      <c r="A2993" t="s">
        <v>1806</v>
      </c>
      <c r="B2993">
        <v>129</v>
      </c>
      <c r="C2993" t="s">
        <v>6757</v>
      </c>
      <c r="D2993">
        <v>221210</v>
      </c>
      <c r="E2993" t="s">
        <v>718</v>
      </c>
      <c r="F2993" t="s">
        <v>6758</v>
      </c>
      <c r="G2993" t="s">
        <v>27</v>
      </c>
      <c r="H2993" t="s">
        <v>46</v>
      </c>
      <c r="I2993">
        <v>10000000</v>
      </c>
      <c r="J2993">
        <v>2001</v>
      </c>
      <c r="K2993">
        <v>1000</v>
      </c>
      <c r="L2993">
        <v>7</v>
      </c>
      <c r="M2993">
        <v>2.35</v>
      </c>
      <c r="N2993">
        <v>0</v>
      </c>
      <c r="P2993" t="s">
        <v>63</v>
      </c>
      <c r="Q2993" t="s">
        <v>31</v>
      </c>
    </row>
    <row r="2994" spans="1:17" x14ac:dyDescent="0.3">
      <c r="A2994" t="s">
        <v>6759</v>
      </c>
      <c r="B2994">
        <v>91</v>
      </c>
      <c r="C2994" t="s">
        <v>2987</v>
      </c>
      <c r="D2994">
        <v>136432</v>
      </c>
      <c r="E2994" t="s">
        <v>53</v>
      </c>
      <c r="F2994" t="s">
        <v>6760</v>
      </c>
      <c r="G2994" t="s">
        <v>3477</v>
      </c>
      <c r="H2994" t="s">
        <v>1886</v>
      </c>
      <c r="I2994">
        <v>10000000</v>
      </c>
      <c r="J2994">
        <v>2001</v>
      </c>
      <c r="K2994">
        <v>643</v>
      </c>
      <c r="L2994">
        <v>7.7</v>
      </c>
      <c r="M2994">
        <v>1.85</v>
      </c>
      <c r="N2994">
        <v>29000</v>
      </c>
      <c r="P2994" t="s">
        <v>53</v>
      </c>
      <c r="Q2994" t="s">
        <v>105</v>
      </c>
    </row>
    <row r="2995" spans="1:17" x14ac:dyDescent="0.3">
      <c r="A2995" t="s">
        <v>2909</v>
      </c>
      <c r="B2995">
        <v>100</v>
      </c>
      <c r="C2995" t="s">
        <v>6761</v>
      </c>
      <c r="D2995">
        <v>131617</v>
      </c>
      <c r="E2995" t="s">
        <v>1253</v>
      </c>
      <c r="F2995" t="s">
        <v>6762</v>
      </c>
      <c r="G2995" t="s">
        <v>27</v>
      </c>
      <c r="H2995" t="s">
        <v>28</v>
      </c>
      <c r="I2995">
        <v>10000000</v>
      </c>
      <c r="J2995">
        <v>2015</v>
      </c>
      <c r="K2995">
        <v>46</v>
      </c>
      <c r="L2995">
        <v>7.1</v>
      </c>
      <c r="M2995">
        <v>1.66</v>
      </c>
      <c r="N2995">
        <v>677</v>
      </c>
      <c r="P2995" t="s">
        <v>63</v>
      </c>
      <c r="Q2995" t="s">
        <v>40</v>
      </c>
    </row>
    <row r="2996" spans="1:17" x14ac:dyDescent="0.3">
      <c r="A2996" t="s">
        <v>6763</v>
      </c>
      <c r="B2996">
        <v>111</v>
      </c>
      <c r="C2996" t="s">
        <v>5293</v>
      </c>
      <c r="D2996">
        <v>152857</v>
      </c>
      <c r="E2996" t="s">
        <v>1987</v>
      </c>
      <c r="F2996" t="s">
        <v>6764</v>
      </c>
      <c r="G2996" t="s">
        <v>27</v>
      </c>
      <c r="H2996" t="s">
        <v>28</v>
      </c>
      <c r="I2996">
        <v>6000000</v>
      </c>
      <c r="J2996">
        <v>2004</v>
      </c>
      <c r="K2996">
        <v>442</v>
      </c>
      <c r="L2996">
        <v>6.8</v>
      </c>
      <c r="M2996">
        <v>1.85</v>
      </c>
      <c r="N2996">
        <v>27000</v>
      </c>
      <c r="P2996" t="s">
        <v>53</v>
      </c>
      <c r="Q2996" t="s">
        <v>58</v>
      </c>
    </row>
    <row r="2997" spans="1:17" x14ac:dyDescent="0.3">
      <c r="A2997" t="s">
        <v>6765</v>
      </c>
      <c r="B2997">
        <v>114</v>
      </c>
      <c r="C2997" t="s">
        <v>1697</v>
      </c>
      <c r="D2997">
        <v>126247</v>
      </c>
      <c r="E2997" t="s">
        <v>2655</v>
      </c>
      <c r="F2997" t="s">
        <v>6766</v>
      </c>
      <c r="G2997" t="s">
        <v>27</v>
      </c>
      <c r="H2997" t="s">
        <v>3815</v>
      </c>
      <c r="I2997">
        <v>100000000</v>
      </c>
      <c r="J2997">
        <v>1992</v>
      </c>
      <c r="K2997">
        <v>327</v>
      </c>
      <c r="L2997">
        <v>7.5</v>
      </c>
      <c r="M2997">
        <v>1.85</v>
      </c>
      <c r="N2997">
        <v>0</v>
      </c>
      <c r="P2997" t="s">
        <v>53</v>
      </c>
      <c r="Q2997" t="s">
        <v>48</v>
      </c>
    </row>
    <row r="2998" spans="1:17" x14ac:dyDescent="0.3">
      <c r="A2998" t="s">
        <v>4582</v>
      </c>
      <c r="B2998">
        <v>86</v>
      </c>
      <c r="C2998" t="s">
        <v>6767</v>
      </c>
      <c r="D2998">
        <v>82739</v>
      </c>
      <c r="E2998" t="s">
        <v>2345</v>
      </c>
      <c r="F2998" t="s">
        <v>6768</v>
      </c>
      <c r="G2998" t="s">
        <v>27</v>
      </c>
      <c r="H2998" t="s">
        <v>28</v>
      </c>
      <c r="I2998">
        <v>10000000</v>
      </c>
      <c r="J2998">
        <v>2002</v>
      </c>
      <c r="K2998">
        <v>685</v>
      </c>
      <c r="L2998">
        <v>6.3</v>
      </c>
      <c r="M2998">
        <v>2.35</v>
      </c>
      <c r="N2998">
        <v>314</v>
      </c>
      <c r="P2998" t="s">
        <v>76</v>
      </c>
      <c r="Q2998" t="s">
        <v>53</v>
      </c>
    </row>
    <row r="2999" spans="1:17" x14ac:dyDescent="0.3">
      <c r="A2999" t="s">
        <v>6769</v>
      </c>
      <c r="B2999">
        <v>107</v>
      </c>
      <c r="C2999" t="s">
        <v>6770</v>
      </c>
      <c r="D2999">
        <v>169379</v>
      </c>
      <c r="E2999" t="s">
        <v>1609</v>
      </c>
      <c r="F2999" t="s">
        <v>6771</v>
      </c>
      <c r="G2999" t="s">
        <v>27</v>
      </c>
      <c r="H2999" t="s">
        <v>28</v>
      </c>
      <c r="I2999">
        <v>10000000</v>
      </c>
      <c r="J2999">
        <v>1993</v>
      </c>
      <c r="K2999">
        <v>534</v>
      </c>
      <c r="L2999">
        <v>7.3</v>
      </c>
      <c r="M2999">
        <v>1.85</v>
      </c>
      <c r="N2999">
        <v>0</v>
      </c>
      <c r="P2999" t="s">
        <v>30</v>
      </c>
      <c r="Q2999" t="s">
        <v>53</v>
      </c>
    </row>
    <row r="3000" spans="1:17" x14ac:dyDescent="0.3">
      <c r="A3000" t="s">
        <v>564</v>
      </c>
      <c r="B3000">
        <v>90</v>
      </c>
      <c r="C3000" t="s">
        <v>3293</v>
      </c>
      <c r="D3000">
        <v>15447</v>
      </c>
      <c r="E3000" t="s">
        <v>1876</v>
      </c>
      <c r="F3000" t="s">
        <v>6772</v>
      </c>
      <c r="G3000" t="s">
        <v>27</v>
      </c>
      <c r="H3000" t="s">
        <v>206</v>
      </c>
      <c r="I3000">
        <v>7500000</v>
      </c>
      <c r="J3000">
        <v>2003</v>
      </c>
      <c r="K3000">
        <v>754</v>
      </c>
      <c r="L3000">
        <v>6.8</v>
      </c>
      <c r="M3000">
        <v>1.85</v>
      </c>
      <c r="N3000">
        <v>0</v>
      </c>
      <c r="P3000" t="s">
        <v>53</v>
      </c>
      <c r="Q3000" t="s">
        <v>89</v>
      </c>
    </row>
    <row r="3001" spans="1:17" x14ac:dyDescent="0.3">
      <c r="A3001" t="s">
        <v>64</v>
      </c>
      <c r="B3001">
        <v>103</v>
      </c>
      <c r="C3001" t="s">
        <v>5314</v>
      </c>
      <c r="D3001">
        <v>19348</v>
      </c>
      <c r="E3001" t="s">
        <v>1067</v>
      </c>
      <c r="F3001" t="s">
        <v>6773</v>
      </c>
      <c r="G3001" t="s">
        <v>27</v>
      </c>
      <c r="H3001" t="s">
        <v>28</v>
      </c>
      <c r="I3001">
        <v>10000000</v>
      </c>
      <c r="J3001">
        <v>2004</v>
      </c>
      <c r="K3001">
        <v>474</v>
      </c>
      <c r="L3001">
        <v>7.2</v>
      </c>
      <c r="M3001">
        <v>2.35</v>
      </c>
      <c r="N3001">
        <v>0</v>
      </c>
      <c r="P3001" t="s">
        <v>76</v>
      </c>
      <c r="Q3001" t="s">
        <v>34</v>
      </c>
    </row>
    <row r="3002" spans="1:17" x14ac:dyDescent="0.3">
      <c r="A3002" t="s">
        <v>6774</v>
      </c>
      <c r="B3002">
        <v>120</v>
      </c>
      <c r="C3002" t="s">
        <v>5067</v>
      </c>
      <c r="D3002">
        <v>100503</v>
      </c>
      <c r="E3002" t="s">
        <v>517</v>
      </c>
      <c r="F3002" t="s">
        <v>6775</v>
      </c>
      <c r="G3002" t="s">
        <v>27</v>
      </c>
      <c r="H3002" t="s">
        <v>28</v>
      </c>
      <c r="I3002">
        <v>10000000</v>
      </c>
      <c r="J3002">
        <v>2002</v>
      </c>
      <c r="K3002">
        <v>830</v>
      </c>
      <c r="L3002">
        <v>6.4</v>
      </c>
      <c r="M3002">
        <v>2.35</v>
      </c>
      <c r="N3002">
        <v>423</v>
      </c>
      <c r="P3002" t="s">
        <v>63</v>
      </c>
      <c r="Q3002" t="s">
        <v>30</v>
      </c>
    </row>
    <row r="3003" spans="1:17" x14ac:dyDescent="0.3">
      <c r="A3003" t="s">
        <v>3609</v>
      </c>
      <c r="B3003">
        <v>134</v>
      </c>
      <c r="C3003" t="s">
        <v>6476</v>
      </c>
      <c r="D3003">
        <v>92900</v>
      </c>
      <c r="E3003" t="s">
        <v>1253</v>
      </c>
      <c r="F3003" t="s">
        <v>6776</v>
      </c>
      <c r="G3003" t="s">
        <v>27</v>
      </c>
      <c r="H3003" t="s">
        <v>397</v>
      </c>
      <c r="I3003">
        <v>10000000</v>
      </c>
      <c r="J3003">
        <v>1995</v>
      </c>
      <c r="K3003">
        <v>345</v>
      </c>
      <c r="L3003">
        <v>6</v>
      </c>
      <c r="M3003">
        <v>1.85</v>
      </c>
      <c r="N3003">
        <v>88</v>
      </c>
      <c r="P3003" t="s">
        <v>63</v>
      </c>
      <c r="Q3003" t="s">
        <v>40</v>
      </c>
    </row>
    <row r="3004" spans="1:17" x14ac:dyDescent="0.3">
      <c r="A3004" t="s">
        <v>6777</v>
      </c>
      <c r="B3004">
        <v>110</v>
      </c>
      <c r="C3004" t="s">
        <v>6778</v>
      </c>
      <c r="D3004">
        <v>140987</v>
      </c>
      <c r="E3004" t="s">
        <v>965</v>
      </c>
      <c r="F3004" t="s">
        <v>6779</v>
      </c>
      <c r="G3004" t="s">
        <v>6780</v>
      </c>
      <c r="H3004" t="s">
        <v>5198</v>
      </c>
      <c r="I3004">
        <v>10000000</v>
      </c>
      <c r="J3004">
        <v>2013</v>
      </c>
      <c r="K3004">
        <v>2</v>
      </c>
      <c r="L3004">
        <v>6.4</v>
      </c>
      <c r="M3004">
        <v>1.85</v>
      </c>
      <c r="N3004">
        <v>1000</v>
      </c>
      <c r="P3004" t="s">
        <v>53</v>
      </c>
      <c r="Q3004" t="s">
        <v>63</v>
      </c>
    </row>
    <row r="3005" spans="1:17" x14ac:dyDescent="0.3">
      <c r="A3005" t="s">
        <v>5271</v>
      </c>
      <c r="B3005">
        <v>95</v>
      </c>
      <c r="C3005" t="s">
        <v>2433</v>
      </c>
      <c r="D3005">
        <v>5561</v>
      </c>
      <c r="E3005" t="s">
        <v>718</v>
      </c>
      <c r="F3005" t="s">
        <v>6781</v>
      </c>
      <c r="G3005" t="s">
        <v>27</v>
      </c>
      <c r="H3005" t="s">
        <v>28</v>
      </c>
      <c r="I3005">
        <v>10000000</v>
      </c>
      <c r="J3005">
        <v>2001</v>
      </c>
      <c r="K3005">
        <v>883</v>
      </c>
      <c r="L3005">
        <v>5.0999999999999996</v>
      </c>
      <c r="M3005">
        <v>1.85</v>
      </c>
      <c r="N3005">
        <v>0</v>
      </c>
      <c r="P3005" t="s">
        <v>63</v>
      </c>
      <c r="Q3005" t="s">
        <v>53</v>
      </c>
    </row>
    <row r="3006" spans="1:17" x14ac:dyDescent="0.3">
      <c r="A3006" t="s">
        <v>6388</v>
      </c>
      <c r="B3006">
        <v>95</v>
      </c>
      <c r="C3006" t="s">
        <v>6782</v>
      </c>
      <c r="D3006">
        <v>3607</v>
      </c>
      <c r="E3006" t="s">
        <v>1067</v>
      </c>
      <c r="F3006" t="s">
        <v>6783</v>
      </c>
      <c r="G3006" t="s">
        <v>970</v>
      </c>
      <c r="H3006" t="s">
        <v>458</v>
      </c>
      <c r="I3006">
        <v>10000000</v>
      </c>
      <c r="J3006">
        <v>1991</v>
      </c>
      <c r="K3006">
        <v>4</v>
      </c>
      <c r="L3006">
        <v>7.5</v>
      </c>
      <c r="M3006">
        <v>1.85</v>
      </c>
      <c r="N3006">
        <v>0</v>
      </c>
      <c r="P3006" t="s">
        <v>76</v>
      </c>
      <c r="Q3006" t="s">
        <v>34</v>
      </c>
    </row>
    <row r="3007" spans="1:17" x14ac:dyDescent="0.3">
      <c r="A3007" t="s">
        <v>4828</v>
      </c>
      <c r="B3007">
        <v>132</v>
      </c>
      <c r="C3007" t="s">
        <v>4926</v>
      </c>
      <c r="D3007">
        <v>70527</v>
      </c>
      <c r="E3007" t="s">
        <v>2712</v>
      </c>
      <c r="F3007" t="s">
        <v>6784</v>
      </c>
      <c r="G3007" t="s">
        <v>27</v>
      </c>
      <c r="H3007" t="s">
        <v>28</v>
      </c>
      <c r="I3007">
        <v>10000000</v>
      </c>
      <c r="J3007">
        <v>1970</v>
      </c>
      <c r="K3007">
        <v>327</v>
      </c>
      <c r="L3007">
        <v>7.1</v>
      </c>
      <c r="M3007">
        <v>1.85</v>
      </c>
      <c r="N3007">
        <v>607</v>
      </c>
      <c r="P3007" t="s">
        <v>53</v>
      </c>
      <c r="Q3007" t="s">
        <v>76</v>
      </c>
    </row>
    <row r="3008" spans="1:17" x14ac:dyDescent="0.3">
      <c r="A3008" t="s">
        <v>3368</v>
      </c>
      <c r="B3008">
        <v>94</v>
      </c>
      <c r="C3008" t="s">
        <v>6785</v>
      </c>
      <c r="D3008">
        <v>11835</v>
      </c>
      <c r="E3008" t="s">
        <v>63</v>
      </c>
      <c r="F3008" t="s">
        <v>6786</v>
      </c>
      <c r="G3008" t="s">
        <v>970</v>
      </c>
      <c r="H3008" t="s">
        <v>458</v>
      </c>
      <c r="I3008">
        <v>9000000</v>
      </c>
      <c r="J3008">
        <v>2005</v>
      </c>
      <c r="K3008">
        <v>32</v>
      </c>
      <c r="L3008">
        <v>4.5999999999999996</v>
      </c>
      <c r="M3008">
        <v>1.85</v>
      </c>
      <c r="N3008">
        <v>458</v>
      </c>
      <c r="P3008" t="s">
        <v>63</v>
      </c>
      <c r="Q3008" t="s">
        <v>30</v>
      </c>
    </row>
    <row r="3009" spans="1:17" x14ac:dyDescent="0.3">
      <c r="A3009" t="s">
        <v>3264</v>
      </c>
      <c r="B3009">
        <v>89</v>
      </c>
      <c r="C3009" t="s">
        <v>600</v>
      </c>
      <c r="D3009">
        <v>128486</v>
      </c>
      <c r="E3009" t="s">
        <v>1253</v>
      </c>
      <c r="F3009" t="s">
        <v>6787</v>
      </c>
      <c r="G3009" t="s">
        <v>27</v>
      </c>
      <c r="H3009" t="s">
        <v>28</v>
      </c>
      <c r="I3009">
        <v>16000000</v>
      </c>
      <c r="J3009">
        <v>2006</v>
      </c>
      <c r="K3009">
        <v>523</v>
      </c>
      <c r="L3009">
        <v>5.7</v>
      </c>
      <c r="M3009">
        <v>1.85</v>
      </c>
      <c r="N3009">
        <v>784</v>
      </c>
      <c r="P3009" t="s">
        <v>63</v>
      </c>
      <c r="Q3009" t="s">
        <v>63</v>
      </c>
    </row>
    <row r="3010" spans="1:17" x14ac:dyDescent="0.3">
      <c r="A3010" t="s">
        <v>6788</v>
      </c>
      <c r="B3010">
        <v>138</v>
      </c>
      <c r="C3010" t="s">
        <v>4585</v>
      </c>
      <c r="D3010">
        <v>16025394</v>
      </c>
      <c r="E3010" t="s">
        <v>6789</v>
      </c>
      <c r="F3010" t="s">
        <v>6790</v>
      </c>
      <c r="G3010" t="s">
        <v>970</v>
      </c>
      <c r="H3010" t="s">
        <v>458</v>
      </c>
      <c r="I3010">
        <v>10000000</v>
      </c>
      <c r="J3010">
        <v>1982</v>
      </c>
      <c r="K3010">
        <v>618</v>
      </c>
      <c r="L3010">
        <v>6.8</v>
      </c>
      <c r="M3010">
        <v>1.85</v>
      </c>
      <c r="N3010">
        <v>0</v>
      </c>
      <c r="P3010" t="s">
        <v>47</v>
      </c>
      <c r="Q3010" t="s">
        <v>34</v>
      </c>
    </row>
    <row r="3011" spans="1:17" x14ac:dyDescent="0.3">
      <c r="A3011" t="s">
        <v>6791</v>
      </c>
      <c r="B3011">
        <v>113</v>
      </c>
      <c r="C3011" t="s">
        <v>6792</v>
      </c>
      <c r="D3011">
        <v>2483955</v>
      </c>
      <c r="E3011" t="s">
        <v>988</v>
      </c>
      <c r="F3011" t="s">
        <v>6793</v>
      </c>
      <c r="G3011" t="s">
        <v>353</v>
      </c>
      <c r="H3011" t="s">
        <v>354</v>
      </c>
      <c r="I3011">
        <v>10000000</v>
      </c>
      <c r="J3011">
        <v>2010</v>
      </c>
      <c r="K3011">
        <v>33</v>
      </c>
      <c r="L3011">
        <v>7.7</v>
      </c>
      <c r="M3011">
        <v>1.85</v>
      </c>
      <c r="N3011">
        <v>0</v>
      </c>
      <c r="P3011" t="s">
        <v>53</v>
      </c>
      <c r="Q3011" t="s">
        <v>40</v>
      </c>
    </row>
    <row r="3012" spans="1:17" x14ac:dyDescent="0.3">
      <c r="A3012" t="s">
        <v>6794</v>
      </c>
      <c r="B3012">
        <v>99</v>
      </c>
      <c r="C3012" t="s">
        <v>6795</v>
      </c>
      <c r="D3012">
        <v>57176582</v>
      </c>
      <c r="E3012" t="s">
        <v>601</v>
      </c>
      <c r="F3012" t="s">
        <v>602</v>
      </c>
      <c r="G3012" t="s">
        <v>27</v>
      </c>
      <c r="H3012" t="s">
        <v>6796</v>
      </c>
      <c r="I3012">
        <v>10000000</v>
      </c>
      <c r="J3012">
        <v>2008</v>
      </c>
      <c r="K3012">
        <v>111</v>
      </c>
      <c r="L3012">
        <v>6.7</v>
      </c>
      <c r="M3012">
        <v>1.85</v>
      </c>
      <c r="N3012">
        <v>26000</v>
      </c>
      <c r="P3012" t="s">
        <v>30</v>
      </c>
      <c r="Q3012" t="s">
        <v>89</v>
      </c>
    </row>
    <row r="3013" spans="1:17" x14ac:dyDescent="0.3">
      <c r="A3013" t="s">
        <v>6797</v>
      </c>
      <c r="B3013">
        <v>111</v>
      </c>
      <c r="C3013" t="s">
        <v>6798</v>
      </c>
      <c r="D3013">
        <v>43100000</v>
      </c>
      <c r="E3013" t="s">
        <v>418</v>
      </c>
      <c r="F3013" t="s">
        <v>6799</v>
      </c>
      <c r="G3013" t="s">
        <v>27</v>
      </c>
      <c r="H3013" t="s">
        <v>46</v>
      </c>
      <c r="I3013">
        <v>10000000</v>
      </c>
      <c r="J3013">
        <v>1969</v>
      </c>
      <c r="K3013">
        <v>168</v>
      </c>
      <c r="L3013">
        <v>3.2</v>
      </c>
      <c r="M3013">
        <v>2.35</v>
      </c>
      <c r="N3013">
        <v>211</v>
      </c>
      <c r="P3013" t="s">
        <v>29</v>
      </c>
      <c r="Q3013" t="s">
        <v>30</v>
      </c>
    </row>
    <row r="3014" spans="1:17" x14ac:dyDescent="0.3">
      <c r="A3014" t="s">
        <v>3507</v>
      </c>
      <c r="B3014">
        <v>99</v>
      </c>
      <c r="C3014" t="s">
        <v>6800</v>
      </c>
      <c r="D3014">
        <v>225377</v>
      </c>
      <c r="E3014" t="s">
        <v>306</v>
      </c>
      <c r="F3014" t="s">
        <v>6801</v>
      </c>
      <c r="G3014" t="s">
        <v>27</v>
      </c>
      <c r="H3014" t="s">
        <v>28</v>
      </c>
      <c r="I3014">
        <v>10000000</v>
      </c>
      <c r="J3014">
        <v>2012</v>
      </c>
      <c r="K3014">
        <v>445</v>
      </c>
      <c r="L3014">
        <v>6.1</v>
      </c>
      <c r="M3014">
        <v>2.35</v>
      </c>
      <c r="N3014">
        <v>0</v>
      </c>
      <c r="P3014" t="s">
        <v>29</v>
      </c>
      <c r="Q3014" t="s">
        <v>76</v>
      </c>
    </row>
    <row r="3015" spans="1:17" x14ac:dyDescent="0.3">
      <c r="A3015" t="s">
        <v>4917</v>
      </c>
      <c r="B3015">
        <v>104</v>
      </c>
      <c r="C3015" t="s">
        <v>6802</v>
      </c>
      <c r="D3015">
        <v>14114488</v>
      </c>
      <c r="E3015" t="s">
        <v>742</v>
      </c>
      <c r="F3015" t="s">
        <v>6803</v>
      </c>
      <c r="G3015" t="s">
        <v>27</v>
      </c>
      <c r="H3015" t="s">
        <v>28</v>
      </c>
      <c r="I3015">
        <v>11500000</v>
      </c>
      <c r="J3015">
        <v>2006</v>
      </c>
      <c r="K3015">
        <v>116</v>
      </c>
      <c r="L3015">
        <v>5.6</v>
      </c>
      <c r="M3015">
        <v>2.35</v>
      </c>
      <c r="N3015">
        <v>0</v>
      </c>
      <c r="P3015" t="s">
        <v>29</v>
      </c>
      <c r="Q3015" t="s">
        <v>58</v>
      </c>
    </row>
    <row r="3016" spans="1:17" x14ac:dyDescent="0.3">
      <c r="A3016" t="s">
        <v>6804</v>
      </c>
      <c r="B3016">
        <v>89</v>
      </c>
      <c r="C3016" t="s">
        <v>196</v>
      </c>
      <c r="D3016">
        <v>46300000</v>
      </c>
      <c r="E3016" t="s">
        <v>6805</v>
      </c>
      <c r="F3016" t="s">
        <v>6806</v>
      </c>
      <c r="G3016" t="s">
        <v>27</v>
      </c>
      <c r="H3016" t="s">
        <v>46</v>
      </c>
      <c r="I3016">
        <v>9000000</v>
      </c>
      <c r="J3016">
        <v>2006</v>
      </c>
      <c r="K3016">
        <v>11000</v>
      </c>
      <c r="L3016">
        <v>6.9</v>
      </c>
      <c r="M3016">
        <v>2.35</v>
      </c>
      <c r="N3016">
        <v>13000</v>
      </c>
      <c r="P3016" t="s">
        <v>31</v>
      </c>
      <c r="Q3016" t="s">
        <v>63</v>
      </c>
    </row>
    <row r="3017" spans="1:17" x14ac:dyDescent="0.3">
      <c r="A3017" t="s">
        <v>6807</v>
      </c>
      <c r="B3017">
        <v>103</v>
      </c>
      <c r="C3017" t="s">
        <v>6808</v>
      </c>
      <c r="D3017">
        <v>12899702</v>
      </c>
      <c r="E3017" t="s">
        <v>53</v>
      </c>
      <c r="F3017" t="s">
        <v>6809</v>
      </c>
      <c r="G3017" t="s">
        <v>27</v>
      </c>
      <c r="H3017" t="s">
        <v>28</v>
      </c>
      <c r="I3017">
        <v>6500000</v>
      </c>
      <c r="J3017">
        <v>1999</v>
      </c>
      <c r="K3017">
        <v>85</v>
      </c>
      <c r="L3017">
        <v>7.5</v>
      </c>
      <c r="M3017">
        <v>2.35</v>
      </c>
      <c r="N3017">
        <v>26000</v>
      </c>
      <c r="P3017" t="s">
        <v>53</v>
      </c>
      <c r="Q3017" t="s">
        <v>48</v>
      </c>
    </row>
    <row r="3018" spans="1:17" x14ac:dyDescent="0.3">
      <c r="A3018" t="s">
        <v>6810</v>
      </c>
      <c r="B3018">
        <v>134</v>
      </c>
      <c r="C3018" t="s">
        <v>6811</v>
      </c>
      <c r="D3018">
        <v>113155</v>
      </c>
      <c r="E3018" t="s">
        <v>776</v>
      </c>
      <c r="F3018" t="s">
        <v>6812</v>
      </c>
      <c r="G3018" t="s">
        <v>27</v>
      </c>
      <c r="H3018" t="s">
        <v>28</v>
      </c>
      <c r="I3018">
        <v>10000000</v>
      </c>
      <c r="J3018">
        <v>2013</v>
      </c>
      <c r="K3018">
        <v>886</v>
      </c>
      <c r="L3018">
        <v>5.8</v>
      </c>
      <c r="M3018">
        <v>1.85</v>
      </c>
      <c r="N3018">
        <v>23000</v>
      </c>
      <c r="P3018" t="s">
        <v>81</v>
      </c>
      <c r="Q3018" t="s">
        <v>89</v>
      </c>
    </row>
    <row r="3019" spans="1:17" x14ac:dyDescent="0.3">
      <c r="A3019" t="s">
        <v>6813</v>
      </c>
      <c r="B3019">
        <v>100</v>
      </c>
      <c r="C3019" t="s">
        <v>6814</v>
      </c>
      <c r="D3019">
        <v>2600000</v>
      </c>
      <c r="E3019" t="s">
        <v>517</v>
      </c>
      <c r="F3019" t="s">
        <v>6815</v>
      </c>
      <c r="G3019" t="s">
        <v>353</v>
      </c>
      <c r="H3019" t="s">
        <v>354</v>
      </c>
      <c r="I3019">
        <v>10000000</v>
      </c>
      <c r="J3019">
        <v>2002</v>
      </c>
      <c r="K3019">
        <v>6</v>
      </c>
      <c r="L3019">
        <v>8.3000000000000007</v>
      </c>
      <c r="M3019">
        <v>2.35</v>
      </c>
      <c r="N3019">
        <v>27000</v>
      </c>
      <c r="P3019" t="s">
        <v>63</v>
      </c>
      <c r="Q3019" t="s">
        <v>53</v>
      </c>
    </row>
    <row r="3020" spans="1:17" x14ac:dyDescent="0.3">
      <c r="A3020" t="s">
        <v>6816</v>
      </c>
      <c r="B3020">
        <v>130</v>
      </c>
      <c r="C3020" t="s">
        <v>6817</v>
      </c>
      <c r="D3020">
        <v>1602466</v>
      </c>
      <c r="E3020" t="s">
        <v>6818</v>
      </c>
      <c r="F3020" t="s">
        <v>6819</v>
      </c>
      <c r="G3020" t="s">
        <v>27</v>
      </c>
      <c r="H3020" t="s">
        <v>46</v>
      </c>
      <c r="I3020">
        <v>10000000</v>
      </c>
      <c r="J3020">
        <v>1968</v>
      </c>
      <c r="K3020">
        <v>544</v>
      </c>
      <c r="L3020">
        <v>2.8</v>
      </c>
      <c r="M3020">
        <v>2.35</v>
      </c>
      <c r="N3020">
        <v>634</v>
      </c>
      <c r="P3020" t="s">
        <v>39</v>
      </c>
      <c r="Q3020" t="s">
        <v>32</v>
      </c>
    </row>
    <row r="3021" spans="1:17" x14ac:dyDescent="0.3">
      <c r="A3021" t="s">
        <v>2852</v>
      </c>
      <c r="B3021">
        <v>106</v>
      </c>
      <c r="C3021" t="s">
        <v>6820</v>
      </c>
      <c r="D3021">
        <v>3029870</v>
      </c>
      <c r="E3021" t="s">
        <v>3563</v>
      </c>
      <c r="F3021" t="s">
        <v>6821</v>
      </c>
      <c r="G3021" t="s">
        <v>5523</v>
      </c>
      <c r="H3021" t="s">
        <v>458</v>
      </c>
      <c r="I3021">
        <v>10000000</v>
      </c>
      <c r="J3021">
        <v>1982</v>
      </c>
      <c r="K3021">
        <v>27</v>
      </c>
      <c r="L3021">
        <v>6.6</v>
      </c>
      <c r="M3021">
        <v>2.35</v>
      </c>
      <c r="N3021">
        <v>0</v>
      </c>
      <c r="P3021" t="s">
        <v>31</v>
      </c>
      <c r="Q3021" t="s">
        <v>63</v>
      </c>
    </row>
    <row r="3022" spans="1:17" x14ac:dyDescent="0.3">
      <c r="A3022" t="s">
        <v>6822</v>
      </c>
      <c r="B3022">
        <v>125</v>
      </c>
      <c r="C3022" t="s">
        <v>6823</v>
      </c>
      <c r="D3022">
        <v>3047539</v>
      </c>
      <c r="E3022" t="s">
        <v>53</v>
      </c>
      <c r="F3022" t="s">
        <v>6824</v>
      </c>
      <c r="G3022" t="s">
        <v>27</v>
      </c>
      <c r="H3022" t="s">
        <v>28</v>
      </c>
      <c r="I3022">
        <v>10000000</v>
      </c>
      <c r="J3022">
        <v>2007</v>
      </c>
      <c r="K3022">
        <v>281</v>
      </c>
      <c r="L3022">
        <v>7.5</v>
      </c>
      <c r="M3022">
        <v>2.35</v>
      </c>
      <c r="N3022">
        <v>355</v>
      </c>
      <c r="P3022" t="s">
        <v>53</v>
      </c>
      <c r="Q3022" t="s">
        <v>34</v>
      </c>
    </row>
    <row r="3023" spans="1:17" x14ac:dyDescent="0.3">
      <c r="A3023" t="s">
        <v>6825</v>
      </c>
      <c r="B3023">
        <v>109</v>
      </c>
      <c r="C3023" t="s">
        <v>6826</v>
      </c>
      <c r="D3023">
        <v>78900000</v>
      </c>
      <c r="E3023" t="s">
        <v>1987</v>
      </c>
      <c r="F3023" t="s">
        <v>6827</v>
      </c>
      <c r="G3023" t="s">
        <v>27</v>
      </c>
      <c r="H3023" t="s">
        <v>28</v>
      </c>
      <c r="I3023">
        <v>10000000</v>
      </c>
      <c r="J3023">
        <v>2004</v>
      </c>
      <c r="K3023">
        <v>1000</v>
      </c>
      <c r="L3023">
        <v>6</v>
      </c>
      <c r="M3023">
        <v>1.85</v>
      </c>
      <c r="N3023">
        <v>443</v>
      </c>
      <c r="P3023" t="s">
        <v>53</v>
      </c>
      <c r="Q3023" t="s">
        <v>32</v>
      </c>
    </row>
    <row r="3024" spans="1:17" x14ac:dyDescent="0.3">
      <c r="A3024" t="s">
        <v>1806</v>
      </c>
      <c r="B3024">
        <v>200</v>
      </c>
      <c r="C3024" t="s">
        <v>2636</v>
      </c>
      <c r="D3024">
        <v>30859000</v>
      </c>
      <c r="E3024" t="s">
        <v>53</v>
      </c>
      <c r="F3024" t="s">
        <v>6828</v>
      </c>
      <c r="G3024" t="s">
        <v>27</v>
      </c>
      <c r="H3024" t="s">
        <v>28</v>
      </c>
      <c r="I3024">
        <v>14000000</v>
      </c>
      <c r="J3024">
        <v>1994</v>
      </c>
      <c r="K3024">
        <v>851</v>
      </c>
      <c r="L3024">
        <v>6.2</v>
      </c>
      <c r="M3024">
        <v>2.35</v>
      </c>
      <c r="N3024">
        <v>4</v>
      </c>
      <c r="P3024" t="s">
        <v>53</v>
      </c>
      <c r="Q3024" t="s">
        <v>40</v>
      </c>
    </row>
    <row r="3025" spans="1:17" x14ac:dyDescent="0.3">
      <c r="A3025" t="s">
        <v>218</v>
      </c>
      <c r="B3025">
        <v>114</v>
      </c>
      <c r="C3025" t="s">
        <v>6829</v>
      </c>
      <c r="D3025">
        <v>3571735</v>
      </c>
      <c r="E3025" t="s">
        <v>456</v>
      </c>
      <c r="F3025" t="s">
        <v>6830</v>
      </c>
      <c r="G3025" t="s">
        <v>27</v>
      </c>
      <c r="H3025" t="s">
        <v>28</v>
      </c>
      <c r="I3025">
        <v>10000000</v>
      </c>
      <c r="J3025">
        <v>2010</v>
      </c>
      <c r="K3025">
        <v>396</v>
      </c>
      <c r="L3025">
        <v>7.2</v>
      </c>
      <c r="M3025">
        <v>2.35</v>
      </c>
      <c r="N3025">
        <v>14000</v>
      </c>
      <c r="P3025" t="s">
        <v>63</v>
      </c>
      <c r="Q3025" t="s">
        <v>53</v>
      </c>
    </row>
    <row r="3026" spans="1:17" x14ac:dyDescent="0.3">
      <c r="A3026" t="s">
        <v>6831</v>
      </c>
      <c r="B3026">
        <v>112</v>
      </c>
      <c r="C3026" t="s">
        <v>6832</v>
      </c>
      <c r="D3026">
        <v>50000000</v>
      </c>
      <c r="E3026" t="s">
        <v>25</v>
      </c>
      <c r="F3026" t="s">
        <v>6833</v>
      </c>
      <c r="G3026" t="s">
        <v>6834</v>
      </c>
      <c r="H3026" t="s">
        <v>46</v>
      </c>
      <c r="I3026">
        <v>10000000</v>
      </c>
      <c r="J3026">
        <v>2007</v>
      </c>
      <c r="K3026">
        <v>68</v>
      </c>
      <c r="L3026">
        <v>8.6999999999999993</v>
      </c>
      <c r="M3026">
        <v>2.2000000000000002</v>
      </c>
      <c r="N3026">
        <v>33000</v>
      </c>
      <c r="P3026" t="s">
        <v>29</v>
      </c>
      <c r="Q3026" t="s">
        <v>39</v>
      </c>
    </row>
    <row r="3027" spans="1:17" x14ac:dyDescent="0.3">
      <c r="A3027" t="s">
        <v>6835</v>
      </c>
      <c r="B3027">
        <v>116</v>
      </c>
      <c r="C3027" t="s">
        <v>6836</v>
      </c>
      <c r="D3027">
        <v>63600000</v>
      </c>
      <c r="E3027" t="s">
        <v>63</v>
      </c>
      <c r="F3027" t="s">
        <v>6837</v>
      </c>
      <c r="G3027" t="s">
        <v>27</v>
      </c>
      <c r="H3027" t="s">
        <v>28</v>
      </c>
      <c r="I3027">
        <v>8000000</v>
      </c>
      <c r="J3027">
        <v>2012</v>
      </c>
      <c r="K3027">
        <v>734</v>
      </c>
      <c r="L3027">
        <v>6</v>
      </c>
      <c r="M3027">
        <v>1.85</v>
      </c>
      <c r="N3027">
        <v>11000</v>
      </c>
      <c r="P3027" t="s">
        <v>63</v>
      </c>
      <c r="Q3027" t="s">
        <v>30</v>
      </c>
    </row>
    <row r="3028" spans="1:17" x14ac:dyDescent="0.3">
      <c r="A3028" t="s">
        <v>6838</v>
      </c>
      <c r="B3028">
        <v>92</v>
      </c>
      <c r="C3028" t="s">
        <v>6839</v>
      </c>
      <c r="D3028">
        <v>36049108</v>
      </c>
      <c r="E3028" t="s">
        <v>2712</v>
      </c>
      <c r="F3028" t="s">
        <v>6840</v>
      </c>
      <c r="G3028" t="s">
        <v>27</v>
      </c>
      <c r="H3028" t="s">
        <v>28</v>
      </c>
      <c r="I3028">
        <v>10000000</v>
      </c>
      <c r="J3028">
        <v>2014</v>
      </c>
      <c r="K3028">
        <v>238</v>
      </c>
      <c r="L3028">
        <v>8</v>
      </c>
      <c r="M3028">
        <v>2.35</v>
      </c>
      <c r="N3028">
        <v>7000</v>
      </c>
      <c r="P3028" t="s">
        <v>53</v>
      </c>
      <c r="Q3028" t="s">
        <v>89</v>
      </c>
    </row>
    <row r="3029" spans="1:17" x14ac:dyDescent="0.3">
      <c r="A3029" t="s">
        <v>6841</v>
      </c>
      <c r="B3029">
        <v>120</v>
      </c>
      <c r="C3029" t="s">
        <v>5055</v>
      </c>
      <c r="D3029">
        <v>34074895</v>
      </c>
      <c r="E3029" t="s">
        <v>6842</v>
      </c>
      <c r="F3029" t="s">
        <v>6843</v>
      </c>
      <c r="G3029" t="s">
        <v>27</v>
      </c>
      <c r="H3029" t="s">
        <v>28</v>
      </c>
      <c r="I3029">
        <v>10000000</v>
      </c>
      <c r="J3029">
        <v>1997</v>
      </c>
      <c r="K3029">
        <v>362</v>
      </c>
      <c r="L3029">
        <v>7.2</v>
      </c>
      <c r="M3029">
        <v>1.85</v>
      </c>
      <c r="N3029">
        <v>0</v>
      </c>
      <c r="P3029" t="s">
        <v>30</v>
      </c>
      <c r="Q3029" t="s">
        <v>53</v>
      </c>
    </row>
    <row r="3030" spans="1:17" x14ac:dyDescent="0.3">
      <c r="A3030" t="s">
        <v>6337</v>
      </c>
      <c r="B3030">
        <v>107</v>
      </c>
      <c r="C3030" t="s">
        <v>1140</v>
      </c>
      <c r="D3030">
        <v>33244684</v>
      </c>
      <c r="E3030" t="s">
        <v>1488</v>
      </c>
      <c r="F3030" t="s">
        <v>6844</v>
      </c>
      <c r="G3030" t="s">
        <v>27</v>
      </c>
      <c r="H3030" t="s">
        <v>28</v>
      </c>
      <c r="I3030">
        <v>10000000</v>
      </c>
      <c r="J3030">
        <v>2016</v>
      </c>
      <c r="K3030">
        <v>655</v>
      </c>
      <c r="L3030">
        <v>4.5</v>
      </c>
      <c r="M3030">
        <v>1.85</v>
      </c>
      <c r="N3030">
        <v>0</v>
      </c>
      <c r="P3030" t="s">
        <v>63</v>
      </c>
      <c r="Q3030" t="s">
        <v>76</v>
      </c>
    </row>
    <row r="3031" spans="1:17" x14ac:dyDescent="0.3">
      <c r="A3031" t="s">
        <v>6845</v>
      </c>
      <c r="B3031">
        <v>92</v>
      </c>
      <c r="C3031" t="s">
        <v>6846</v>
      </c>
      <c r="D3031">
        <v>24530513</v>
      </c>
      <c r="E3031" t="s">
        <v>820</v>
      </c>
      <c r="F3031" t="s">
        <v>6847</v>
      </c>
      <c r="G3031" t="s">
        <v>27</v>
      </c>
      <c r="H3031" t="s">
        <v>28</v>
      </c>
      <c r="I3031">
        <v>10000000</v>
      </c>
      <c r="J3031">
        <v>2006</v>
      </c>
      <c r="K3031">
        <v>1000</v>
      </c>
      <c r="L3031">
        <v>7.9</v>
      </c>
      <c r="M3031">
        <v>2.35</v>
      </c>
      <c r="N3031">
        <v>36000</v>
      </c>
      <c r="P3031" t="s">
        <v>81</v>
      </c>
      <c r="Q3031" t="s">
        <v>53</v>
      </c>
    </row>
    <row r="3032" spans="1:17" x14ac:dyDescent="0.3">
      <c r="A3032" t="s">
        <v>6848</v>
      </c>
      <c r="B3032">
        <v>107</v>
      </c>
      <c r="C3032" t="s">
        <v>5192</v>
      </c>
      <c r="D3032">
        <v>71519230</v>
      </c>
      <c r="E3032" t="s">
        <v>5060</v>
      </c>
      <c r="F3032" t="s">
        <v>6849</v>
      </c>
      <c r="G3032" t="s">
        <v>27</v>
      </c>
      <c r="H3032" t="s">
        <v>160</v>
      </c>
      <c r="I3032">
        <v>10000000</v>
      </c>
      <c r="J3032">
        <v>1981</v>
      </c>
      <c r="K3032">
        <v>37</v>
      </c>
      <c r="L3032">
        <v>7.1</v>
      </c>
      <c r="M3032">
        <v>1.85</v>
      </c>
      <c r="N3032">
        <v>641</v>
      </c>
      <c r="P3032" t="s">
        <v>29</v>
      </c>
      <c r="Q3032" t="s">
        <v>89</v>
      </c>
    </row>
    <row r="3033" spans="1:17" x14ac:dyDescent="0.3">
      <c r="A3033" t="s">
        <v>2882</v>
      </c>
      <c r="B3033">
        <v>100</v>
      </c>
      <c r="C3033" t="s">
        <v>2344</v>
      </c>
      <c r="D3033">
        <v>20035310</v>
      </c>
      <c r="E3033" t="s">
        <v>517</v>
      </c>
      <c r="F3033" t="s">
        <v>6850</v>
      </c>
      <c r="G3033" t="s">
        <v>27</v>
      </c>
      <c r="H3033" t="s">
        <v>28</v>
      </c>
      <c r="I3033">
        <v>11000000</v>
      </c>
      <c r="J3033">
        <v>2000</v>
      </c>
      <c r="K3033">
        <v>854</v>
      </c>
      <c r="L3033">
        <v>7.5</v>
      </c>
      <c r="M3033">
        <v>1.85</v>
      </c>
      <c r="N3033">
        <v>7000</v>
      </c>
      <c r="P3033" t="s">
        <v>63</v>
      </c>
      <c r="Q3033" t="s">
        <v>53</v>
      </c>
    </row>
    <row r="3034" spans="1:17" x14ac:dyDescent="0.3">
      <c r="A3034" t="s">
        <v>6851</v>
      </c>
      <c r="B3034">
        <v>81</v>
      </c>
      <c r="C3034" t="s">
        <v>4674</v>
      </c>
      <c r="D3034">
        <v>18225165</v>
      </c>
      <c r="E3034" t="s">
        <v>6852</v>
      </c>
      <c r="F3034" t="s">
        <v>6853</v>
      </c>
      <c r="G3034" t="s">
        <v>27</v>
      </c>
      <c r="H3034" t="s">
        <v>46</v>
      </c>
      <c r="I3034">
        <v>5000000</v>
      </c>
      <c r="J3034">
        <v>2016</v>
      </c>
      <c r="K3034">
        <v>692</v>
      </c>
      <c r="L3034">
        <v>6.8</v>
      </c>
      <c r="M3034">
        <v>2.35</v>
      </c>
      <c r="N3034">
        <v>15000</v>
      </c>
      <c r="P3034" t="s">
        <v>53</v>
      </c>
      <c r="Q3034" t="s">
        <v>89</v>
      </c>
    </row>
    <row r="3035" spans="1:17" x14ac:dyDescent="0.3">
      <c r="A3035" t="s">
        <v>6854</v>
      </c>
      <c r="B3035">
        <v>101</v>
      </c>
      <c r="C3035" t="s">
        <v>6855</v>
      </c>
      <c r="D3035">
        <v>17804273</v>
      </c>
      <c r="E3035" t="s">
        <v>878</v>
      </c>
      <c r="F3035" t="s">
        <v>6856</v>
      </c>
      <c r="G3035" t="s">
        <v>27</v>
      </c>
      <c r="H3035" t="s">
        <v>28</v>
      </c>
      <c r="I3035">
        <v>10000000</v>
      </c>
      <c r="J3035">
        <v>1999</v>
      </c>
      <c r="K3035">
        <v>465</v>
      </c>
      <c r="L3035">
        <v>4.3</v>
      </c>
      <c r="M3035">
        <v>1.85</v>
      </c>
      <c r="N3035">
        <v>774</v>
      </c>
      <c r="P3035" t="s">
        <v>29</v>
      </c>
      <c r="Q3035" t="s">
        <v>53</v>
      </c>
    </row>
    <row r="3036" spans="1:17" x14ac:dyDescent="0.3">
      <c r="A3036" t="s">
        <v>1324</v>
      </c>
      <c r="B3036">
        <v>122</v>
      </c>
      <c r="C3036" t="s">
        <v>5387</v>
      </c>
      <c r="D3036">
        <v>16938179</v>
      </c>
      <c r="E3036" t="s">
        <v>1916</v>
      </c>
      <c r="F3036" t="s">
        <v>6857</v>
      </c>
      <c r="G3036" t="s">
        <v>27</v>
      </c>
      <c r="H3036" t="s">
        <v>28</v>
      </c>
      <c r="I3036">
        <v>10000000</v>
      </c>
      <c r="J3036">
        <v>2009</v>
      </c>
      <c r="K3036">
        <v>548</v>
      </c>
      <c r="L3036">
        <v>7.2</v>
      </c>
      <c r="M3036">
        <v>1.85</v>
      </c>
      <c r="N3036">
        <v>0</v>
      </c>
      <c r="P3036" t="s">
        <v>63</v>
      </c>
      <c r="Q3036" t="s">
        <v>63</v>
      </c>
    </row>
    <row r="3037" spans="1:17" x14ac:dyDescent="0.3">
      <c r="A3037" t="s">
        <v>591</v>
      </c>
      <c r="B3037">
        <v>97</v>
      </c>
      <c r="C3037" t="s">
        <v>3169</v>
      </c>
      <c r="D3037">
        <v>90400000</v>
      </c>
      <c r="E3037" t="s">
        <v>63</v>
      </c>
      <c r="F3037" t="s">
        <v>6858</v>
      </c>
      <c r="G3037" t="s">
        <v>27</v>
      </c>
      <c r="H3037" t="s">
        <v>46</v>
      </c>
      <c r="I3037">
        <v>10000000</v>
      </c>
      <c r="J3037">
        <v>2007</v>
      </c>
      <c r="K3037">
        <v>258</v>
      </c>
      <c r="L3037">
        <v>5.8</v>
      </c>
      <c r="M3037">
        <v>1.85</v>
      </c>
      <c r="N3037">
        <v>0</v>
      </c>
      <c r="P3037" t="s">
        <v>63</v>
      </c>
      <c r="Q3037" t="s">
        <v>40</v>
      </c>
    </row>
    <row r="3038" spans="1:17" x14ac:dyDescent="0.3">
      <c r="A3038" t="s">
        <v>6859</v>
      </c>
      <c r="B3038">
        <v>92</v>
      </c>
      <c r="C3038" t="s">
        <v>5546</v>
      </c>
      <c r="D3038">
        <v>16235293</v>
      </c>
      <c r="E3038" t="s">
        <v>769</v>
      </c>
      <c r="F3038" t="s">
        <v>6860</v>
      </c>
      <c r="G3038" t="s">
        <v>27</v>
      </c>
      <c r="H3038" t="s">
        <v>28</v>
      </c>
      <c r="I3038">
        <v>10000000</v>
      </c>
      <c r="J3038">
        <v>2005</v>
      </c>
      <c r="K3038">
        <v>656</v>
      </c>
      <c r="L3038">
        <v>7.1</v>
      </c>
      <c r="M3038">
        <v>2.35</v>
      </c>
      <c r="N3038">
        <v>0</v>
      </c>
      <c r="P3038" t="s">
        <v>76</v>
      </c>
      <c r="Q3038" t="s">
        <v>53</v>
      </c>
    </row>
    <row r="3039" spans="1:17" x14ac:dyDescent="0.3">
      <c r="A3039" t="s">
        <v>5788</v>
      </c>
      <c r="B3039">
        <v>92</v>
      </c>
      <c r="C3039" t="s">
        <v>6861</v>
      </c>
      <c r="D3039">
        <v>11827301</v>
      </c>
      <c r="E3039" t="s">
        <v>138</v>
      </c>
      <c r="F3039" t="s">
        <v>6862</v>
      </c>
      <c r="G3039" t="s">
        <v>27</v>
      </c>
      <c r="H3039" t="s">
        <v>160</v>
      </c>
      <c r="I3039">
        <v>10000000</v>
      </c>
      <c r="J3039">
        <v>2006</v>
      </c>
      <c r="K3039">
        <v>651</v>
      </c>
      <c r="L3039">
        <v>7.4</v>
      </c>
      <c r="M3039">
        <v>1.85</v>
      </c>
      <c r="N3039">
        <v>19000</v>
      </c>
      <c r="P3039" t="s">
        <v>53</v>
      </c>
      <c r="Q3039" t="s">
        <v>34</v>
      </c>
    </row>
    <row r="3040" spans="1:17" x14ac:dyDescent="0.3">
      <c r="A3040" t="s">
        <v>3337</v>
      </c>
      <c r="B3040">
        <v>110</v>
      </c>
      <c r="C3040" t="s">
        <v>6863</v>
      </c>
      <c r="D3040">
        <v>10161099</v>
      </c>
      <c r="E3040" t="s">
        <v>973</v>
      </c>
      <c r="F3040" t="s">
        <v>6864</v>
      </c>
      <c r="G3040" t="s">
        <v>27</v>
      </c>
      <c r="H3040" t="s">
        <v>28</v>
      </c>
      <c r="I3040">
        <v>10000000</v>
      </c>
      <c r="J3040">
        <v>1986</v>
      </c>
      <c r="K3040">
        <v>898</v>
      </c>
      <c r="L3040">
        <v>7.6</v>
      </c>
      <c r="M3040">
        <v>1.85</v>
      </c>
      <c r="N3040">
        <v>0</v>
      </c>
      <c r="P3040" t="s">
        <v>76</v>
      </c>
      <c r="Q3040" t="s">
        <v>81</v>
      </c>
    </row>
    <row r="3041" spans="1:17" x14ac:dyDescent="0.3">
      <c r="A3041" t="s">
        <v>6854</v>
      </c>
      <c r="B3041">
        <v>86</v>
      </c>
      <c r="C3041" t="s">
        <v>6865</v>
      </c>
      <c r="D3041">
        <v>6610326</v>
      </c>
      <c r="E3041" t="s">
        <v>138</v>
      </c>
      <c r="F3041" t="s">
        <v>6866</v>
      </c>
      <c r="G3041" t="s">
        <v>27</v>
      </c>
      <c r="H3041" t="s">
        <v>28</v>
      </c>
      <c r="I3041">
        <v>10000000</v>
      </c>
      <c r="J3041">
        <v>1962</v>
      </c>
      <c r="K3041">
        <v>551</v>
      </c>
      <c r="L3041">
        <v>6.9</v>
      </c>
      <c r="M3041">
        <v>1.85</v>
      </c>
      <c r="N3041">
        <v>0</v>
      </c>
      <c r="P3041" t="s">
        <v>53</v>
      </c>
      <c r="Q3041" t="s">
        <v>53</v>
      </c>
    </row>
    <row r="3042" spans="1:17" x14ac:dyDescent="0.3">
      <c r="A3042" t="s">
        <v>3251</v>
      </c>
      <c r="B3042">
        <v>91</v>
      </c>
      <c r="C3042" t="s">
        <v>1827</v>
      </c>
      <c r="D3042">
        <v>6126237</v>
      </c>
      <c r="E3042" t="s">
        <v>2471</v>
      </c>
      <c r="F3042" t="s">
        <v>6867</v>
      </c>
      <c r="G3042" t="s">
        <v>27</v>
      </c>
      <c r="H3042" t="s">
        <v>28</v>
      </c>
      <c r="I3042">
        <v>60000000</v>
      </c>
      <c r="J3042">
        <v>1992</v>
      </c>
      <c r="K3042">
        <v>580</v>
      </c>
      <c r="L3042">
        <v>6</v>
      </c>
      <c r="M3042">
        <v>2.35</v>
      </c>
      <c r="N3042">
        <v>0</v>
      </c>
      <c r="P3042" t="s">
        <v>89</v>
      </c>
      <c r="Q3042" t="s">
        <v>34</v>
      </c>
    </row>
    <row r="3043" spans="1:17" x14ac:dyDescent="0.3">
      <c r="A3043" t="s">
        <v>4454</v>
      </c>
      <c r="B3043">
        <v>145</v>
      </c>
      <c r="C3043" t="s">
        <v>6868</v>
      </c>
      <c r="D3043">
        <v>6047856</v>
      </c>
      <c r="E3043" t="s">
        <v>63</v>
      </c>
      <c r="F3043" t="s">
        <v>6869</v>
      </c>
      <c r="G3043" t="s">
        <v>27</v>
      </c>
      <c r="H3043" t="s">
        <v>28</v>
      </c>
      <c r="I3043">
        <v>5000000</v>
      </c>
      <c r="J3043">
        <v>2004</v>
      </c>
      <c r="K3043">
        <v>330</v>
      </c>
      <c r="L3043">
        <v>6.9</v>
      </c>
      <c r="M3043">
        <v>1.85</v>
      </c>
      <c r="N3043">
        <v>0</v>
      </c>
      <c r="P3043" t="s">
        <v>63</v>
      </c>
      <c r="Q3043" t="s">
        <v>76</v>
      </c>
    </row>
    <row r="3044" spans="1:17" x14ac:dyDescent="0.3">
      <c r="A3044" t="s">
        <v>262</v>
      </c>
      <c r="B3044">
        <v>100</v>
      </c>
      <c r="C3044" t="s">
        <v>3187</v>
      </c>
      <c r="D3044">
        <v>4681503</v>
      </c>
      <c r="E3044" t="s">
        <v>53</v>
      </c>
      <c r="F3044" t="s">
        <v>6870</v>
      </c>
      <c r="G3044" t="s">
        <v>27</v>
      </c>
      <c r="H3044" t="s">
        <v>28</v>
      </c>
      <c r="I3044">
        <v>4000000</v>
      </c>
      <c r="J3044">
        <v>1996</v>
      </c>
      <c r="K3044">
        <v>595</v>
      </c>
      <c r="L3044">
        <v>7.3</v>
      </c>
      <c r="M3044">
        <v>1.85</v>
      </c>
      <c r="N3044">
        <v>0</v>
      </c>
      <c r="P3044" t="s">
        <v>53</v>
      </c>
      <c r="Q3044" t="s">
        <v>53</v>
      </c>
    </row>
    <row r="3045" spans="1:17" x14ac:dyDescent="0.3">
      <c r="A3045" t="s">
        <v>6871</v>
      </c>
      <c r="B3045">
        <v>111</v>
      </c>
      <c r="C3045" t="s">
        <v>6872</v>
      </c>
      <c r="D3045">
        <v>4350774</v>
      </c>
      <c r="E3045" t="s">
        <v>517</v>
      </c>
      <c r="F3045" t="s">
        <v>6873</v>
      </c>
      <c r="G3045" t="s">
        <v>27</v>
      </c>
      <c r="H3045" t="s">
        <v>28</v>
      </c>
      <c r="I3045">
        <v>10000000</v>
      </c>
      <c r="J3045">
        <v>2001</v>
      </c>
      <c r="K3045">
        <v>394</v>
      </c>
      <c r="L3045">
        <v>4.5999999999999996</v>
      </c>
      <c r="M3045">
        <v>2.35</v>
      </c>
      <c r="N3045">
        <v>365</v>
      </c>
      <c r="P3045" t="s">
        <v>63</v>
      </c>
      <c r="Q3045" t="s">
        <v>39</v>
      </c>
    </row>
    <row r="3046" spans="1:17" x14ac:dyDescent="0.3">
      <c r="A3046" t="s">
        <v>2133</v>
      </c>
      <c r="B3046">
        <v>184</v>
      </c>
      <c r="C3046" t="s">
        <v>6874</v>
      </c>
      <c r="D3046">
        <v>3420871</v>
      </c>
      <c r="E3046" t="s">
        <v>1067</v>
      </c>
      <c r="F3046" t="s">
        <v>6875</v>
      </c>
      <c r="G3046" t="s">
        <v>27</v>
      </c>
      <c r="H3046" t="s">
        <v>46</v>
      </c>
      <c r="I3046">
        <v>5000000</v>
      </c>
      <c r="J3046">
        <v>1989</v>
      </c>
      <c r="K3046">
        <v>55</v>
      </c>
      <c r="L3046">
        <v>6</v>
      </c>
      <c r="M3046">
        <v>1.85</v>
      </c>
      <c r="N3046">
        <v>541</v>
      </c>
      <c r="P3046" t="s">
        <v>76</v>
      </c>
      <c r="Q3046" t="s">
        <v>34</v>
      </c>
    </row>
    <row r="3047" spans="1:17" x14ac:dyDescent="0.3">
      <c r="A3047" t="s">
        <v>5052</v>
      </c>
      <c r="B3047">
        <v>89</v>
      </c>
      <c r="C3047" t="s">
        <v>6876</v>
      </c>
      <c r="D3047">
        <v>2955039</v>
      </c>
      <c r="E3047" t="s">
        <v>53</v>
      </c>
      <c r="F3047" t="s">
        <v>6877</v>
      </c>
      <c r="G3047" t="s">
        <v>27</v>
      </c>
      <c r="H3047" t="s">
        <v>46</v>
      </c>
      <c r="I3047">
        <v>10000000</v>
      </c>
      <c r="J3047">
        <v>1968</v>
      </c>
      <c r="K3047">
        <v>293</v>
      </c>
      <c r="L3047">
        <v>6.4</v>
      </c>
      <c r="M3047">
        <v>1.85</v>
      </c>
      <c r="N3047">
        <v>745</v>
      </c>
      <c r="P3047" t="s">
        <v>53</v>
      </c>
      <c r="Q3047" t="s">
        <v>30</v>
      </c>
    </row>
    <row r="3048" spans="1:17" x14ac:dyDescent="0.3">
      <c r="A3048" t="s">
        <v>1087</v>
      </c>
      <c r="B3048">
        <v>84</v>
      </c>
      <c r="C3048" t="s">
        <v>6878</v>
      </c>
      <c r="D3048">
        <v>1530535</v>
      </c>
      <c r="E3048" t="s">
        <v>4860</v>
      </c>
      <c r="F3048" t="s">
        <v>6879</v>
      </c>
      <c r="G3048" t="s">
        <v>27</v>
      </c>
      <c r="H3048" t="s">
        <v>28</v>
      </c>
      <c r="I3048">
        <v>6200000</v>
      </c>
      <c r="J3048">
        <v>2011</v>
      </c>
      <c r="K3048">
        <v>711</v>
      </c>
      <c r="L3048">
        <v>5.5</v>
      </c>
      <c r="M3048">
        <v>1.85</v>
      </c>
      <c r="N3048">
        <v>902</v>
      </c>
      <c r="P3048" t="s">
        <v>89</v>
      </c>
      <c r="Q3048" t="s">
        <v>53</v>
      </c>
    </row>
    <row r="3049" spans="1:17" x14ac:dyDescent="0.3">
      <c r="A3049" t="s">
        <v>4504</v>
      </c>
      <c r="B3049">
        <v>98</v>
      </c>
      <c r="C3049" t="s">
        <v>6880</v>
      </c>
      <c r="D3049">
        <v>4881867</v>
      </c>
      <c r="E3049" t="s">
        <v>138</v>
      </c>
      <c r="F3049" t="s">
        <v>6881</v>
      </c>
      <c r="G3049" t="s">
        <v>27</v>
      </c>
      <c r="H3049" t="s">
        <v>28</v>
      </c>
      <c r="I3049">
        <v>10000000</v>
      </c>
      <c r="J3049">
        <v>2001</v>
      </c>
      <c r="K3049">
        <v>723</v>
      </c>
      <c r="L3049">
        <v>7.5</v>
      </c>
      <c r="M3049">
        <v>1.85</v>
      </c>
      <c r="N3049">
        <v>36000</v>
      </c>
      <c r="P3049" t="s">
        <v>53</v>
      </c>
      <c r="Q3049" t="s">
        <v>53</v>
      </c>
    </row>
    <row r="3050" spans="1:17" x14ac:dyDescent="0.3">
      <c r="A3050" t="s">
        <v>2133</v>
      </c>
      <c r="B3050">
        <v>95</v>
      </c>
      <c r="C3050" t="s">
        <v>6882</v>
      </c>
      <c r="D3050">
        <v>1043487</v>
      </c>
      <c r="E3050" t="s">
        <v>6883</v>
      </c>
      <c r="F3050" t="s">
        <v>6884</v>
      </c>
      <c r="G3050" t="s">
        <v>27</v>
      </c>
      <c r="H3050" t="s">
        <v>46</v>
      </c>
      <c r="I3050">
        <v>10000000</v>
      </c>
      <c r="J3050">
        <v>1985</v>
      </c>
      <c r="K3050">
        <v>156</v>
      </c>
      <c r="L3050">
        <v>8.1</v>
      </c>
      <c r="M3050">
        <v>2.35</v>
      </c>
      <c r="N3050">
        <v>0</v>
      </c>
      <c r="P3050" t="s">
        <v>30</v>
      </c>
      <c r="Q3050" t="s">
        <v>105</v>
      </c>
    </row>
    <row r="3051" spans="1:17" x14ac:dyDescent="0.3">
      <c r="A3051" t="s">
        <v>6885</v>
      </c>
      <c r="B3051">
        <v>100</v>
      </c>
      <c r="C3051" t="s">
        <v>1180</v>
      </c>
      <c r="D3051">
        <v>770629</v>
      </c>
      <c r="E3051" t="s">
        <v>1916</v>
      </c>
      <c r="F3051" t="s">
        <v>6886</v>
      </c>
      <c r="G3051" t="s">
        <v>27</v>
      </c>
      <c r="H3051" t="s">
        <v>28</v>
      </c>
      <c r="I3051">
        <v>10000000</v>
      </c>
      <c r="J3051">
        <v>1985</v>
      </c>
      <c r="K3051">
        <v>660</v>
      </c>
      <c r="L3051">
        <v>6.3</v>
      </c>
      <c r="M3051">
        <v>2.35</v>
      </c>
      <c r="N3051">
        <v>0</v>
      </c>
      <c r="P3051" t="s">
        <v>63</v>
      </c>
      <c r="Q3051" t="s">
        <v>105</v>
      </c>
    </row>
    <row r="3052" spans="1:17" x14ac:dyDescent="0.3">
      <c r="A3052" t="s">
        <v>2178</v>
      </c>
      <c r="B3052">
        <v>109</v>
      </c>
      <c r="C3052" t="s">
        <v>3071</v>
      </c>
      <c r="D3052">
        <v>11860839</v>
      </c>
      <c r="E3052" t="s">
        <v>63</v>
      </c>
      <c r="F3052" t="s">
        <v>6887</v>
      </c>
      <c r="G3052" t="s">
        <v>27</v>
      </c>
      <c r="H3052" t="s">
        <v>28</v>
      </c>
      <c r="I3052">
        <v>10000000</v>
      </c>
      <c r="J3052">
        <v>2016</v>
      </c>
      <c r="K3052">
        <v>472</v>
      </c>
      <c r="L3052">
        <v>5.0999999999999996</v>
      </c>
      <c r="M3052">
        <v>2.35</v>
      </c>
      <c r="N3052">
        <v>671</v>
      </c>
      <c r="P3052" t="s">
        <v>63</v>
      </c>
      <c r="Q3052" t="s">
        <v>89</v>
      </c>
    </row>
    <row r="3053" spans="1:17" x14ac:dyDescent="0.3">
      <c r="A3053" t="s">
        <v>6888</v>
      </c>
      <c r="B3053">
        <v>118</v>
      </c>
      <c r="C3053" t="s">
        <v>1588</v>
      </c>
      <c r="D3053">
        <v>454255</v>
      </c>
      <c r="E3053" t="s">
        <v>1253</v>
      </c>
      <c r="F3053" t="s">
        <v>6889</v>
      </c>
      <c r="G3053" t="s">
        <v>27</v>
      </c>
      <c r="H3053" t="s">
        <v>46</v>
      </c>
      <c r="I3053">
        <v>8000000</v>
      </c>
      <c r="J3053">
        <v>2010</v>
      </c>
      <c r="K3053">
        <v>638</v>
      </c>
      <c r="L3053">
        <v>6.8</v>
      </c>
      <c r="M3053">
        <v>1.85</v>
      </c>
      <c r="N3053">
        <v>13000</v>
      </c>
      <c r="P3053" t="s">
        <v>63</v>
      </c>
      <c r="Q3053" t="s">
        <v>105</v>
      </c>
    </row>
    <row r="3054" spans="1:17" x14ac:dyDescent="0.3">
      <c r="A3054" t="s">
        <v>436</v>
      </c>
      <c r="B3054">
        <v>88</v>
      </c>
      <c r="C3054" t="s">
        <v>1126</v>
      </c>
      <c r="D3054">
        <v>349618</v>
      </c>
      <c r="E3054" t="s">
        <v>63</v>
      </c>
      <c r="F3054" t="s">
        <v>6890</v>
      </c>
      <c r="G3054" t="s">
        <v>27</v>
      </c>
      <c r="H3054" t="s">
        <v>28</v>
      </c>
      <c r="I3054">
        <v>5000000</v>
      </c>
      <c r="J3054">
        <v>2002</v>
      </c>
      <c r="K3054">
        <v>1000</v>
      </c>
      <c r="L3054">
        <v>5.3</v>
      </c>
      <c r="M3054">
        <v>2.35</v>
      </c>
      <c r="N3054">
        <v>449</v>
      </c>
      <c r="P3054" t="s">
        <v>63</v>
      </c>
      <c r="Q3054" t="s">
        <v>30</v>
      </c>
    </row>
    <row r="3055" spans="1:17" x14ac:dyDescent="0.3">
      <c r="A3055" t="s">
        <v>6019</v>
      </c>
      <c r="B3055">
        <v>86</v>
      </c>
      <c r="C3055" t="s">
        <v>1563</v>
      </c>
      <c r="D3055">
        <v>112935</v>
      </c>
      <c r="E3055" t="s">
        <v>1067</v>
      </c>
      <c r="F3055" t="s">
        <v>6891</v>
      </c>
      <c r="G3055" t="s">
        <v>27</v>
      </c>
      <c r="H3055" t="s">
        <v>28</v>
      </c>
      <c r="I3055">
        <v>10000000</v>
      </c>
      <c r="J3055">
        <v>2015</v>
      </c>
      <c r="K3055">
        <v>888</v>
      </c>
      <c r="L3055">
        <v>7.3</v>
      </c>
      <c r="M3055">
        <v>1.85</v>
      </c>
      <c r="N3055">
        <v>5000</v>
      </c>
      <c r="P3055" t="s">
        <v>76</v>
      </c>
      <c r="Q3055" t="s">
        <v>39</v>
      </c>
    </row>
    <row r="3056" spans="1:17" x14ac:dyDescent="0.3">
      <c r="A3056" t="s">
        <v>5120</v>
      </c>
      <c r="B3056">
        <v>118</v>
      </c>
      <c r="C3056" t="s">
        <v>4509</v>
      </c>
      <c r="D3056">
        <v>883887</v>
      </c>
      <c r="E3056" t="s">
        <v>2880</v>
      </c>
      <c r="F3056" t="s">
        <v>6892</v>
      </c>
      <c r="G3056" t="s">
        <v>27</v>
      </c>
      <c r="H3056" t="s">
        <v>160</v>
      </c>
      <c r="I3056">
        <v>10000000</v>
      </c>
      <c r="J3056">
        <v>1985</v>
      </c>
      <c r="K3056">
        <v>448</v>
      </c>
      <c r="L3056">
        <v>7.3</v>
      </c>
      <c r="M3056">
        <v>2.35</v>
      </c>
      <c r="N3056">
        <v>34000</v>
      </c>
      <c r="P3056" t="s">
        <v>81</v>
      </c>
      <c r="Q3056" t="s">
        <v>76</v>
      </c>
    </row>
    <row r="3057" spans="1:17" x14ac:dyDescent="0.3">
      <c r="A3057" t="s">
        <v>6534</v>
      </c>
      <c r="B3057">
        <v>125</v>
      </c>
      <c r="C3057" t="s">
        <v>6893</v>
      </c>
      <c r="D3057">
        <v>13751</v>
      </c>
      <c r="E3057" t="s">
        <v>776</v>
      </c>
      <c r="F3057" t="s">
        <v>6894</v>
      </c>
      <c r="G3057" t="s">
        <v>27</v>
      </c>
      <c r="H3057" t="s">
        <v>28</v>
      </c>
      <c r="I3057">
        <v>10000000</v>
      </c>
      <c r="J3057">
        <v>2000</v>
      </c>
      <c r="K3057">
        <v>29000</v>
      </c>
      <c r="L3057">
        <v>7.1</v>
      </c>
      <c r="M3057">
        <v>2.35</v>
      </c>
      <c r="N3057">
        <v>0</v>
      </c>
      <c r="P3057" t="s">
        <v>81</v>
      </c>
      <c r="Q3057" t="s">
        <v>68</v>
      </c>
    </row>
    <row r="3058" spans="1:17" x14ac:dyDescent="0.3">
      <c r="A3058" t="s">
        <v>6895</v>
      </c>
      <c r="B3058">
        <v>125</v>
      </c>
      <c r="C3058" t="s">
        <v>6896</v>
      </c>
      <c r="D3058">
        <v>145109</v>
      </c>
      <c r="E3058" t="s">
        <v>456</v>
      </c>
      <c r="F3058" t="s">
        <v>6897</v>
      </c>
      <c r="G3058" t="s">
        <v>27</v>
      </c>
      <c r="H3058" t="s">
        <v>160</v>
      </c>
      <c r="I3058">
        <v>6500000</v>
      </c>
      <c r="J3058">
        <v>1992</v>
      </c>
      <c r="K3058">
        <v>147</v>
      </c>
      <c r="L3058">
        <v>7.6</v>
      </c>
      <c r="M3058">
        <v>1.85</v>
      </c>
      <c r="N3058">
        <v>10000</v>
      </c>
      <c r="P3058" t="s">
        <v>63</v>
      </c>
      <c r="Q3058" t="s">
        <v>105</v>
      </c>
    </row>
    <row r="3059" spans="1:17" x14ac:dyDescent="0.3">
      <c r="A3059" t="s">
        <v>6898</v>
      </c>
      <c r="B3059">
        <v>94</v>
      </c>
      <c r="C3059" t="s">
        <v>5454</v>
      </c>
      <c r="D3059">
        <v>1046166</v>
      </c>
      <c r="E3059" t="s">
        <v>843</v>
      </c>
      <c r="F3059" t="s">
        <v>6899</v>
      </c>
      <c r="G3059" t="s">
        <v>27</v>
      </c>
      <c r="H3059" t="s">
        <v>46</v>
      </c>
      <c r="I3059">
        <v>10000000</v>
      </c>
      <c r="J3059">
        <v>2008</v>
      </c>
      <c r="K3059">
        <v>594</v>
      </c>
      <c r="L3059">
        <v>5.3</v>
      </c>
      <c r="M3059">
        <v>2.35</v>
      </c>
      <c r="N3059">
        <v>405</v>
      </c>
      <c r="P3059" t="s">
        <v>63</v>
      </c>
      <c r="Q3059" t="s">
        <v>53</v>
      </c>
    </row>
    <row r="3060" spans="1:17" x14ac:dyDescent="0.3">
      <c r="A3060" t="s">
        <v>6900</v>
      </c>
      <c r="B3060">
        <v>113</v>
      </c>
      <c r="C3060" t="s">
        <v>4876</v>
      </c>
      <c r="D3060">
        <v>2874</v>
      </c>
      <c r="E3060" t="s">
        <v>138</v>
      </c>
      <c r="F3060" t="s">
        <v>6901</v>
      </c>
      <c r="G3060" t="s">
        <v>27</v>
      </c>
      <c r="H3060" t="s">
        <v>46</v>
      </c>
      <c r="I3060">
        <v>10000000</v>
      </c>
      <c r="J3060">
        <v>1999</v>
      </c>
      <c r="K3060">
        <v>463</v>
      </c>
      <c r="L3060">
        <v>7.8</v>
      </c>
      <c r="M3060">
        <v>1.85</v>
      </c>
      <c r="N3060">
        <v>14000</v>
      </c>
      <c r="P3060" t="s">
        <v>53</v>
      </c>
      <c r="Q3060" t="s">
        <v>34</v>
      </c>
    </row>
    <row r="3061" spans="1:17" x14ac:dyDescent="0.3">
      <c r="A3061" t="s">
        <v>656</v>
      </c>
      <c r="B3061">
        <v>104</v>
      </c>
      <c r="C3061" t="s">
        <v>2632</v>
      </c>
      <c r="D3061">
        <v>174635000</v>
      </c>
      <c r="E3061" t="s">
        <v>2880</v>
      </c>
      <c r="F3061" t="s">
        <v>6902</v>
      </c>
      <c r="G3061" t="s">
        <v>27</v>
      </c>
      <c r="H3061" t="s">
        <v>28</v>
      </c>
      <c r="I3061">
        <v>6000000</v>
      </c>
      <c r="J3061">
        <v>2002</v>
      </c>
      <c r="K3061">
        <v>979</v>
      </c>
      <c r="L3061">
        <v>7.7</v>
      </c>
      <c r="M3061">
        <v>1.85</v>
      </c>
      <c r="N3061">
        <v>0</v>
      </c>
      <c r="P3061" t="s">
        <v>81</v>
      </c>
      <c r="Q3061" t="s">
        <v>63</v>
      </c>
    </row>
    <row r="3062" spans="1:17" x14ac:dyDescent="0.3">
      <c r="A3062" t="s">
        <v>3990</v>
      </c>
      <c r="B3062">
        <v>95</v>
      </c>
      <c r="C3062" t="s">
        <v>6903</v>
      </c>
      <c r="D3062">
        <v>171320</v>
      </c>
      <c r="E3062" t="s">
        <v>973</v>
      </c>
      <c r="F3062" t="s">
        <v>6904</v>
      </c>
      <c r="G3062" t="s">
        <v>27</v>
      </c>
      <c r="H3062" t="s">
        <v>28</v>
      </c>
      <c r="I3062">
        <v>10000000</v>
      </c>
      <c r="J3062">
        <v>1983</v>
      </c>
      <c r="K3062">
        <v>275</v>
      </c>
      <c r="L3062">
        <v>7.7</v>
      </c>
      <c r="M3062">
        <v>1.85</v>
      </c>
      <c r="N3062">
        <v>0</v>
      </c>
      <c r="P3062" t="s">
        <v>76</v>
      </c>
      <c r="Q3062" t="s">
        <v>58</v>
      </c>
    </row>
    <row r="3063" spans="1:17" x14ac:dyDescent="0.3">
      <c r="A3063" t="s">
        <v>6905</v>
      </c>
      <c r="B3063">
        <v>102</v>
      </c>
      <c r="C3063" t="s">
        <v>6906</v>
      </c>
      <c r="D3063">
        <v>14373825</v>
      </c>
      <c r="E3063" t="s">
        <v>3158</v>
      </c>
      <c r="F3063" t="s">
        <v>6907</v>
      </c>
      <c r="G3063" t="s">
        <v>27</v>
      </c>
      <c r="H3063" t="s">
        <v>28</v>
      </c>
      <c r="I3063">
        <v>10000000</v>
      </c>
      <c r="J3063">
        <v>1989</v>
      </c>
      <c r="K3063">
        <v>835</v>
      </c>
      <c r="L3063">
        <v>5.4</v>
      </c>
      <c r="M3063">
        <v>1.85</v>
      </c>
      <c r="N3063">
        <v>550</v>
      </c>
      <c r="P3063" t="s">
        <v>63</v>
      </c>
      <c r="Q3063" t="s">
        <v>32</v>
      </c>
    </row>
    <row r="3064" spans="1:17" x14ac:dyDescent="0.3">
      <c r="A3064" t="s">
        <v>3377</v>
      </c>
      <c r="B3064">
        <v>124</v>
      </c>
      <c r="C3064" t="s">
        <v>6908</v>
      </c>
      <c r="D3064">
        <v>162</v>
      </c>
      <c r="E3064" t="s">
        <v>718</v>
      </c>
      <c r="F3064" t="s">
        <v>6909</v>
      </c>
      <c r="G3064" t="s">
        <v>27</v>
      </c>
      <c r="H3064" t="s">
        <v>28</v>
      </c>
      <c r="I3064">
        <v>10000000</v>
      </c>
      <c r="J3064">
        <v>1994</v>
      </c>
      <c r="K3064">
        <v>163</v>
      </c>
      <c r="L3064">
        <v>6.2</v>
      </c>
      <c r="M3064">
        <v>2.35</v>
      </c>
      <c r="N3064">
        <v>174</v>
      </c>
      <c r="P3064" t="s">
        <v>63</v>
      </c>
      <c r="Q3064" t="s">
        <v>68</v>
      </c>
    </row>
    <row r="3065" spans="1:17" x14ac:dyDescent="0.3">
      <c r="A3065" t="s">
        <v>6910</v>
      </c>
      <c r="B3065">
        <v>105</v>
      </c>
      <c r="C3065" t="s">
        <v>6911</v>
      </c>
      <c r="D3065">
        <v>32222567</v>
      </c>
      <c r="E3065" t="s">
        <v>3004</v>
      </c>
      <c r="F3065" t="s">
        <v>6912</v>
      </c>
      <c r="G3065" t="s">
        <v>27</v>
      </c>
      <c r="H3065" t="s">
        <v>28</v>
      </c>
      <c r="I3065">
        <v>10000000</v>
      </c>
      <c r="J3065">
        <v>2002</v>
      </c>
      <c r="K3065">
        <v>275</v>
      </c>
      <c r="L3065">
        <v>7.4</v>
      </c>
      <c r="M3065">
        <v>2.35</v>
      </c>
      <c r="N3065">
        <v>26000</v>
      </c>
      <c r="P3065" t="s">
        <v>53</v>
      </c>
      <c r="Q3065" t="s">
        <v>53</v>
      </c>
    </row>
    <row r="3066" spans="1:17" x14ac:dyDescent="0.3">
      <c r="A3066" t="s">
        <v>1391</v>
      </c>
      <c r="B3066">
        <v>104</v>
      </c>
      <c r="C3066" t="s">
        <v>501</v>
      </c>
      <c r="D3066">
        <v>39462438</v>
      </c>
      <c r="E3066" t="s">
        <v>4260</v>
      </c>
      <c r="F3066" t="s">
        <v>6913</v>
      </c>
      <c r="G3066" t="s">
        <v>27</v>
      </c>
      <c r="H3066" t="s">
        <v>28</v>
      </c>
      <c r="I3066">
        <v>10000000</v>
      </c>
      <c r="J3066">
        <v>2006</v>
      </c>
      <c r="K3066">
        <v>12000</v>
      </c>
      <c r="L3066">
        <v>6.2</v>
      </c>
      <c r="M3066">
        <v>1.85</v>
      </c>
      <c r="N3066">
        <v>0</v>
      </c>
      <c r="P3066" t="s">
        <v>53</v>
      </c>
      <c r="Q3066" t="s">
        <v>47</v>
      </c>
    </row>
    <row r="3067" spans="1:17" x14ac:dyDescent="0.3">
      <c r="A3067" t="s">
        <v>5703</v>
      </c>
      <c r="B3067">
        <v>120</v>
      </c>
      <c r="C3067" t="s">
        <v>6914</v>
      </c>
      <c r="D3067">
        <v>29200000</v>
      </c>
      <c r="E3067" t="s">
        <v>1153</v>
      </c>
      <c r="F3067" t="s">
        <v>6915</v>
      </c>
      <c r="G3067" t="s">
        <v>27</v>
      </c>
      <c r="H3067" t="s">
        <v>28</v>
      </c>
      <c r="I3067">
        <v>10000000</v>
      </c>
      <c r="J3067">
        <v>1998</v>
      </c>
      <c r="K3067">
        <v>35</v>
      </c>
      <c r="L3067">
        <v>5.0999999999999996</v>
      </c>
      <c r="M3067">
        <v>2.35</v>
      </c>
      <c r="N3067">
        <v>967</v>
      </c>
      <c r="P3067" t="s">
        <v>30</v>
      </c>
      <c r="Q3067" t="s">
        <v>30</v>
      </c>
    </row>
    <row r="3068" spans="1:17" x14ac:dyDescent="0.3">
      <c r="A3068" t="s">
        <v>1873</v>
      </c>
      <c r="B3068">
        <v>111</v>
      </c>
      <c r="C3068" t="s">
        <v>3560</v>
      </c>
      <c r="D3068">
        <v>21564616</v>
      </c>
      <c r="E3068" t="s">
        <v>3146</v>
      </c>
      <c r="F3068" t="s">
        <v>6916</v>
      </c>
      <c r="G3068" t="s">
        <v>27</v>
      </c>
      <c r="H3068" t="s">
        <v>28</v>
      </c>
      <c r="I3068">
        <v>10000000</v>
      </c>
      <c r="J3068">
        <v>1983</v>
      </c>
      <c r="K3068">
        <v>770</v>
      </c>
      <c r="L3068">
        <v>6.9</v>
      </c>
      <c r="M3068">
        <v>1.85</v>
      </c>
      <c r="N3068">
        <v>608</v>
      </c>
      <c r="P3068" t="s">
        <v>53</v>
      </c>
      <c r="Q3068" t="s">
        <v>76</v>
      </c>
    </row>
    <row r="3069" spans="1:17" x14ac:dyDescent="0.3">
      <c r="A3069" t="s">
        <v>4460</v>
      </c>
      <c r="B3069">
        <v>95</v>
      </c>
      <c r="C3069" t="s">
        <v>6917</v>
      </c>
      <c r="D3069">
        <v>14879556</v>
      </c>
      <c r="E3069" t="s">
        <v>5327</v>
      </c>
      <c r="F3069" t="s">
        <v>6918</v>
      </c>
      <c r="G3069" t="s">
        <v>27</v>
      </c>
      <c r="H3069" t="s">
        <v>46</v>
      </c>
      <c r="I3069">
        <v>10000000</v>
      </c>
      <c r="J3069">
        <v>2016</v>
      </c>
      <c r="K3069">
        <v>641</v>
      </c>
      <c r="L3069">
        <v>6.3</v>
      </c>
      <c r="M3069">
        <v>2.35</v>
      </c>
      <c r="N3069">
        <v>0</v>
      </c>
      <c r="P3069" t="s">
        <v>63</v>
      </c>
      <c r="Q3069" t="s">
        <v>31</v>
      </c>
    </row>
    <row r="3070" spans="1:17" x14ac:dyDescent="0.3">
      <c r="A3070" t="s">
        <v>6919</v>
      </c>
      <c r="B3070">
        <v>96</v>
      </c>
      <c r="C3070" t="s">
        <v>4055</v>
      </c>
      <c r="D3070">
        <v>13569248</v>
      </c>
      <c r="E3070" t="s">
        <v>2088</v>
      </c>
      <c r="F3070" t="s">
        <v>6920</v>
      </c>
      <c r="G3070" t="s">
        <v>27</v>
      </c>
      <c r="H3070" t="s">
        <v>28</v>
      </c>
      <c r="I3070">
        <v>10000000</v>
      </c>
      <c r="J3070">
        <v>1983</v>
      </c>
      <c r="K3070">
        <v>723</v>
      </c>
      <c r="L3070">
        <v>6.8</v>
      </c>
      <c r="M3070">
        <v>1.85</v>
      </c>
      <c r="N3070">
        <v>0</v>
      </c>
      <c r="P3070" t="s">
        <v>81</v>
      </c>
      <c r="Q3070" t="s">
        <v>105</v>
      </c>
    </row>
    <row r="3071" spans="1:17" x14ac:dyDescent="0.3">
      <c r="A3071" t="s">
        <v>4883</v>
      </c>
      <c r="B3071">
        <v>97</v>
      </c>
      <c r="C3071" t="s">
        <v>6921</v>
      </c>
      <c r="D3071">
        <v>34017854</v>
      </c>
      <c r="E3071" t="s">
        <v>3563</v>
      </c>
      <c r="F3071" t="s">
        <v>3564</v>
      </c>
      <c r="G3071" t="s">
        <v>27</v>
      </c>
      <c r="H3071" t="s">
        <v>3410</v>
      </c>
      <c r="I3071">
        <v>10000000</v>
      </c>
      <c r="J3071">
        <v>2015</v>
      </c>
      <c r="K3071">
        <v>545</v>
      </c>
      <c r="L3071">
        <v>7.4</v>
      </c>
      <c r="M3071">
        <v>1.85</v>
      </c>
      <c r="N3071">
        <v>11000</v>
      </c>
      <c r="P3071" t="s">
        <v>31</v>
      </c>
      <c r="Q3071" t="s">
        <v>105</v>
      </c>
    </row>
    <row r="3072" spans="1:17" x14ac:dyDescent="0.3">
      <c r="A3072" t="s">
        <v>2317</v>
      </c>
      <c r="B3072">
        <v>118</v>
      </c>
      <c r="C3072" t="s">
        <v>6922</v>
      </c>
      <c r="D3072">
        <v>4273372</v>
      </c>
      <c r="E3072" t="s">
        <v>1067</v>
      </c>
      <c r="F3072" t="s">
        <v>6923</v>
      </c>
      <c r="G3072" t="s">
        <v>27</v>
      </c>
      <c r="H3072" t="s">
        <v>28</v>
      </c>
      <c r="I3072">
        <v>9600000</v>
      </c>
      <c r="J3072">
        <v>2012</v>
      </c>
      <c r="K3072">
        <v>79</v>
      </c>
      <c r="L3072">
        <v>5.7</v>
      </c>
      <c r="M3072">
        <v>2.35</v>
      </c>
      <c r="N3072">
        <v>0</v>
      </c>
      <c r="P3072" t="s">
        <v>76</v>
      </c>
      <c r="Q3072" t="s">
        <v>63</v>
      </c>
    </row>
    <row r="3073" spans="1:17" x14ac:dyDescent="0.3">
      <c r="A3073" t="s">
        <v>6924</v>
      </c>
      <c r="B3073">
        <v>193</v>
      </c>
      <c r="C3073" t="s">
        <v>6925</v>
      </c>
      <c r="D3073">
        <v>4440055</v>
      </c>
      <c r="E3073" t="s">
        <v>2471</v>
      </c>
      <c r="F3073" t="s">
        <v>6926</v>
      </c>
      <c r="G3073" t="s">
        <v>27</v>
      </c>
      <c r="H3073" t="s">
        <v>206</v>
      </c>
      <c r="I3073">
        <v>9500000</v>
      </c>
      <c r="J3073">
        <v>2001</v>
      </c>
      <c r="K3073">
        <v>71</v>
      </c>
      <c r="L3073">
        <v>5.8</v>
      </c>
      <c r="M3073">
        <v>2.35</v>
      </c>
      <c r="N3073">
        <v>0</v>
      </c>
      <c r="P3073" t="s">
        <v>89</v>
      </c>
      <c r="Q3073" t="s">
        <v>39</v>
      </c>
    </row>
    <row r="3074" spans="1:17" x14ac:dyDescent="0.3">
      <c r="A3074" t="s">
        <v>2568</v>
      </c>
      <c r="B3074">
        <v>97</v>
      </c>
      <c r="C3074" t="s">
        <v>6927</v>
      </c>
      <c r="D3074">
        <v>4018695</v>
      </c>
      <c r="E3074" t="s">
        <v>1067</v>
      </c>
      <c r="F3074" t="s">
        <v>6928</v>
      </c>
      <c r="G3074" t="s">
        <v>2706</v>
      </c>
      <c r="H3074" t="s">
        <v>2707</v>
      </c>
      <c r="I3074">
        <v>10000000</v>
      </c>
      <c r="J3074">
        <v>2009</v>
      </c>
      <c r="K3074">
        <v>1000</v>
      </c>
      <c r="L3074">
        <v>6.2</v>
      </c>
      <c r="M3074">
        <v>1.85</v>
      </c>
      <c r="N3074">
        <v>85</v>
      </c>
      <c r="P3074" t="s">
        <v>76</v>
      </c>
      <c r="Q3074" t="s">
        <v>53</v>
      </c>
    </row>
    <row r="3075" spans="1:17" x14ac:dyDescent="0.3">
      <c r="A3075" t="s">
        <v>6929</v>
      </c>
      <c r="B3075">
        <v>98</v>
      </c>
      <c r="C3075" t="s">
        <v>4674</v>
      </c>
      <c r="D3075">
        <v>80000000</v>
      </c>
      <c r="E3075" t="s">
        <v>718</v>
      </c>
      <c r="F3075" t="s">
        <v>6930</v>
      </c>
      <c r="G3075" t="s">
        <v>27</v>
      </c>
      <c r="H3075" t="s">
        <v>46</v>
      </c>
      <c r="I3075">
        <v>9500000</v>
      </c>
      <c r="J3075">
        <v>2006</v>
      </c>
      <c r="K3075">
        <v>692</v>
      </c>
      <c r="L3075">
        <v>4.3</v>
      </c>
      <c r="M3075">
        <v>2.35</v>
      </c>
      <c r="N3075">
        <v>18000</v>
      </c>
      <c r="P3075" t="s">
        <v>63</v>
      </c>
      <c r="Q3075" t="s">
        <v>105</v>
      </c>
    </row>
    <row r="3076" spans="1:17" x14ac:dyDescent="0.3">
      <c r="A3076" t="s">
        <v>6931</v>
      </c>
      <c r="B3076">
        <v>103</v>
      </c>
      <c r="C3076" t="s">
        <v>2879</v>
      </c>
      <c r="D3076">
        <v>6262942</v>
      </c>
      <c r="E3076" t="s">
        <v>1075</v>
      </c>
      <c r="F3076" t="s">
        <v>6932</v>
      </c>
      <c r="G3076" t="s">
        <v>27</v>
      </c>
      <c r="H3076" t="s">
        <v>46</v>
      </c>
      <c r="I3076">
        <v>10000000</v>
      </c>
      <c r="J3076">
        <v>1993</v>
      </c>
      <c r="K3076">
        <v>766</v>
      </c>
      <c r="L3076">
        <v>6.4</v>
      </c>
      <c r="M3076">
        <v>2.35</v>
      </c>
      <c r="N3076">
        <v>302</v>
      </c>
      <c r="P3076" t="s">
        <v>76</v>
      </c>
      <c r="Q3076" t="s">
        <v>89</v>
      </c>
    </row>
    <row r="3077" spans="1:17" x14ac:dyDescent="0.3">
      <c r="A3077" t="s">
        <v>6217</v>
      </c>
      <c r="B3077">
        <v>161</v>
      </c>
      <c r="C3077" t="s">
        <v>6933</v>
      </c>
      <c r="D3077">
        <v>1997807</v>
      </c>
      <c r="E3077" t="s">
        <v>53</v>
      </c>
      <c r="F3077" t="s">
        <v>6934</v>
      </c>
      <c r="G3077" t="s">
        <v>27</v>
      </c>
      <c r="H3077" t="s">
        <v>28</v>
      </c>
      <c r="I3077">
        <v>8900000</v>
      </c>
      <c r="J3077">
        <v>1985</v>
      </c>
      <c r="K3077">
        <v>451</v>
      </c>
      <c r="L3077">
        <v>6</v>
      </c>
      <c r="M3077">
        <v>2.35</v>
      </c>
      <c r="N3077">
        <v>659</v>
      </c>
      <c r="P3077" t="s">
        <v>53</v>
      </c>
      <c r="Q3077" t="s">
        <v>53</v>
      </c>
    </row>
    <row r="3078" spans="1:17" x14ac:dyDescent="0.3">
      <c r="A3078" t="s">
        <v>6935</v>
      </c>
      <c r="B3078">
        <v>120</v>
      </c>
      <c r="C3078" t="s">
        <v>6936</v>
      </c>
      <c r="D3078">
        <v>1207007</v>
      </c>
      <c r="E3078" t="s">
        <v>843</v>
      </c>
      <c r="F3078" t="s">
        <v>6937</v>
      </c>
      <c r="G3078" t="s">
        <v>27</v>
      </c>
      <c r="H3078" t="s">
        <v>46</v>
      </c>
      <c r="I3078">
        <v>10500000</v>
      </c>
      <c r="J3078">
        <v>2005</v>
      </c>
      <c r="K3078">
        <v>117</v>
      </c>
      <c r="L3078">
        <v>6.9</v>
      </c>
      <c r="M3078">
        <v>2.35</v>
      </c>
      <c r="N3078">
        <v>646</v>
      </c>
      <c r="P3078" t="s">
        <v>63</v>
      </c>
      <c r="Q3078" t="s">
        <v>53</v>
      </c>
    </row>
    <row r="3079" spans="1:17" x14ac:dyDescent="0.3">
      <c r="A3079" t="s">
        <v>5426</v>
      </c>
      <c r="B3079">
        <v>97</v>
      </c>
      <c r="C3079" t="s">
        <v>6938</v>
      </c>
      <c r="D3079">
        <v>1829142</v>
      </c>
      <c r="E3079" t="s">
        <v>2109</v>
      </c>
      <c r="F3079" t="s">
        <v>6939</v>
      </c>
      <c r="G3079" t="s">
        <v>27</v>
      </c>
      <c r="H3079" t="s">
        <v>28</v>
      </c>
      <c r="I3079">
        <v>9500000</v>
      </c>
      <c r="J3079">
        <v>1998</v>
      </c>
      <c r="K3079">
        <v>725</v>
      </c>
      <c r="L3079">
        <v>5.5</v>
      </c>
      <c r="M3079">
        <v>2.35</v>
      </c>
      <c r="N3079">
        <v>0</v>
      </c>
      <c r="P3079" t="s">
        <v>89</v>
      </c>
      <c r="Q3079" t="s">
        <v>53</v>
      </c>
    </row>
    <row r="3080" spans="1:17" x14ac:dyDescent="0.3">
      <c r="A3080" t="s">
        <v>6940</v>
      </c>
      <c r="B3080">
        <v>97</v>
      </c>
      <c r="C3080" t="s">
        <v>4316</v>
      </c>
      <c r="D3080">
        <v>3827466</v>
      </c>
      <c r="E3080" t="s">
        <v>89</v>
      </c>
      <c r="F3080" t="s">
        <v>6941</v>
      </c>
      <c r="G3080" t="s">
        <v>27</v>
      </c>
      <c r="H3080" t="s">
        <v>28</v>
      </c>
      <c r="I3080">
        <v>9400000</v>
      </c>
      <c r="J3080">
        <v>2010</v>
      </c>
      <c r="K3080">
        <v>1000</v>
      </c>
      <c r="L3080">
        <v>5.4</v>
      </c>
      <c r="M3080">
        <v>1.85</v>
      </c>
      <c r="N3080">
        <v>1000</v>
      </c>
      <c r="P3080" t="s">
        <v>89</v>
      </c>
      <c r="Q3080" t="s">
        <v>105</v>
      </c>
    </row>
    <row r="3081" spans="1:17" x14ac:dyDescent="0.3">
      <c r="A3081" t="s">
        <v>6942</v>
      </c>
      <c r="B3081">
        <v>99</v>
      </c>
      <c r="C3081" t="s">
        <v>6943</v>
      </c>
      <c r="D3081">
        <v>90800000</v>
      </c>
      <c r="E3081" t="s">
        <v>698</v>
      </c>
      <c r="F3081" t="s">
        <v>6944</v>
      </c>
      <c r="G3081" t="s">
        <v>27</v>
      </c>
      <c r="H3081" t="s">
        <v>160</v>
      </c>
      <c r="I3081">
        <v>9300000</v>
      </c>
      <c r="J3081">
        <v>2015</v>
      </c>
      <c r="K3081">
        <v>450</v>
      </c>
      <c r="L3081">
        <v>8.3000000000000007</v>
      </c>
      <c r="M3081">
        <v>1.85</v>
      </c>
      <c r="N3081">
        <v>24000</v>
      </c>
      <c r="P3081" t="s">
        <v>30</v>
      </c>
      <c r="Q3081" t="s">
        <v>30</v>
      </c>
    </row>
    <row r="3082" spans="1:17" x14ac:dyDescent="0.3">
      <c r="A3082" t="s">
        <v>3228</v>
      </c>
      <c r="B3082">
        <v>24</v>
      </c>
      <c r="C3082" t="s">
        <v>6945</v>
      </c>
      <c r="D3082">
        <v>140244</v>
      </c>
      <c r="E3082" t="s">
        <v>6946</v>
      </c>
      <c r="F3082" t="s">
        <v>6947</v>
      </c>
      <c r="G3082" t="s">
        <v>27</v>
      </c>
      <c r="H3082" t="s">
        <v>28</v>
      </c>
      <c r="I3082">
        <v>6000000</v>
      </c>
      <c r="J3082">
        <v>2008</v>
      </c>
      <c r="K3082">
        <v>446</v>
      </c>
      <c r="L3082">
        <v>7.9</v>
      </c>
      <c r="M3082">
        <v>2.35</v>
      </c>
      <c r="N3082">
        <v>34000</v>
      </c>
      <c r="P3082" t="s">
        <v>39</v>
      </c>
      <c r="Q3082" t="s">
        <v>53</v>
      </c>
    </row>
    <row r="3083" spans="1:17" x14ac:dyDescent="0.3">
      <c r="A3083" t="s">
        <v>2558</v>
      </c>
      <c r="B3083">
        <v>144</v>
      </c>
      <c r="C3083" t="s">
        <v>6948</v>
      </c>
      <c r="D3083">
        <v>107930000</v>
      </c>
      <c r="E3083" t="s">
        <v>718</v>
      </c>
      <c r="F3083" t="s">
        <v>6949</v>
      </c>
      <c r="G3083" t="s">
        <v>27</v>
      </c>
      <c r="H3083" t="s">
        <v>46</v>
      </c>
      <c r="I3083">
        <v>10000000</v>
      </c>
      <c r="J3083">
        <v>2005</v>
      </c>
      <c r="K3083">
        <v>102</v>
      </c>
      <c r="L3083">
        <v>6.5</v>
      </c>
      <c r="M3083">
        <v>2.35</v>
      </c>
      <c r="N3083">
        <v>1000</v>
      </c>
      <c r="P3083" t="s">
        <v>63</v>
      </c>
      <c r="Q3083" t="s">
        <v>53</v>
      </c>
    </row>
    <row r="3084" spans="1:17" x14ac:dyDescent="0.3">
      <c r="A3084" t="s">
        <v>3104</v>
      </c>
      <c r="B3084">
        <v>111</v>
      </c>
      <c r="C3084" t="s">
        <v>6950</v>
      </c>
      <c r="D3084">
        <v>76657000</v>
      </c>
      <c r="E3084" t="s">
        <v>3394</v>
      </c>
      <c r="F3084" t="s">
        <v>6951</v>
      </c>
      <c r="G3084" t="s">
        <v>2706</v>
      </c>
      <c r="H3084" t="s">
        <v>2707</v>
      </c>
      <c r="I3084">
        <v>600000000</v>
      </c>
      <c r="J3084">
        <v>1990</v>
      </c>
      <c r="K3084">
        <v>154</v>
      </c>
      <c r="L3084">
        <v>6.3</v>
      </c>
      <c r="M3084">
        <v>2.35</v>
      </c>
      <c r="N3084">
        <v>392</v>
      </c>
      <c r="P3084" t="s">
        <v>30</v>
      </c>
      <c r="Q3084" t="s">
        <v>48</v>
      </c>
    </row>
    <row r="3085" spans="1:17" x14ac:dyDescent="0.3">
      <c r="A3085" t="s">
        <v>2178</v>
      </c>
      <c r="B3085">
        <v>145</v>
      </c>
      <c r="C3085" t="s">
        <v>6952</v>
      </c>
      <c r="D3085">
        <v>32279955</v>
      </c>
      <c r="E3085" t="s">
        <v>1253</v>
      </c>
      <c r="F3085" t="s">
        <v>6953</v>
      </c>
      <c r="G3085" t="s">
        <v>1370</v>
      </c>
      <c r="H3085" t="s">
        <v>28</v>
      </c>
      <c r="I3085">
        <v>7400000</v>
      </c>
      <c r="J3085">
        <v>2002</v>
      </c>
      <c r="K3085">
        <v>362</v>
      </c>
      <c r="L3085">
        <v>6.4</v>
      </c>
      <c r="M3085">
        <v>2.35</v>
      </c>
      <c r="N3085">
        <v>119</v>
      </c>
      <c r="P3085" t="s">
        <v>63</v>
      </c>
      <c r="Q3085" t="s">
        <v>53</v>
      </c>
    </row>
    <row r="3086" spans="1:17" x14ac:dyDescent="0.3">
      <c r="A3086" t="s">
        <v>6954</v>
      </c>
      <c r="B3086">
        <v>106</v>
      </c>
      <c r="C3086" t="s">
        <v>6955</v>
      </c>
      <c r="D3086">
        <v>4992159</v>
      </c>
      <c r="E3086" t="s">
        <v>63</v>
      </c>
      <c r="F3086" t="s">
        <v>6956</v>
      </c>
      <c r="G3086" t="s">
        <v>736</v>
      </c>
      <c r="H3086" t="s">
        <v>1429</v>
      </c>
      <c r="I3086">
        <v>8500000</v>
      </c>
      <c r="J3086">
        <v>1990</v>
      </c>
      <c r="K3086">
        <v>377</v>
      </c>
      <c r="L3086">
        <v>7.9</v>
      </c>
      <c r="M3086">
        <v>1.85</v>
      </c>
      <c r="N3086">
        <v>0</v>
      </c>
      <c r="P3086" t="s">
        <v>63</v>
      </c>
      <c r="Q3086" t="s">
        <v>53</v>
      </c>
    </row>
    <row r="3087" spans="1:17" x14ac:dyDescent="0.3">
      <c r="A3087" t="s">
        <v>5379</v>
      </c>
      <c r="B3087">
        <v>126</v>
      </c>
      <c r="C3087" t="s">
        <v>6957</v>
      </c>
      <c r="D3087">
        <v>163214286</v>
      </c>
      <c r="E3087" t="s">
        <v>63</v>
      </c>
      <c r="F3087" t="s">
        <v>6958</v>
      </c>
      <c r="G3087" t="s">
        <v>27</v>
      </c>
      <c r="H3087" t="s">
        <v>737</v>
      </c>
      <c r="I3087">
        <v>7217600</v>
      </c>
      <c r="J3087">
        <v>2003</v>
      </c>
      <c r="K3087">
        <v>29</v>
      </c>
      <c r="L3087">
        <v>5.3</v>
      </c>
      <c r="M3087">
        <v>1.85</v>
      </c>
      <c r="N3087">
        <v>250</v>
      </c>
      <c r="P3087" t="s">
        <v>63</v>
      </c>
      <c r="Q3087" t="s">
        <v>53</v>
      </c>
    </row>
    <row r="3088" spans="1:17" x14ac:dyDescent="0.3">
      <c r="A3088" t="s">
        <v>2424</v>
      </c>
      <c r="B3088">
        <v>106</v>
      </c>
      <c r="C3088" t="s">
        <v>1063</v>
      </c>
      <c r="D3088">
        <v>69800000</v>
      </c>
      <c r="E3088" t="s">
        <v>6959</v>
      </c>
      <c r="F3088" t="s">
        <v>6960</v>
      </c>
      <c r="G3088" t="s">
        <v>27</v>
      </c>
      <c r="H3088" t="s">
        <v>28</v>
      </c>
      <c r="I3088">
        <v>11000000</v>
      </c>
      <c r="J3088">
        <v>1980</v>
      </c>
      <c r="K3088">
        <v>13000</v>
      </c>
      <c r="L3088">
        <v>5.8</v>
      </c>
      <c r="M3088">
        <v>1.85</v>
      </c>
      <c r="N3088">
        <v>411</v>
      </c>
      <c r="P3088" t="s">
        <v>53</v>
      </c>
      <c r="Q3088" t="s">
        <v>33</v>
      </c>
    </row>
    <row r="3089" spans="1:17" x14ac:dyDescent="0.3">
      <c r="A3089" t="s">
        <v>2384</v>
      </c>
      <c r="B3089">
        <v>121</v>
      </c>
      <c r="C3089" t="s">
        <v>506</v>
      </c>
      <c r="D3089">
        <v>59889948</v>
      </c>
      <c r="E3089" t="s">
        <v>988</v>
      </c>
      <c r="F3089" t="s">
        <v>6961</v>
      </c>
      <c r="G3089" t="s">
        <v>27</v>
      </c>
      <c r="H3089" t="s">
        <v>28</v>
      </c>
      <c r="I3089">
        <v>83532</v>
      </c>
      <c r="J3089">
        <v>1999</v>
      </c>
      <c r="K3089">
        <v>12000</v>
      </c>
      <c r="L3089">
        <v>6.6</v>
      </c>
      <c r="M3089">
        <v>2.35</v>
      </c>
      <c r="N3089">
        <v>0</v>
      </c>
      <c r="P3089" t="s">
        <v>53</v>
      </c>
      <c r="Q3089" t="s">
        <v>30</v>
      </c>
    </row>
    <row r="3090" spans="1:17" x14ac:dyDescent="0.3">
      <c r="A3090" t="s">
        <v>949</v>
      </c>
      <c r="B3090">
        <v>117</v>
      </c>
      <c r="C3090" t="s">
        <v>6861</v>
      </c>
      <c r="D3090">
        <v>52287414</v>
      </c>
      <c r="E3090" t="s">
        <v>2662</v>
      </c>
      <c r="F3090" t="s">
        <v>6962</v>
      </c>
      <c r="G3090" t="s">
        <v>27</v>
      </c>
      <c r="H3090" t="s">
        <v>28</v>
      </c>
      <c r="I3090">
        <v>10000000</v>
      </c>
      <c r="J3090">
        <v>2012</v>
      </c>
      <c r="K3090">
        <v>651</v>
      </c>
      <c r="L3090">
        <v>7.4</v>
      </c>
      <c r="M3090">
        <v>1.85</v>
      </c>
      <c r="N3090">
        <v>0</v>
      </c>
      <c r="P3090" t="s">
        <v>63</v>
      </c>
      <c r="Q3090" t="s">
        <v>53</v>
      </c>
    </row>
    <row r="3091" spans="1:17" x14ac:dyDescent="0.3">
      <c r="A3091" t="s">
        <v>6963</v>
      </c>
      <c r="B3091">
        <v>98</v>
      </c>
      <c r="C3091" t="s">
        <v>2029</v>
      </c>
      <c r="D3091">
        <v>45063889</v>
      </c>
      <c r="E3091" t="s">
        <v>53</v>
      </c>
      <c r="F3091" t="s">
        <v>6964</v>
      </c>
      <c r="G3091" t="s">
        <v>27</v>
      </c>
      <c r="H3091" t="s">
        <v>28</v>
      </c>
      <c r="I3091">
        <v>9000000</v>
      </c>
      <c r="J3091">
        <v>2007</v>
      </c>
      <c r="K3091">
        <v>11000</v>
      </c>
      <c r="L3091">
        <v>8.3000000000000007</v>
      </c>
      <c r="M3091">
        <v>1.85</v>
      </c>
      <c r="N3091">
        <v>31000</v>
      </c>
      <c r="P3091" t="s">
        <v>53</v>
      </c>
      <c r="Q3091" t="s">
        <v>63</v>
      </c>
    </row>
    <row r="3092" spans="1:17" x14ac:dyDescent="0.3">
      <c r="A3092" t="s">
        <v>2093</v>
      </c>
      <c r="B3092">
        <v>109</v>
      </c>
      <c r="C3092" t="s">
        <v>3494</v>
      </c>
      <c r="D3092">
        <v>40066497</v>
      </c>
      <c r="E3092" t="s">
        <v>1987</v>
      </c>
      <c r="F3092" t="s">
        <v>6965</v>
      </c>
      <c r="G3092" t="s">
        <v>27</v>
      </c>
      <c r="H3092" t="s">
        <v>28</v>
      </c>
      <c r="I3092">
        <v>9000000</v>
      </c>
      <c r="J3092">
        <v>2013</v>
      </c>
      <c r="K3092">
        <v>464</v>
      </c>
      <c r="L3092">
        <v>5.3</v>
      </c>
      <c r="M3092">
        <v>1.85</v>
      </c>
      <c r="N3092">
        <v>0</v>
      </c>
      <c r="P3092" t="s">
        <v>53</v>
      </c>
      <c r="Q3092" t="s">
        <v>53</v>
      </c>
    </row>
    <row r="3093" spans="1:17" x14ac:dyDescent="0.3">
      <c r="A3093" t="s">
        <v>6042</v>
      </c>
      <c r="B3093">
        <v>95</v>
      </c>
      <c r="C3093" t="s">
        <v>5112</v>
      </c>
      <c r="D3093">
        <v>36500000</v>
      </c>
      <c r="E3093" t="s">
        <v>2471</v>
      </c>
      <c r="F3093" t="s">
        <v>6966</v>
      </c>
      <c r="G3093" t="s">
        <v>27</v>
      </c>
      <c r="H3093" t="s">
        <v>737</v>
      </c>
      <c r="I3093">
        <v>10000000</v>
      </c>
      <c r="J3093">
        <v>2009</v>
      </c>
      <c r="K3093">
        <v>465</v>
      </c>
      <c r="L3093">
        <v>6.2</v>
      </c>
      <c r="M3093">
        <v>2.35</v>
      </c>
      <c r="N3093">
        <v>0</v>
      </c>
      <c r="P3093" t="s">
        <v>89</v>
      </c>
      <c r="Q3093" t="s">
        <v>89</v>
      </c>
    </row>
    <row r="3094" spans="1:17" x14ac:dyDescent="0.3">
      <c r="A3094" t="s">
        <v>5567</v>
      </c>
      <c r="B3094">
        <v>109</v>
      </c>
      <c r="C3094" t="s">
        <v>4300</v>
      </c>
      <c r="D3094">
        <v>27362712</v>
      </c>
      <c r="E3094" t="s">
        <v>3807</v>
      </c>
      <c r="F3094" t="s">
        <v>6967</v>
      </c>
      <c r="G3094" t="s">
        <v>27</v>
      </c>
      <c r="H3094" t="s">
        <v>28</v>
      </c>
      <c r="I3094">
        <v>9000000</v>
      </c>
      <c r="J3094">
        <v>2002</v>
      </c>
      <c r="K3094">
        <v>1000</v>
      </c>
      <c r="L3094">
        <v>6.9</v>
      </c>
      <c r="M3094">
        <v>2.35</v>
      </c>
      <c r="N3094">
        <v>0</v>
      </c>
      <c r="P3094" t="s">
        <v>29</v>
      </c>
      <c r="Q3094" t="s">
        <v>53</v>
      </c>
    </row>
    <row r="3095" spans="1:17" x14ac:dyDescent="0.3">
      <c r="A3095" t="s">
        <v>6968</v>
      </c>
      <c r="B3095">
        <v>96</v>
      </c>
      <c r="C3095" t="s">
        <v>1176</v>
      </c>
      <c r="D3095">
        <v>34746109</v>
      </c>
      <c r="E3095" t="s">
        <v>1916</v>
      </c>
      <c r="F3095" t="s">
        <v>6969</v>
      </c>
      <c r="G3095" t="s">
        <v>27</v>
      </c>
      <c r="H3095" t="s">
        <v>28</v>
      </c>
      <c r="I3095">
        <v>9000000</v>
      </c>
      <c r="J3095">
        <v>2011</v>
      </c>
      <c r="K3095">
        <v>906</v>
      </c>
      <c r="L3095">
        <v>5.9</v>
      </c>
      <c r="M3095">
        <v>1.85</v>
      </c>
      <c r="N3095">
        <v>0</v>
      </c>
      <c r="P3095" t="s">
        <v>63</v>
      </c>
      <c r="Q3095" t="s">
        <v>31</v>
      </c>
    </row>
    <row r="3096" spans="1:17" x14ac:dyDescent="0.3">
      <c r="A3096" t="s">
        <v>6970</v>
      </c>
      <c r="B3096">
        <v>101</v>
      </c>
      <c r="C3096" t="s">
        <v>6861</v>
      </c>
      <c r="D3096">
        <v>34963967</v>
      </c>
      <c r="E3096" t="s">
        <v>1109</v>
      </c>
      <c r="F3096" t="s">
        <v>6971</v>
      </c>
      <c r="G3096" t="s">
        <v>27</v>
      </c>
      <c r="H3096" t="s">
        <v>28</v>
      </c>
      <c r="I3096">
        <v>9000000</v>
      </c>
      <c r="J3096">
        <v>2005</v>
      </c>
      <c r="K3096">
        <v>651</v>
      </c>
      <c r="L3096">
        <v>6.1</v>
      </c>
      <c r="M3096">
        <v>1.85</v>
      </c>
      <c r="N3096">
        <v>0</v>
      </c>
      <c r="P3096" t="s">
        <v>29</v>
      </c>
      <c r="Q3096" t="s">
        <v>53</v>
      </c>
    </row>
    <row r="3097" spans="1:17" x14ac:dyDescent="0.3">
      <c r="A3097" t="s">
        <v>6972</v>
      </c>
      <c r="B3097">
        <v>107</v>
      </c>
      <c r="C3097" t="s">
        <v>6973</v>
      </c>
      <c r="D3097">
        <v>25926543</v>
      </c>
      <c r="E3097" t="s">
        <v>843</v>
      </c>
      <c r="F3097" t="s">
        <v>6974</v>
      </c>
      <c r="G3097" t="s">
        <v>27</v>
      </c>
      <c r="H3097" t="s">
        <v>46</v>
      </c>
      <c r="I3097">
        <v>9000000</v>
      </c>
      <c r="J3097">
        <v>1997</v>
      </c>
      <c r="K3097">
        <v>392</v>
      </c>
      <c r="L3097">
        <v>5.8</v>
      </c>
      <c r="M3097">
        <v>1.85</v>
      </c>
      <c r="N3097">
        <v>0</v>
      </c>
      <c r="P3097" t="s">
        <v>63</v>
      </c>
      <c r="Q3097" t="s">
        <v>53</v>
      </c>
    </row>
    <row r="3098" spans="1:17" x14ac:dyDescent="0.3">
      <c r="A3098" t="s">
        <v>6975</v>
      </c>
      <c r="B3098">
        <v>119</v>
      </c>
      <c r="C3098" t="s">
        <v>5085</v>
      </c>
      <c r="D3098">
        <v>26049082</v>
      </c>
      <c r="E3098" t="s">
        <v>53</v>
      </c>
      <c r="F3098" t="s">
        <v>3391</v>
      </c>
      <c r="G3098" t="s">
        <v>27</v>
      </c>
      <c r="H3098" t="s">
        <v>28</v>
      </c>
      <c r="I3098">
        <v>9000000</v>
      </c>
      <c r="J3098">
        <v>2015</v>
      </c>
      <c r="K3098">
        <v>907</v>
      </c>
      <c r="L3098">
        <v>7.3</v>
      </c>
      <c r="M3098">
        <v>1.85</v>
      </c>
      <c r="N3098">
        <v>12000</v>
      </c>
      <c r="P3098" t="s">
        <v>53</v>
      </c>
      <c r="Q3098" t="s">
        <v>89</v>
      </c>
    </row>
    <row r="3099" spans="1:17" x14ac:dyDescent="0.3">
      <c r="A3099" t="s">
        <v>6769</v>
      </c>
      <c r="B3099">
        <v>178</v>
      </c>
      <c r="C3099" t="s">
        <v>3307</v>
      </c>
      <c r="D3099">
        <v>22551000</v>
      </c>
      <c r="E3099" t="s">
        <v>2471</v>
      </c>
      <c r="F3099" t="s">
        <v>6976</v>
      </c>
      <c r="G3099" t="s">
        <v>27</v>
      </c>
      <c r="H3099" t="s">
        <v>28</v>
      </c>
      <c r="I3099">
        <v>9000000</v>
      </c>
      <c r="J3099">
        <v>2005</v>
      </c>
      <c r="K3099">
        <v>970</v>
      </c>
      <c r="L3099">
        <v>5.9</v>
      </c>
      <c r="M3099">
        <v>2.35</v>
      </c>
      <c r="N3099">
        <v>0</v>
      </c>
      <c r="P3099" t="s">
        <v>89</v>
      </c>
      <c r="Q3099" t="s">
        <v>105</v>
      </c>
    </row>
    <row r="3100" spans="1:17" x14ac:dyDescent="0.3">
      <c r="A3100" t="s">
        <v>3258</v>
      </c>
      <c r="B3100">
        <v>100</v>
      </c>
      <c r="C3100" t="s">
        <v>6977</v>
      </c>
      <c r="D3100">
        <v>22800000</v>
      </c>
      <c r="E3100" t="s">
        <v>2975</v>
      </c>
      <c r="F3100" t="s">
        <v>6978</v>
      </c>
      <c r="G3100" t="s">
        <v>27</v>
      </c>
      <c r="H3100" t="s">
        <v>28</v>
      </c>
      <c r="I3100">
        <v>9000000</v>
      </c>
      <c r="J3100">
        <v>2001</v>
      </c>
      <c r="K3100">
        <v>249</v>
      </c>
      <c r="L3100">
        <v>5.5</v>
      </c>
      <c r="M3100">
        <v>2.35</v>
      </c>
      <c r="N3100">
        <v>0</v>
      </c>
      <c r="P3100" t="s">
        <v>53</v>
      </c>
      <c r="Q3100" t="s">
        <v>76</v>
      </c>
    </row>
    <row r="3101" spans="1:17" x14ac:dyDescent="0.3">
      <c r="A3101" t="s">
        <v>6979</v>
      </c>
      <c r="B3101">
        <v>98</v>
      </c>
      <c r="C3101" t="s">
        <v>3183</v>
      </c>
      <c r="D3101">
        <v>18090181</v>
      </c>
      <c r="E3101" t="s">
        <v>718</v>
      </c>
      <c r="F3101" t="s">
        <v>6980</v>
      </c>
      <c r="G3101" t="s">
        <v>27</v>
      </c>
      <c r="H3101" t="s">
        <v>28</v>
      </c>
      <c r="I3101">
        <v>20000000</v>
      </c>
      <c r="J3101">
        <v>1999</v>
      </c>
      <c r="K3101">
        <v>613</v>
      </c>
      <c r="L3101">
        <v>5</v>
      </c>
      <c r="M3101">
        <v>1.85</v>
      </c>
      <c r="N3101">
        <v>676</v>
      </c>
      <c r="P3101" t="s">
        <v>63</v>
      </c>
      <c r="Q3101" t="s">
        <v>53</v>
      </c>
    </row>
    <row r="3102" spans="1:17" x14ac:dyDescent="0.3">
      <c r="A3102" t="s">
        <v>6981</v>
      </c>
      <c r="B3102">
        <v>92</v>
      </c>
      <c r="C3102" t="s">
        <v>4300</v>
      </c>
      <c r="D3102">
        <v>17843379</v>
      </c>
      <c r="E3102" t="s">
        <v>1860</v>
      </c>
      <c r="F3102" t="s">
        <v>6982</v>
      </c>
      <c r="G3102" t="s">
        <v>27</v>
      </c>
      <c r="H3102" t="s">
        <v>28</v>
      </c>
      <c r="I3102">
        <v>8000000</v>
      </c>
      <c r="J3102">
        <v>1999</v>
      </c>
      <c r="K3102">
        <v>1000</v>
      </c>
      <c r="L3102">
        <v>7</v>
      </c>
      <c r="M3102">
        <v>2.35</v>
      </c>
      <c r="N3102">
        <v>0</v>
      </c>
      <c r="P3102" t="s">
        <v>53</v>
      </c>
      <c r="Q3102" t="s">
        <v>76</v>
      </c>
    </row>
    <row r="3103" spans="1:17" x14ac:dyDescent="0.3">
      <c r="A3103" t="s">
        <v>6983</v>
      </c>
      <c r="B3103">
        <v>90</v>
      </c>
      <c r="C3103" t="s">
        <v>6984</v>
      </c>
      <c r="D3103">
        <v>18811135</v>
      </c>
      <c r="E3103" t="s">
        <v>521</v>
      </c>
      <c r="F3103" t="s">
        <v>6985</v>
      </c>
      <c r="G3103" t="s">
        <v>27</v>
      </c>
      <c r="H3103" t="s">
        <v>28</v>
      </c>
      <c r="I3103">
        <v>9000000</v>
      </c>
      <c r="J3103">
        <v>2014</v>
      </c>
      <c r="K3103">
        <v>503</v>
      </c>
      <c r="L3103">
        <v>7.8</v>
      </c>
      <c r="M3103">
        <v>2.35</v>
      </c>
      <c r="N3103">
        <v>0</v>
      </c>
      <c r="P3103" t="s">
        <v>29</v>
      </c>
      <c r="Q3103" t="s">
        <v>53</v>
      </c>
    </row>
    <row r="3104" spans="1:17" x14ac:dyDescent="0.3">
      <c r="A3104" t="s">
        <v>3569</v>
      </c>
      <c r="B3104">
        <v>90</v>
      </c>
      <c r="C3104" t="s">
        <v>6986</v>
      </c>
      <c r="D3104">
        <v>17278980</v>
      </c>
      <c r="E3104" t="s">
        <v>3582</v>
      </c>
      <c r="F3104" t="s">
        <v>6987</v>
      </c>
      <c r="G3104" t="s">
        <v>27</v>
      </c>
      <c r="H3104" t="s">
        <v>397</v>
      </c>
      <c r="I3104">
        <v>9000000</v>
      </c>
      <c r="J3104">
        <v>1998</v>
      </c>
      <c r="K3104">
        <v>322</v>
      </c>
      <c r="L3104">
        <v>6.4</v>
      </c>
      <c r="M3104">
        <v>2.35</v>
      </c>
      <c r="N3104">
        <v>0</v>
      </c>
      <c r="P3104" t="s">
        <v>63</v>
      </c>
      <c r="Q3104" t="s">
        <v>47</v>
      </c>
    </row>
    <row r="3105" spans="1:17" x14ac:dyDescent="0.3">
      <c r="A3105" t="s">
        <v>6513</v>
      </c>
      <c r="B3105">
        <v>153</v>
      </c>
      <c r="C3105" t="s">
        <v>2726</v>
      </c>
      <c r="D3105">
        <v>16699684</v>
      </c>
      <c r="E3105" t="s">
        <v>1490</v>
      </c>
      <c r="F3105" t="s">
        <v>6988</v>
      </c>
      <c r="G3105" t="s">
        <v>27</v>
      </c>
      <c r="H3105" t="s">
        <v>28</v>
      </c>
      <c r="I3105">
        <v>8500000</v>
      </c>
      <c r="J3105">
        <v>2004</v>
      </c>
      <c r="K3105">
        <v>769</v>
      </c>
      <c r="L3105">
        <v>5.9</v>
      </c>
      <c r="M3105">
        <v>1.85</v>
      </c>
      <c r="N3105">
        <v>4000</v>
      </c>
      <c r="P3105" t="s">
        <v>89</v>
      </c>
      <c r="Q3105" t="s">
        <v>31</v>
      </c>
    </row>
    <row r="3106" spans="1:17" x14ac:dyDescent="0.3">
      <c r="A3106" t="s">
        <v>6989</v>
      </c>
      <c r="B3106">
        <v>124</v>
      </c>
      <c r="C3106" t="s">
        <v>6990</v>
      </c>
      <c r="D3106">
        <v>50815288</v>
      </c>
      <c r="E3106" t="s">
        <v>1916</v>
      </c>
      <c r="F3106" t="s">
        <v>6991</v>
      </c>
      <c r="G3106" t="s">
        <v>27</v>
      </c>
      <c r="H3106" t="s">
        <v>46</v>
      </c>
      <c r="I3106">
        <v>9000000</v>
      </c>
      <c r="J3106">
        <v>1984</v>
      </c>
      <c r="K3106">
        <v>275</v>
      </c>
      <c r="L3106">
        <v>7</v>
      </c>
      <c r="M3106">
        <v>1.85</v>
      </c>
      <c r="N3106">
        <v>0</v>
      </c>
      <c r="P3106" t="s">
        <v>63</v>
      </c>
      <c r="Q3106" t="s">
        <v>34</v>
      </c>
    </row>
    <row r="3107" spans="1:17" x14ac:dyDescent="0.3">
      <c r="A3107" t="s">
        <v>157</v>
      </c>
      <c r="B3107">
        <v>82</v>
      </c>
      <c r="C3107" t="s">
        <v>576</v>
      </c>
      <c r="D3107">
        <v>15047419</v>
      </c>
      <c r="E3107" t="s">
        <v>2471</v>
      </c>
      <c r="F3107" t="s">
        <v>6992</v>
      </c>
      <c r="G3107" t="s">
        <v>27</v>
      </c>
      <c r="H3107" t="s">
        <v>46</v>
      </c>
      <c r="I3107">
        <v>8000000</v>
      </c>
      <c r="J3107">
        <v>2010</v>
      </c>
      <c r="K3107">
        <v>400</v>
      </c>
      <c r="L3107">
        <v>6.1</v>
      </c>
      <c r="M3107">
        <v>1.85</v>
      </c>
      <c r="N3107">
        <v>0</v>
      </c>
      <c r="P3107" t="s">
        <v>89</v>
      </c>
      <c r="Q3107" t="s">
        <v>31</v>
      </c>
    </row>
    <row r="3108" spans="1:17" x14ac:dyDescent="0.3">
      <c r="A3108" t="s">
        <v>143</v>
      </c>
      <c r="B3108">
        <v>107</v>
      </c>
      <c r="C3108" t="s">
        <v>6993</v>
      </c>
      <c r="D3108">
        <v>14015786</v>
      </c>
      <c r="E3108" t="s">
        <v>6994</v>
      </c>
      <c r="F3108" t="s">
        <v>6995</v>
      </c>
      <c r="G3108" t="s">
        <v>27</v>
      </c>
      <c r="H3108" t="s">
        <v>28</v>
      </c>
      <c r="I3108">
        <v>9000000</v>
      </c>
      <c r="J3108">
        <v>2002</v>
      </c>
      <c r="K3108">
        <v>563</v>
      </c>
      <c r="L3108">
        <v>6.9</v>
      </c>
      <c r="M3108">
        <v>1.85</v>
      </c>
      <c r="N3108">
        <v>0</v>
      </c>
      <c r="P3108" t="s">
        <v>30</v>
      </c>
      <c r="Q3108" t="s">
        <v>53</v>
      </c>
    </row>
    <row r="3109" spans="1:17" x14ac:dyDescent="0.3">
      <c r="A3109" t="s">
        <v>5739</v>
      </c>
      <c r="B3109">
        <v>75</v>
      </c>
      <c r="C3109" t="s">
        <v>6996</v>
      </c>
      <c r="D3109">
        <v>10269307</v>
      </c>
      <c r="E3109" t="s">
        <v>6997</v>
      </c>
      <c r="F3109" t="s">
        <v>6998</v>
      </c>
      <c r="G3109" t="s">
        <v>27</v>
      </c>
      <c r="H3109" t="s">
        <v>206</v>
      </c>
      <c r="I3109">
        <v>9000000</v>
      </c>
      <c r="J3109">
        <v>2013</v>
      </c>
      <c r="K3109">
        <v>531</v>
      </c>
      <c r="L3109">
        <v>7.5</v>
      </c>
      <c r="M3109">
        <v>1.85</v>
      </c>
      <c r="N3109">
        <v>0</v>
      </c>
      <c r="P3109" t="s">
        <v>53</v>
      </c>
      <c r="Q3109" t="s">
        <v>30</v>
      </c>
    </row>
    <row r="3110" spans="1:17" x14ac:dyDescent="0.3">
      <c r="A3110" t="s">
        <v>1119</v>
      </c>
      <c r="B3110">
        <v>97</v>
      </c>
      <c r="C3110" t="s">
        <v>6999</v>
      </c>
      <c r="D3110">
        <v>17536788</v>
      </c>
      <c r="E3110" t="s">
        <v>1253</v>
      </c>
      <c r="F3110" t="s">
        <v>7000</v>
      </c>
      <c r="G3110" t="s">
        <v>27</v>
      </c>
      <c r="H3110" t="s">
        <v>28</v>
      </c>
      <c r="I3110">
        <v>9000000</v>
      </c>
      <c r="J3110">
        <v>2010</v>
      </c>
      <c r="K3110">
        <v>745</v>
      </c>
      <c r="L3110">
        <v>7.3</v>
      </c>
      <c r="M3110">
        <v>1.85</v>
      </c>
      <c r="N3110">
        <v>48000</v>
      </c>
      <c r="P3110" t="s">
        <v>63</v>
      </c>
      <c r="Q3110" t="s">
        <v>76</v>
      </c>
    </row>
    <row r="3111" spans="1:17" x14ac:dyDescent="0.3">
      <c r="A3111" t="s">
        <v>4687</v>
      </c>
      <c r="B3111">
        <v>80</v>
      </c>
      <c r="C3111" t="s">
        <v>2003</v>
      </c>
      <c r="D3111">
        <v>58401464</v>
      </c>
      <c r="E3111" t="s">
        <v>3965</v>
      </c>
      <c r="F3111" t="s">
        <v>7001</v>
      </c>
      <c r="G3111" t="s">
        <v>27</v>
      </c>
      <c r="H3111" t="s">
        <v>28</v>
      </c>
      <c r="I3111">
        <v>9000000</v>
      </c>
      <c r="J3111">
        <v>2008</v>
      </c>
      <c r="K3111">
        <v>334</v>
      </c>
      <c r="L3111">
        <v>6.5</v>
      </c>
      <c r="M3111">
        <v>2.35</v>
      </c>
      <c r="N3111">
        <v>227</v>
      </c>
      <c r="P3111" t="s">
        <v>58</v>
      </c>
      <c r="Q3111" t="s">
        <v>89</v>
      </c>
    </row>
    <row r="3112" spans="1:17" x14ac:dyDescent="0.3">
      <c r="A3112" t="s">
        <v>2677</v>
      </c>
      <c r="B3112">
        <v>85</v>
      </c>
      <c r="C3112" t="s">
        <v>1908</v>
      </c>
      <c r="D3112">
        <v>8880705</v>
      </c>
      <c r="E3112" t="s">
        <v>145</v>
      </c>
      <c r="F3112" t="s">
        <v>7002</v>
      </c>
      <c r="G3112" t="s">
        <v>27</v>
      </c>
      <c r="H3112" t="s">
        <v>28</v>
      </c>
      <c r="I3112">
        <v>9000000</v>
      </c>
      <c r="J3112">
        <v>2012</v>
      </c>
      <c r="K3112">
        <v>904</v>
      </c>
      <c r="L3112">
        <v>6.2</v>
      </c>
      <c r="M3112">
        <v>1.85</v>
      </c>
      <c r="N3112">
        <v>0</v>
      </c>
      <c r="P3112" t="s">
        <v>29</v>
      </c>
      <c r="Q3112" t="s">
        <v>53</v>
      </c>
    </row>
    <row r="3113" spans="1:17" x14ac:dyDescent="0.3">
      <c r="A3113" t="s">
        <v>4126</v>
      </c>
      <c r="B3113">
        <v>97</v>
      </c>
      <c r="C3113" t="s">
        <v>2826</v>
      </c>
      <c r="D3113">
        <v>8279017</v>
      </c>
      <c r="E3113" t="s">
        <v>44</v>
      </c>
      <c r="F3113" t="s">
        <v>7003</v>
      </c>
      <c r="G3113" t="s">
        <v>27</v>
      </c>
      <c r="H3113" t="s">
        <v>28</v>
      </c>
      <c r="I3113">
        <v>400000000</v>
      </c>
      <c r="J3113">
        <v>2011</v>
      </c>
      <c r="K3113">
        <v>706</v>
      </c>
      <c r="L3113">
        <v>6.7</v>
      </c>
      <c r="M3113">
        <v>1.85</v>
      </c>
      <c r="N3113">
        <v>0</v>
      </c>
      <c r="P3113" t="s">
        <v>29</v>
      </c>
      <c r="Q3113" t="s">
        <v>76</v>
      </c>
    </row>
    <row r="3114" spans="1:17" x14ac:dyDescent="0.3">
      <c r="A3114" t="s">
        <v>905</v>
      </c>
      <c r="B3114">
        <v>109</v>
      </c>
      <c r="C3114" t="s">
        <v>7004</v>
      </c>
      <c r="D3114">
        <v>10106233</v>
      </c>
      <c r="E3114" t="s">
        <v>1490</v>
      </c>
      <c r="F3114" t="s">
        <v>7005</v>
      </c>
      <c r="G3114" t="s">
        <v>27</v>
      </c>
      <c r="H3114" t="s">
        <v>160</v>
      </c>
      <c r="I3114">
        <v>9000000</v>
      </c>
      <c r="J3114">
        <v>1998</v>
      </c>
      <c r="K3114">
        <v>542</v>
      </c>
      <c r="L3114">
        <v>6</v>
      </c>
      <c r="M3114">
        <v>2.35</v>
      </c>
      <c r="N3114">
        <v>20000</v>
      </c>
      <c r="P3114" t="s">
        <v>89</v>
      </c>
      <c r="Q3114" t="s">
        <v>34</v>
      </c>
    </row>
    <row r="3115" spans="1:17" x14ac:dyDescent="0.3">
      <c r="A3115" t="s">
        <v>7006</v>
      </c>
      <c r="B3115">
        <v>104</v>
      </c>
      <c r="C3115" t="s">
        <v>7007</v>
      </c>
      <c r="D3115">
        <v>4692814</v>
      </c>
      <c r="E3115" t="s">
        <v>1490</v>
      </c>
      <c r="F3115" t="s">
        <v>7008</v>
      </c>
      <c r="G3115" t="s">
        <v>27</v>
      </c>
      <c r="H3115" t="s">
        <v>28</v>
      </c>
      <c r="I3115">
        <v>9000000</v>
      </c>
      <c r="J3115">
        <v>2012</v>
      </c>
      <c r="K3115">
        <v>841</v>
      </c>
      <c r="L3115">
        <v>6.3</v>
      </c>
      <c r="M3115">
        <v>2.35</v>
      </c>
      <c r="N3115">
        <v>16000</v>
      </c>
      <c r="P3115" t="s">
        <v>89</v>
      </c>
      <c r="Q3115" t="s">
        <v>40</v>
      </c>
    </row>
    <row r="3116" spans="1:17" x14ac:dyDescent="0.3">
      <c r="A3116" t="s">
        <v>7009</v>
      </c>
      <c r="B3116">
        <v>140</v>
      </c>
      <c r="C3116" t="s">
        <v>196</v>
      </c>
      <c r="D3116">
        <v>5018450</v>
      </c>
      <c r="E3116" t="s">
        <v>1253</v>
      </c>
      <c r="F3116" t="s">
        <v>7010</v>
      </c>
      <c r="G3116" t="s">
        <v>27</v>
      </c>
      <c r="H3116" t="s">
        <v>46</v>
      </c>
      <c r="I3116">
        <v>9000000</v>
      </c>
      <c r="J3116">
        <v>2004</v>
      </c>
      <c r="K3116">
        <v>11000</v>
      </c>
      <c r="L3116">
        <v>5.8</v>
      </c>
      <c r="M3116">
        <v>2.35</v>
      </c>
      <c r="N3116">
        <v>981</v>
      </c>
      <c r="P3116" t="s">
        <v>63</v>
      </c>
      <c r="Q3116" t="s">
        <v>53</v>
      </c>
    </row>
    <row r="3117" spans="1:17" x14ac:dyDescent="0.3">
      <c r="A3117" t="s">
        <v>4208</v>
      </c>
      <c r="B3117">
        <v>90</v>
      </c>
      <c r="C3117" t="s">
        <v>7011</v>
      </c>
      <c r="D3117">
        <v>25967000</v>
      </c>
      <c r="E3117" t="s">
        <v>4645</v>
      </c>
      <c r="F3117" t="s">
        <v>7012</v>
      </c>
      <c r="G3117" t="s">
        <v>27</v>
      </c>
      <c r="H3117" t="s">
        <v>46</v>
      </c>
      <c r="I3117">
        <v>11400000</v>
      </c>
      <c r="J3117">
        <v>1998</v>
      </c>
      <c r="K3117">
        <v>211</v>
      </c>
      <c r="L3117">
        <v>6.1</v>
      </c>
      <c r="M3117">
        <v>1.85</v>
      </c>
      <c r="N3117">
        <v>29000</v>
      </c>
      <c r="P3117" t="s">
        <v>31</v>
      </c>
      <c r="Q3117" t="s">
        <v>34</v>
      </c>
    </row>
    <row r="3118" spans="1:17" x14ac:dyDescent="0.3">
      <c r="A3118" t="s">
        <v>3653</v>
      </c>
      <c r="B3118">
        <v>130</v>
      </c>
      <c r="C3118" t="s">
        <v>7013</v>
      </c>
      <c r="D3118">
        <v>3442820</v>
      </c>
      <c r="E3118" t="s">
        <v>7014</v>
      </c>
      <c r="F3118" t="s">
        <v>7015</v>
      </c>
      <c r="G3118" t="s">
        <v>27</v>
      </c>
      <c r="H3118" t="s">
        <v>28</v>
      </c>
      <c r="I3118">
        <v>19000000</v>
      </c>
      <c r="J3118">
        <v>1999</v>
      </c>
      <c r="K3118">
        <v>715</v>
      </c>
      <c r="L3118">
        <v>6.9</v>
      </c>
      <c r="M3118">
        <v>1.78</v>
      </c>
      <c r="N3118">
        <v>0</v>
      </c>
      <c r="P3118" t="s">
        <v>29</v>
      </c>
      <c r="Q3118" t="s">
        <v>63</v>
      </c>
    </row>
    <row r="3119" spans="1:17" x14ac:dyDescent="0.3">
      <c r="A3119" t="s">
        <v>7016</v>
      </c>
      <c r="B3119">
        <v>98</v>
      </c>
      <c r="C3119" t="s">
        <v>1457</v>
      </c>
      <c r="D3119">
        <v>3205244</v>
      </c>
      <c r="E3119" t="s">
        <v>517</v>
      </c>
      <c r="F3119" t="s">
        <v>6815</v>
      </c>
      <c r="G3119" t="s">
        <v>27</v>
      </c>
      <c r="H3119" t="s">
        <v>28</v>
      </c>
      <c r="I3119">
        <v>45000000</v>
      </c>
      <c r="J3119">
        <v>2002</v>
      </c>
      <c r="K3119">
        <v>1000</v>
      </c>
      <c r="L3119">
        <v>8.3000000000000007</v>
      </c>
      <c r="M3119">
        <v>1.85</v>
      </c>
      <c r="N3119">
        <v>27000</v>
      </c>
      <c r="P3119" t="s">
        <v>63</v>
      </c>
      <c r="Q3119" t="s">
        <v>76</v>
      </c>
    </row>
    <row r="3120" spans="1:17" x14ac:dyDescent="0.3">
      <c r="A3120" t="s">
        <v>7017</v>
      </c>
      <c r="B3120">
        <v>101</v>
      </c>
      <c r="C3120" t="s">
        <v>4869</v>
      </c>
      <c r="D3120">
        <v>3076425</v>
      </c>
      <c r="E3120" t="s">
        <v>4860</v>
      </c>
      <c r="F3120" t="s">
        <v>7018</v>
      </c>
      <c r="G3120" t="s">
        <v>27</v>
      </c>
      <c r="H3120" t="s">
        <v>28</v>
      </c>
      <c r="I3120">
        <v>9000000</v>
      </c>
      <c r="J3120">
        <v>2013</v>
      </c>
      <c r="K3120">
        <v>797</v>
      </c>
      <c r="L3120">
        <v>5.4</v>
      </c>
      <c r="M3120">
        <v>2.35</v>
      </c>
      <c r="N3120">
        <v>0</v>
      </c>
      <c r="P3120" t="s">
        <v>89</v>
      </c>
      <c r="Q3120" t="s">
        <v>34</v>
      </c>
    </row>
    <row r="3121" spans="1:17" x14ac:dyDescent="0.3">
      <c r="A3121" t="s">
        <v>7019</v>
      </c>
      <c r="B3121">
        <v>114</v>
      </c>
      <c r="C3121" t="s">
        <v>7020</v>
      </c>
      <c r="D3121">
        <v>2275557</v>
      </c>
      <c r="E3121" t="s">
        <v>2803</v>
      </c>
      <c r="F3121" t="s">
        <v>7021</v>
      </c>
      <c r="G3121" t="s">
        <v>27</v>
      </c>
      <c r="H3121" t="s">
        <v>28</v>
      </c>
      <c r="I3121">
        <v>9000000</v>
      </c>
      <c r="J3121">
        <v>2007</v>
      </c>
      <c r="K3121">
        <v>730</v>
      </c>
      <c r="L3121">
        <v>6.7</v>
      </c>
      <c r="M3121">
        <v>1.85</v>
      </c>
      <c r="N3121">
        <v>0</v>
      </c>
      <c r="P3121" t="s">
        <v>63</v>
      </c>
      <c r="Q3121" t="s">
        <v>53</v>
      </c>
    </row>
    <row r="3122" spans="1:17" x14ac:dyDescent="0.3">
      <c r="A3122" t="s">
        <v>2798</v>
      </c>
      <c r="B3122">
        <v>100</v>
      </c>
      <c r="C3122" t="s">
        <v>7022</v>
      </c>
      <c r="D3122">
        <v>1789892</v>
      </c>
      <c r="E3122" t="s">
        <v>5236</v>
      </c>
      <c r="F3122" t="s">
        <v>7023</v>
      </c>
      <c r="G3122" t="s">
        <v>27</v>
      </c>
      <c r="H3122" t="s">
        <v>28</v>
      </c>
      <c r="I3122">
        <v>8800000</v>
      </c>
      <c r="J3122">
        <v>1981</v>
      </c>
      <c r="K3122">
        <v>472</v>
      </c>
      <c r="L3122">
        <v>7.4</v>
      </c>
      <c r="M3122">
        <v>1.85</v>
      </c>
      <c r="N3122">
        <v>10000</v>
      </c>
      <c r="P3122" t="s">
        <v>30</v>
      </c>
      <c r="Q3122" t="s">
        <v>34</v>
      </c>
    </row>
    <row r="3123" spans="1:17" x14ac:dyDescent="0.3">
      <c r="A3123" t="s">
        <v>7024</v>
      </c>
      <c r="B3123">
        <v>85</v>
      </c>
      <c r="C3123" t="s">
        <v>4594</v>
      </c>
      <c r="D3123">
        <v>6350058</v>
      </c>
      <c r="E3123" t="s">
        <v>1253</v>
      </c>
      <c r="F3123" t="s">
        <v>7025</v>
      </c>
      <c r="G3123" t="s">
        <v>27</v>
      </c>
      <c r="H3123" t="s">
        <v>28</v>
      </c>
      <c r="I3123">
        <v>8800000</v>
      </c>
      <c r="J3123">
        <v>2014</v>
      </c>
      <c r="K3123">
        <v>543</v>
      </c>
      <c r="L3123">
        <v>5.6</v>
      </c>
      <c r="M3123">
        <v>2.35</v>
      </c>
      <c r="N3123">
        <v>744</v>
      </c>
      <c r="P3123" t="s">
        <v>63</v>
      </c>
      <c r="Q3123" t="s">
        <v>53</v>
      </c>
    </row>
    <row r="3124" spans="1:17" x14ac:dyDescent="0.3">
      <c r="A3124" t="s">
        <v>7026</v>
      </c>
      <c r="B3124">
        <v>103</v>
      </c>
      <c r="C3124" t="s">
        <v>7027</v>
      </c>
      <c r="D3124">
        <v>1094798</v>
      </c>
      <c r="E3124" t="s">
        <v>7028</v>
      </c>
      <c r="F3124" t="s">
        <v>7029</v>
      </c>
      <c r="G3124" t="s">
        <v>27</v>
      </c>
      <c r="H3124" t="s">
        <v>28</v>
      </c>
      <c r="I3124">
        <v>9000000</v>
      </c>
      <c r="J3124">
        <v>2001</v>
      </c>
      <c r="K3124">
        <v>855</v>
      </c>
      <c r="L3124">
        <v>6.5</v>
      </c>
      <c r="M3124">
        <v>2.35</v>
      </c>
      <c r="N3124">
        <v>0</v>
      </c>
      <c r="P3124" t="s">
        <v>31</v>
      </c>
      <c r="Q3124" t="s">
        <v>89</v>
      </c>
    </row>
    <row r="3125" spans="1:17" x14ac:dyDescent="0.3">
      <c r="A3125" t="s">
        <v>7030</v>
      </c>
      <c r="B3125">
        <v>100</v>
      </c>
      <c r="C3125" t="s">
        <v>745</v>
      </c>
      <c r="D3125">
        <v>1071240</v>
      </c>
      <c r="E3125" t="s">
        <v>51</v>
      </c>
      <c r="F3125" t="s">
        <v>7031</v>
      </c>
      <c r="G3125" t="s">
        <v>27</v>
      </c>
      <c r="H3125" t="s">
        <v>28</v>
      </c>
      <c r="I3125">
        <v>8600000</v>
      </c>
      <c r="J3125">
        <v>2006</v>
      </c>
      <c r="K3125">
        <v>809</v>
      </c>
      <c r="L3125">
        <v>6.5</v>
      </c>
      <c r="M3125">
        <v>2.35</v>
      </c>
      <c r="N3125">
        <v>0</v>
      </c>
      <c r="P3125" t="s">
        <v>29</v>
      </c>
      <c r="Q3125" t="s">
        <v>53</v>
      </c>
    </row>
    <row r="3126" spans="1:17" x14ac:dyDescent="0.3">
      <c r="A3126" t="s">
        <v>7032</v>
      </c>
      <c r="B3126">
        <v>114</v>
      </c>
      <c r="C3126" t="s">
        <v>3771</v>
      </c>
      <c r="D3126">
        <v>532190</v>
      </c>
      <c r="E3126" t="s">
        <v>878</v>
      </c>
      <c r="F3126" t="s">
        <v>7033</v>
      </c>
      <c r="G3126" t="s">
        <v>27</v>
      </c>
      <c r="H3126" t="s">
        <v>28</v>
      </c>
      <c r="I3126">
        <v>9000000</v>
      </c>
      <c r="J3126">
        <v>2015</v>
      </c>
      <c r="K3126">
        <v>945</v>
      </c>
      <c r="L3126">
        <v>5.8</v>
      </c>
      <c r="M3126">
        <v>2.35</v>
      </c>
      <c r="N3126">
        <v>368</v>
      </c>
      <c r="P3126" t="s">
        <v>29</v>
      </c>
      <c r="Q3126" t="s">
        <v>34</v>
      </c>
    </row>
    <row r="3127" spans="1:17" x14ac:dyDescent="0.3">
      <c r="A3127" t="s">
        <v>5153</v>
      </c>
      <c r="B3127">
        <v>102</v>
      </c>
      <c r="C3127" t="s">
        <v>7034</v>
      </c>
      <c r="D3127">
        <v>686383</v>
      </c>
      <c r="E3127" t="s">
        <v>1987</v>
      </c>
      <c r="F3127" t="s">
        <v>7035</v>
      </c>
      <c r="G3127" t="s">
        <v>27</v>
      </c>
      <c r="H3127" t="s">
        <v>28</v>
      </c>
      <c r="I3127">
        <v>7000000</v>
      </c>
      <c r="J3127">
        <v>2011</v>
      </c>
      <c r="K3127">
        <v>919</v>
      </c>
      <c r="L3127">
        <v>5</v>
      </c>
      <c r="M3127">
        <v>2.35</v>
      </c>
      <c r="N3127">
        <v>720</v>
      </c>
      <c r="P3127" t="s">
        <v>53</v>
      </c>
      <c r="Q3127" t="s">
        <v>31</v>
      </c>
    </row>
    <row r="3128" spans="1:17" x14ac:dyDescent="0.3">
      <c r="A3128" t="s">
        <v>7036</v>
      </c>
      <c r="B3128">
        <v>103</v>
      </c>
      <c r="C3128" t="s">
        <v>7037</v>
      </c>
      <c r="D3128">
        <v>16168741</v>
      </c>
      <c r="E3128" t="s">
        <v>843</v>
      </c>
      <c r="F3128" t="s">
        <v>7038</v>
      </c>
      <c r="G3128" t="s">
        <v>27</v>
      </c>
      <c r="H3128" t="s">
        <v>28</v>
      </c>
      <c r="I3128">
        <v>8500000</v>
      </c>
      <c r="J3128">
        <v>2009</v>
      </c>
      <c r="K3128">
        <v>424</v>
      </c>
      <c r="L3128">
        <v>5.5</v>
      </c>
      <c r="M3128">
        <v>2.35</v>
      </c>
      <c r="N3128">
        <v>0</v>
      </c>
      <c r="P3128" t="s">
        <v>63</v>
      </c>
      <c r="Q3128" t="s">
        <v>34</v>
      </c>
    </row>
    <row r="3129" spans="1:17" x14ac:dyDescent="0.3">
      <c r="A3129" t="s">
        <v>4692</v>
      </c>
      <c r="B3129">
        <v>97</v>
      </c>
      <c r="C3129" t="s">
        <v>7039</v>
      </c>
      <c r="D3129">
        <v>568695</v>
      </c>
      <c r="E3129" t="s">
        <v>843</v>
      </c>
      <c r="F3129" t="s">
        <v>7040</v>
      </c>
      <c r="G3129" t="s">
        <v>27</v>
      </c>
      <c r="H3129" t="s">
        <v>28</v>
      </c>
      <c r="I3129">
        <v>8500000</v>
      </c>
      <c r="J3129">
        <v>2012</v>
      </c>
      <c r="K3129">
        <v>278</v>
      </c>
      <c r="L3129">
        <v>6.5</v>
      </c>
      <c r="M3129">
        <v>1.85</v>
      </c>
      <c r="N3129">
        <v>0</v>
      </c>
      <c r="P3129" t="s">
        <v>63</v>
      </c>
      <c r="Q3129" t="s">
        <v>53</v>
      </c>
    </row>
    <row r="3130" spans="1:17" x14ac:dyDescent="0.3">
      <c r="A3130" t="s">
        <v>7041</v>
      </c>
      <c r="B3130">
        <v>116</v>
      </c>
      <c r="C3130" t="s">
        <v>2454</v>
      </c>
      <c r="D3130">
        <v>398420</v>
      </c>
      <c r="E3130" t="s">
        <v>973</v>
      </c>
      <c r="F3130" t="s">
        <v>7042</v>
      </c>
      <c r="G3130" t="s">
        <v>27</v>
      </c>
      <c r="H3130" t="s">
        <v>28</v>
      </c>
      <c r="I3130">
        <v>9000000</v>
      </c>
      <c r="J3130">
        <v>1993</v>
      </c>
      <c r="K3130">
        <v>412</v>
      </c>
      <c r="L3130">
        <v>7.2</v>
      </c>
      <c r="M3130">
        <v>1.85</v>
      </c>
      <c r="N3130">
        <v>10000</v>
      </c>
      <c r="P3130" t="s">
        <v>76</v>
      </c>
      <c r="Q3130" t="s">
        <v>63</v>
      </c>
    </row>
    <row r="3131" spans="1:17" x14ac:dyDescent="0.3">
      <c r="A3131" t="s">
        <v>7043</v>
      </c>
      <c r="B3131">
        <v>96</v>
      </c>
      <c r="C3131" t="s">
        <v>3068</v>
      </c>
      <c r="D3131">
        <v>336456</v>
      </c>
      <c r="E3131" t="s">
        <v>131</v>
      </c>
      <c r="F3131" t="s">
        <v>7044</v>
      </c>
      <c r="G3131" t="s">
        <v>27</v>
      </c>
      <c r="H3131" t="s">
        <v>28</v>
      </c>
      <c r="I3131">
        <v>60000000</v>
      </c>
      <c r="J3131">
        <v>1999</v>
      </c>
      <c r="K3131">
        <v>876</v>
      </c>
      <c r="L3131">
        <v>7.3</v>
      </c>
      <c r="M3131">
        <v>1.85</v>
      </c>
      <c r="N3131">
        <v>21000</v>
      </c>
      <c r="P3131" t="s">
        <v>30</v>
      </c>
      <c r="Q3131" t="s">
        <v>53</v>
      </c>
    </row>
    <row r="3132" spans="1:17" x14ac:dyDescent="0.3">
      <c r="A3132" t="s">
        <v>7045</v>
      </c>
      <c r="B3132">
        <v>98</v>
      </c>
      <c r="C3132" t="s">
        <v>7046</v>
      </c>
      <c r="D3132">
        <v>146083</v>
      </c>
      <c r="E3132" t="s">
        <v>2109</v>
      </c>
      <c r="F3132" t="s">
        <v>7047</v>
      </c>
      <c r="G3132" t="s">
        <v>27</v>
      </c>
      <c r="H3132" t="s">
        <v>28</v>
      </c>
      <c r="I3132">
        <v>8000000</v>
      </c>
      <c r="J3132">
        <v>2004</v>
      </c>
      <c r="K3132">
        <v>533</v>
      </c>
      <c r="L3132">
        <v>7.2</v>
      </c>
      <c r="M3132">
        <v>1.85</v>
      </c>
      <c r="N3132">
        <v>0</v>
      </c>
      <c r="P3132" t="s">
        <v>89</v>
      </c>
      <c r="Q3132" t="s">
        <v>76</v>
      </c>
    </row>
    <row r="3133" spans="1:17" x14ac:dyDescent="0.3">
      <c r="A3133" t="s">
        <v>7048</v>
      </c>
      <c r="B3133">
        <v>105</v>
      </c>
      <c r="C3133" t="s">
        <v>2971</v>
      </c>
      <c r="D3133">
        <v>298110</v>
      </c>
      <c r="E3133" t="s">
        <v>1490</v>
      </c>
      <c r="F3133" t="s">
        <v>7049</v>
      </c>
      <c r="G3133" t="s">
        <v>27</v>
      </c>
      <c r="H3133" t="s">
        <v>28</v>
      </c>
      <c r="I3133">
        <v>8500000</v>
      </c>
      <c r="J3133">
        <v>2000</v>
      </c>
      <c r="K3133">
        <v>537</v>
      </c>
      <c r="L3133">
        <v>5.2</v>
      </c>
      <c r="M3133">
        <v>2.35</v>
      </c>
      <c r="N3133">
        <v>13000</v>
      </c>
      <c r="P3133" t="s">
        <v>89</v>
      </c>
      <c r="Q3133" t="s">
        <v>63</v>
      </c>
    </row>
    <row r="3134" spans="1:17" x14ac:dyDescent="0.3">
      <c r="A3134" t="s">
        <v>7050</v>
      </c>
      <c r="B3134">
        <v>123</v>
      </c>
      <c r="C3134" t="s">
        <v>3462</v>
      </c>
      <c r="D3134">
        <v>127144</v>
      </c>
      <c r="E3134" t="s">
        <v>3004</v>
      </c>
      <c r="F3134" t="s">
        <v>7051</v>
      </c>
      <c r="G3134" t="s">
        <v>27</v>
      </c>
      <c r="H3134" t="s">
        <v>28</v>
      </c>
      <c r="I3134">
        <v>22000000</v>
      </c>
      <c r="J3134">
        <v>1987</v>
      </c>
      <c r="K3134">
        <v>912</v>
      </c>
      <c r="L3134">
        <v>5.7</v>
      </c>
      <c r="M3134">
        <v>1.85</v>
      </c>
      <c r="N3134">
        <v>0</v>
      </c>
      <c r="P3134" t="s">
        <v>53</v>
      </c>
      <c r="Q3134" t="s">
        <v>76</v>
      </c>
    </row>
    <row r="3135" spans="1:17" x14ac:dyDescent="0.3">
      <c r="A3135" t="s">
        <v>765</v>
      </c>
      <c r="B3135">
        <v>107</v>
      </c>
      <c r="C3135" t="s">
        <v>7052</v>
      </c>
      <c r="D3135">
        <v>117190</v>
      </c>
      <c r="E3135" t="s">
        <v>1490</v>
      </c>
      <c r="F3135" t="s">
        <v>7053</v>
      </c>
      <c r="G3135" t="s">
        <v>27</v>
      </c>
      <c r="H3135" t="s">
        <v>28</v>
      </c>
      <c r="I3135">
        <v>9000000</v>
      </c>
      <c r="J3135">
        <v>2006</v>
      </c>
      <c r="K3135">
        <v>475</v>
      </c>
      <c r="L3135">
        <v>4.7</v>
      </c>
      <c r="M3135">
        <v>1.85</v>
      </c>
      <c r="N3135">
        <v>0</v>
      </c>
      <c r="P3135" t="s">
        <v>89</v>
      </c>
      <c r="Q3135" t="s">
        <v>53</v>
      </c>
    </row>
    <row r="3136" spans="1:17" x14ac:dyDescent="0.3">
      <c r="A3136" t="s">
        <v>4004</v>
      </c>
      <c r="B3136">
        <v>112</v>
      </c>
      <c r="C3136" t="s">
        <v>7054</v>
      </c>
      <c r="D3136">
        <v>108662</v>
      </c>
      <c r="E3136" t="s">
        <v>2434</v>
      </c>
      <c r="F3136" t="s">
        <v>7055</v>
      </c>
      <c r="G3136" t="s">
        <v>27</v>
      </c>
      <c r="H3136" t="s">
        <v>28</v>
      </c>
      <c r="I3136">
        <v>8000000</v>
      </c>
      <c r="J3136">
        <v>2011</v>
      </c>
      <c r="K3136">
        <v>324</v>
      </c>
      <c r="L3136">
        <v>5.9</v>
      </c>
      <c r="M3136">
        <v>2.35</v>
      </c>
      <c r="N3136">
        <v>15000</v>
      </c>
      <c r="P3136" t="s">
        <v>47</v>
      </c>
      <c r="Q3136" t="s">
        <v>63</v>
      </c>
    </row>
    <row r="3137" spans="1:17" x14ac:dyDescent="0.3">
      <c r="A3137" t="s">
        <v>7056</v>
      </c>
      <c r="B3137">
        <v>93</v>
      </c>
      <c r="C3137" t="s">
        <v>7057</v>
      </c>
      <c r="D3137">
        <v>53481</v>
      </c>
      <c r="E3137" t="s">
        <v>2662</v>
      </c>
      <c r="F3137" t="s">
        <v>7058</v>
      </c>
      <c r="G3137" t="s">
        <v>27</v>
      </c>
      <c r="H3137" t="s">
        <v>28</v>
      </c>
      <c r="I3137">
        <v>8500000</v>
      </c>
      <c r="J3137">
        <v>2000</v>
      </c>
      <c r="K3137">
        <v>918</v>
      </c>
      <c r="L3137">
        <v>6.8</v>
      </c>
      <c r="M3137">
        <v>2.35</v>
      </c>
      <c r="N3137">
        <v>683</v>
      </c>
      <c r="P3137" t="s">
        <v>63</v>
      </c>
      <c r="Q3137" t="s">
        <v>53</v>
      </c>
    </row>
    <row r="3138" spans="1:17" x14ac:dyDescent="0.3">
      <c r="A3138" t="s">
        <v>7059</v>
      </c>
      <c r="B3138">
        <v>97</v>
      </c>
      <c r="C3138" t="s">
        <v>845</v>
      </c>
      <c r="D3138">
        <v>23106</v>
      </c>
      <c r="E3138" t="s">
        <v>1987</v>
      </c>
      <c r="F3138" t="s">
        <v>7060</v>
      </c>
      <c r="G3138" t="s">
        <v>27</v>
      </c>
      <c r="H3138" t="s">
        <v>28</v>
      </c>
      <c r="I3138">
        <v>12000000</v>
      </c>
      <c r="J3138">
        <v>2016</v>
      </c>
      <c r="K3138">
        <v>933</v>
      </c>
      <c r="L3138">
        <v>5.9</v>
      </c>
      <c r="M3138">
        <v>1.85</v>
      </c>
      <c r="N3138">
        <v>331</v>
      </c>
      <c r="P3138" t="s">
        <v>53</v>
      </c>
      <c r="Q3138" t="s">
        <v>53</v>
      </c>
    </row>
    <row r="3139" spans="1:17" x14ac:dyDescent="0.3">
      <c r="A3139" t="s">
        <v>4504</v>
      </c>
      <c r="B3139">
        <v>122</v>
      </c>
      <c r="C3139" t="s">
        <v>4314</v>
      </c>
      <c r="D3139">
        <v>52961</v>
      </c>
      <c r="E3139" t="s">
        <v>51</v>
      </c>
      <c r="F3139" t="s">
        <v>7061</v>
      </c>
      <c r="G3139" t="s">
        <v>27</v>
      </c>
      <c r="H3139" t="s">
        <v>28</v>
      </c>
      <c r="I3139">
        <v>8200000</v>
      </c>
      <c r="J3139">
        <v>1981</v>
      </c>
      <c r="K3139">
        <v>927</v>
      </c>
      <c r="L3139">
        <v>5.3</v>
      </c>
      <c r="M3139">
        <v>2.35</v>
      </c>
      <c r="N3139">
        <v>0</v>
      </c>
      <c r="P3139" t="s">
        <v>29</v>
      </c>
      <c r="Q3139" t="s">
        <v>53</v>
      </c>
    </row>
    <row r="3140" spans="1:17" x14ac:dyDescent="0.3">
      <c r="A3140" t="s">
        <v>7062</v>
      </c>
      <c r="B3140">
        <v>101</v>
      </c>
      <c r="C3140" t="s">
        <v>7063</v>
      </c>
      <c r="D3140">
        <v>439162</v>
      </c>
      <c r="E3140" t="s">
        <v>2803</v>
      </c>
      <c r="F3140" t="s">
        <v>7064</v>
      </c>
      <c r="G3140" t="s">
        <v>27</v>
      </c>
      <c r="H3140" t="s">
        <v>46</v>
      </c>
      <c r="I3140">
        <v>9000000</v>
      </c>
      <c r="J3140">
        <v>2014</v>
      </c>
      <c r="K3140">
        <v>186</v>
      </c>
      <c r="L3140">
        <v>6</v>
      </c>
      <c r="M3140">
        <v>1.85</v>
      </c>
      <c r="N3140">
        <v>997</v>
      </c>
      <c r="P3140" t="s">
        <v>63</v>
      </c>
      <c r="Q3140" t="s">
        <v>58</v>
      </c>
    </row>
    <row r="3141" spans="1:17" x14ac:dyDescent="0.3">
      <c r="A3141" t="s">
        <v>2424</v>
      </c>
      <c r="B3141">
        <v>100</v>
      </c>
      <c r="C3141" t="s">
        <v>4731</v>
      </c>
      <c r="D3141">
        <v>50000</v>
      </c>
      <c r="E3141" t="s">
        <v>1253</v>
      </c>
      <c r="F3141" t="s">
        <v>7065</v>
      </c>
      <c r="G3141" t="s">
        <v>27</v>
      </c>
      <c r="H3141" t="s">
        <v>28</v>
      </c>
      <c r="I3141">
        <v>8000000</v>
      </c>
      <c r="J3141">
        <v>2011</v>
      </c>
      <c r="K3141">
        <v>624</v>
      </c>
      <c r="L3141">
        <v>7.7</v>
      </c>
      <c r="M3141">
        <v>1.85</v>
      </c>
      <c r="N3141">
        <v>5000</v>
      </c>
      <c r="P3141" t="s">
        <v>63</v>
      </c>
      <c r="Q3141" t="s">
        <v>105</v>
      </c>
    </row>
    <row r="3142" spans="1:17" x14ac:dyDescent="0.3">
      <c r="A3142" t="s">
        <v>7066</v>
      </c>
      <c r="B3142">
        <v>129</v>
      </c>
      <c r="C3142" t="s">
        <v>4069</v>
      </c>
      <c r="D3142">
        <v>671240</v>
      </c>
      <c r="E3142" t="s">
        <v>1393</v>
      </c>
      <c r="F3142" t="s">
        <v>7067</v>
      </c>
      <c r="G3142" t="s">
        <v>27</v>
      </c>
      <c r="H3142" t="s">
        <v>28</v>
      </c>
      <c r="I3142">
        <v>8000000</v>
      </c>
      <c r="J3142">
        <v>2002</v>
      </c>
      <c r="K3142">
        <v>962</v>
      </c>
      <c r="L3142">
        <v>4.4000000000000004</v>
      </c>
      <c r="M3142">
        <v>1.85</v>
      </c>
      <c r="N3142">
        <v>13000</v>
      </c>
      <c r="P3142" t="s">
        <v>29</v>
      </c>
      <c r="Q3142" t="s">
        <v>34</v>
      </c>
    </row>
    <row r="3143" spans="1:17" x14ac:dyDescent="0.3">
      <c r="A3143" t="s">
        <v>6530</v>
      </c>
      <c r="B3143">
        <v>81</v>
      </c>
      <c r="C3143" t="s">
        <v>7068</v>
      </c>
      <c r="D3143">
        <v>10105505</v>
      </c>
      <c r="E3143" t="s">
        <v>1253</v>
      </c>
      <c r="F3143" t="s">
        <v>7069</v>
      </c>
      <c r="G3143" t="s">
        <v>27</v>
      </c>
      <c r="H3143" t="s">
        <v>28</v>
      </c>
      <c r="I3143">
        <v>7623000</v>
      </c>
      <c r="J3143">
        <v>2000</v>
      </c>
      <c r="K3143">
        <v>269</v>
      </c>
      <c r="L3143">
        <v>6.6</v>
      </c>
      <c r="M3143">
        <v>2.35</v>
      </c>
      <c r="N3143">
        <v>21000</v>
      </c>
      <c r="P3143" t="s">
        <v>63</v>
      </c>
      <c r="Q3143" t="s">
        <v>53</v>
      </c>
    </row>
    <row r="3144" spans="1:17" x14ac:dyDescent="0.3">
      <c r="A3144" t="s">
        <v>7070</v>
      </c>
      <c r="B3144">
        <v>96</v>
      </c>
      <c r="C3144" t="s">
        <v>7071</v>
      </c>
      <c r="D3144">
        <v>882290</v>
      </c>
      <c r="E3144" t="s">
        <v>3438</v>
      </c>
      <c r="F3144" t="s">
        <v>7072</v>
      </c>
      <c r="G3144" t="s">
        <v>27</v>
      </c>
      <c r="H3144" t="s">
        <v>28</v>
      </c>
      <c r="I3144">
        <v>8500000</v>
      </c>
      <c r="J3144">
        <v>2002</v>
      </c>
      <c r="K3144">
        <v>67</v>
      </c>
      <c r="L3144">
        <v>6.7</v>
      </c>
      <c r="M3144">
        <v>1.85</v>
      </c>
      <c r="N3144">
        <v>851</v>
      </c>
      <c r="P3144" t="s">
        <v>53</v>
      </c>
      <c r="Q3144" t="s">
        <v>34</v>
      </c>
    </row>
    <row r="3145" spans="1:17" x14ac:dyDescent="0.3">
      <c r="A3145" t="s">
        <v>129</v>
      </c>
      <c r="B3145">
        <v>84</v>
      </c>
      <c r="C3145" t="s">
        <v>1889</v>
      </c>
      <c r="D3145">
        <v>106593296</v>
      </c>
      <c r="E3145" t="s">
        <v>1347</v>
      </c>
      <c r="F3145" t="s">
        <v>7073</v>
      </c>
      <c r="G3145" t="s">
        <v>27</v>
      </c>
      <c r="H3145" t="s">
        <v>28</v>
      </c>
      <c r="I3145">
        <v>8300000</v>
      </c>
      <c r="J3145">
        <v>2012</v>
      </c>
      <c r="K3145">
        <v>610</v>
      </c>
      <c r="L3145">
        <v>5.5</v>
      </c>
      <c r="M3145">
        <v>1.85</v>
      </c>
      <c r="N3145">
        <v>767</v>
      </c>
      <c r="P3145" t="s">
        <v>63</v>
      </c>
      <c r="Q3145" t="s">
        <v>76</v>
      </c>
    </row>
    <row r="3146" spans="1:17" x14ac:dyDescent="0.3">
      <c r="A3146" t="s">
        <v>2568</v>
      </c>
      <c r="B3146">
        <v>100</v>
      </c>
      <c r="C3146" t="s">
        <v>7074</v>
      </c>
      <c r="D3146">
        <v>43490057</v>
      </c>
      <c r="E3146" t="s">
        <v>3754</v>
      </c>
      <c r="F3146" t="s">
        <v>7075</v>
      </c>
      <c r="G3146" t="s">
        <v>27</v>
      </c>
      <c r="H3146" t="s">
        <v>28</v>
      </c>
      <c r="I3146">
        <v>8000000</v>
      </c>
      <c r="J3146">
        <v>2006</v>
      </c>
      <c r="K3146">
        <v>683</v>
      </c>
      <c r="L3146">
        <v>6.5</v>
      </c>
      <c r="M3146">
        <v>1.78</v>
      </c>
      <c r="N3146">
        <v>720</v>
      </c>
      <c r="P3146" t="s">
        <v>53</v>
      </c>
      <c r="Q3146" t="s">
        <v>34</v>
      </c>
    </row>
    <row r="3147" spans="1:17" x14ac:dyDescent="0.3">
      <c r="A3147" t="s">
        <v>7076</v>
      </c>
      <c r="B3147">
        <v>110</v>
      </c>
      <c r="C3147" t="s">
        <v>3220</v>
      </c>
      <c r="D3147">
        <v>32333860</v>
      </c>
      <c r="E3147" t="s">
        <v>1072</v>
      </c>
      <c r="F3147" t="s">
        <v>7077</v>
      </c>
      <c r="G3147" t="s">
        <v>27</v>
      </c>
      <c r="H3147" t="s">
        <v>28</v>
      </c>
      <c r="I3147">
        <v>8500000</v>
      </c>
      <c r="J3147">
        <v>2000</v>
      </c>
      <c r="K3147">
        <v>926</v>
      </c>
      <c r="L3147">
        <v>6.2</v>
      </c>
      <c r="M3147">
        <v>1.85</v>
      </c>
      <c r="N3147">
        <v>0</v>
      </c>
      <c r="P3147" t="s">
        <v>29</v>
      </c>
      <c r="Q3147" t="s">
        <v>53</v>
      </c>
    </row>
    <row r="3148" spans="1:17" x14ac:dyDescent="0.3">
      <c r="A3148" t="s">
        <v>4765</v>
      </c>
      <c r="B3148">
        <v>130</v>
      </c>
      <c r="C3148" t="s">
        <v>7078</v>
      </c>
      <c r="D3148">
        <v>24792061</v>
      </c>
      <c r="E3148" t="s">
        <v>5957</v>
      </c>
      <c r="F3148" t="s">
        <v>7079</v>
      </c>
      <c r="G3148" t="s">
        <v>27</v>
      </c>
      <c r="H3148" t="s">
        <v>28</v>
      </c>
      <c r="I3148">
        <v>8550000</v>
      </c>
      <c r="J3148">
        <v>2011</v>
      </c>
      <c r="K3148">
        <v>218</v>
      </c>
      <c r="L3148">
        <v>7.1</v>
      </c>
      <c r="M3148">
        <v>2.35</v>
      </c>
      <c r="N3148">
        <v>11000</v>
      </c>
      <c r="P3148" t="s">
        <v>63</v>
      </c>
      <c r="Q3148" t="s">
        <v>53</v>
      </c>
    </row>
    <row r="3149" spans="1:17" x14ac:dyDescent="0.3">
      <c r="A3149" t="s">
        <v>3790</v>
      </c>
      <c r="B3149">
        <v>84</v>
      </c>
      <c r="C3149" t="s">
        <v>3667</v>
      </c>
      <c r="D3149">
        <v>17544812</v>
      </c>
      <c r="E3149" t="s">
        <v>2682</v>
      </c>
      <c r="F3149" t="s">
        <v>7080</v>
      </c>
      <c r="G3149" t="s">
        <v>27</v>
      </c>
      <c r="H3149" t="s">
        <v>28</v>
      </c>
      <c r="I3149">
        <v>8200000</v>
      </c>
      <c r="J3149">
        <v>2009</v>
      </c>
      <c r="K3149">
        <v>1000</v>
      </c>
      <c r="L3149">
        <v>6.1</v>
      </c>
      <c r="M3149">
        <v>1.85</v>
      </c>
      <c r="N3149">
        <v>0</v>
      </c>
      <c r="P3149" t="s">
        <v>89</v>
      </c>
      <c r="Q3149" t="s">
        <v>63</v>
      </c>
    </row>
    <row r="3150" spans="1:17" x14ac:dyDescent="0.3">
      <c r="A3150" t="s">
        <v>7081</v>
      </c>
      <c r="B3150">
        <v>106</v>
      </c>
      <c r="C3150" t="s">
        <v>2495</v>
      </c>
      <c r="D3150">
        <v>12574715</v>
      </c>
      <c r="E3150" t="s">
        <v>88</v>
      </c>
      <c r="F3150" t="s">
        <v>7082</v>
      </c>
      <c r="G3150" t="s">
        <v>27</v>
      </c>
      <c r="H3150" t="s">
        <v>28</v>
      </c>
      <c r="I3150">
        <v>8000000</v>
      </c>
      <c r="J3150">
        <v>2003</v>
      </c>
      <c r="K3150">
        <v>651</v>
      </c>
      <c r="L3150">
        <v>7.1</v>
      </c>
      <c r="M3150">
        <v>1.33</v>
      </c>
      <c r="N3150">
        <v>680</v>
      </c>
      <c r="P3150" t="s">
        <v>88</v>
      </c>
      <c r="Q3150" t="s">
        <v>89</v>
      </c>
    </row>
    <row r="3151" spans="1:17" x14ac:dyDescent="0.3">
      <c r="A3151" t="s">
        <v>6395</v>
      </c>
      <c r="B3151">
        <v>89</v>
      </c>
      <c r="C3151" t="s">
        <v>7083</v>
      </c>
      <c r="D3151">
        <v>10281585</v>
      </c>
      <c r="E3151" t="s">
        <v>573</v>
      </c>
      <c r="F3151" t="s">
        <v>7084</v>
      </c>
      <c r="G3151" t="s">
        <v>27</v>
      </c>
      <c r="H3151" t="s">
        <v>28</v>
      </c>
      <c r="I3151">
        <v>8000000</v>
      </c>
      <c r="J3151">
        <v>2007</v>
      </c>
      <c r="K3151">
        <v>734</v>
      </c>
      <c r="L3151">
        <v>6</v>
      </c>
      <c r="M3151">
        <v>2.35</v>
      </c>
      <c r="N3151">
        <v>328</v>
      </c>
      <c r="P3151" t="s">
        <v>29</v>
      </c>
      <c r="Q3151" t="s">
        <v>34</v>
      </c>
    </row>
    <row r="3152" spans="1:17" x14ac:dyDescent="0.3">
      <c r="A3152" t="s">
        <v>2262</v>
      </c>
      <c r="B3152">
        <v>76</v>
      </c>
      <c r="C3152" t="s">
        <v>2208</v>
      </c>
      <c r="D3152">
        <v>5100000</v>
      </c>
      <c r="E3152" t="s">
        <v>53</v>
      </c>
      <c r="F3152" t="s">
        <v>7085</v>
      </c>
      <c r="G3152" t="s">
        <v>27</v>
      </c>
      <c r="H3152" t="s">
        <v>28</v>
      </c>
      <c r="I3152">
        <v>8000000</v>
      </c>
      <c r="J3152">
        <v>2007</v>
      </c>
      <c r="K3152">
        <v>700</v>
      </c>
      <c r="L3152">
        <v>7.4</v>
      </c>
      <c r="M3152">
        <v>1.85</v>
      </c>
      <c r="N3152">
        <v>27000</v>
      </c>
      <c r="P3152" t="s">
        <v>53</v>
      </c>
      <c r="Q3152" t="s">
        <v>53</v>
      </c>
    </row>
    <row r="3153" spans="1:17" x14ac:dyDescent="0.3">
      <c r="A3153" t="s">
        <v>7086</v>
      </c>
      <c r="B3153">
        <v>99</v>
      </c>
      <c r="C3153" t="s">
        <v>1261</v>
      </c>
      <c r="D3153">
        <v>10460089</v>
      </c>
      <c r="E3153" t="s">
        <v>517</v>
      </c>
      <c r="F3153" t="s">
        <v>7087</v>
      </c>
      <c r="G3153" t="s">
        <v>27</v>
      </c>
      <c r="H3153" t="s">
        <v>28</v>
      </c>
      <c r="I3153">
        <v>8000000</v>
      </c>
      <c r="J3153">
        <v>1998</v>
      </c>
      <c r="K3153">
        <v>811</v>
      </c>
      <c r="L3153">
        <v>5.9</v>
      </c>
      <c r="M3153">
        <v>1.85</v>
      </c>
      <c r="N3153">
        <v>441</v>
      </c>
      <c r="P3153" t="s">
        <v>63</v>
      </c>
      <c r="Q3153" t="s">
        <v>76</v>
      </c>
    </row>
    <row r="3154" spans="1:17" x14ac:dyDescent="0.3">
      <c r="A3154" t="s">
        <v>7088</v>
      </c>
      <c r="B3154">
        <v>96</v>
      </c>
      <c r="C3154" t="s">
        <v>645</v>
      </c>
      <c r="D3154">
        <v>4239767</v>
      </c>
      <c r="E3154" t="s">
        <v>1983</v>
      </c>
      <c r="F3154" t="s">
        <v>7089</v>
      </c>
      <c r="G3154" t="s">
        <v>27</v>
      </c>
      <c r="H3154" t="s">
        <v>46</v>
      </c>
      <c r="I3154">
        <v>8000000</v>
      </c>
      <c r="J3154">
        <v>2002</v>
      </c>
      <c r="K3154">
        <v>2000</v>
      </c>
      <c r="L3154">
        <v>4.0999999999999996</v>
      </c>
      <c r="M3154">
        <v>2.35</v>
      </c>
      <c r="N3154">
        <v>0</v>
      </c>
      <c r="P3154" t="s">
        <v>41</v>
      </c>
      <c r="Q3154" t="s">
        <v>58</v>
      </c>
    </row>
    <row r="3155" spans="1:17" x14ac:dyDescent="0.3">
      <c r="A3155" t="s">
        <v>7090</v>
      </c>
      <c r="B3155">
        <v>104</v>
      </c>
      <c r="C3155" t="s">
        <v>7091</v>
      </c>
      <c r="D3155">
        <v>4131640</v>
      </c>
      <c r="E3155" t="s">
        <v>63</v>
      </c>
      <c r="F3155" t="s">
        <v>7092</v>
      </c>
      <c r="G3155" t="s">
        <v>27</v>
      </c>
      <c r="H3155" t="s">
        <v>28</v>
      </c>
      <c r="I3155">
        <v>8000000</v>
      </c>
      <c r="J3155">
        <v>2008</v>
      </c>
      <c r="K3155">
        <v>497</v>
      </c>
      <c r="L3155">
        <v>5.8</v>
      </c>
      <c r="M3155">
        <v>2.35</v>
      </c>
      <c r="N3155">
        <v>0</v>
      </c>
      <c r="P3155" t="s">
        <v>63</v>
      </c>
      <c r="Q3155" t="s">
        <v>76</v>
      </c>
    </row>
    <row r="3156" spans="1:17" x14ac:dyDescent="0.3">
      <c r="A3156" t="s">
        <v>3306</v>
      </c>
      <c r="B3156">
        <v>108</v>
      </c>
      <c r="C3156" t="s">
        <v>3080</v>
      </c>
      <c r="D3156">
        <v>3347439</v>
      </c>
      <c r="E3156" t="s">
        <v>254</v>
      </c>
      <c r="F3156" t="s">
        <v>7093</v>
      </c>
      <c r="G3156" t="s">
        <v>27</v>
      </c>
      <c r="H3156" t="s">
        <v>28</v>
      </c>
      <c r="I3156">
        <v>8000000</v>
      </c>
      <c r="J3156">
        <v>2001</v>
      </c>
      <c r="K3156">
        <v>826</v>
      </c>
      <c r="L3156">
        <v>5.9</v>
      </c>
      <c r="M3156">
        <v>1.85</v>
      </c>
      <c r="N3156">
        <v>227</v>
      </c>
      <c r="P3156" t="s">
        <v>30</v>
      </c>
      <c r="Q3156" t="s">
        <v>53</v>
      </c>
    </row>
    <row r="3157" spans="1:17" x14ac:dyDescent="0.3">
      <c r="A3157" t="s">
        <v>6794</v>
      </c>
      <c r="B3157">
        <v>108</v>
      </c>
      <c r="C3157" t="s">
        <v>7094</v>
      </c>
      <c r="D3157">
        <v>10814185</v>
      </c>
      <c r="E3157" t="s">
        <v>776</v>
      </c>
      <c r="F3157" t="s">
        <v>7095</v>
      </c>
      <c r="G3157" t="s">
        <v>27</v>
      </c>
      <c r="H3157" t="s">
        <v>28</v>
      </c>
      <c r="I3157">
        <v>8000000</v>
      </c>
      <c r="J3157">
        <v>2003</v>
      </c>
      <c r="K3157">
        <v>562</v>
      </c>
      <c r="L3157">
        <v>7</v>
      </c>
      <c r="M3157">
        <v>2.35</v>
      </c>
      <c r="N3157">
        <v>17000</v>
      </c>
      <c r="P3157" t="s">
        <v>81</v>
      </c>
      <c r="Q3157" t="s">
        <v>76</v>
      </c>
    </row>
    <row r="3158" spans="1:17" x14ac:dyDescent="0.3">
      <c r="A3158" t="s">
        <v>656</v>
      </c>
      <c r="B3158">
        <v>87</v>
      </c>
      <c r="C3158" t="s">
        <v>7096</v>
      </c>
      <c r="D3158">
        <v>533344</v>
      </c>
      <c r="E3158" t="s">
        <v>2566</v>
      </c>
      <c r="F3158" t="s">
        <v>7097</v>
      </c>
      <c r="G3158" t="s">
        <v>27</v>
      </c>
      <c r="H3158" t="s">
        <v>28</v>
      </c>
      <c r="I3158">
        <v>8000000</v>
      </c>
      <c r="J3158">
        <v>1997</v>
      </c>
      <c r="K3158">
        <v>232</v>
      </c>
      <c r="L3158">
        <v>6.8</v>
      </c>
      <c r="M3158">
        <v>1.85</v>
      </c>
      <c r="N3158">
        <v>808</v>
      </c>
      <c r="P3158" t="s">
        <v>63</v>
      </c>
      <c r="Q3158" t="s">
        <v>30</v>
      </c>
    </row>
    <row r="3159" spans="1:17" x14ac:dyDescent="0.3">
      <c r="A3159" t="s">
        <v>7098</v>
      </c>
      <c r="B3159">
        <v>89</v>
      </c>
      <c r="C3159" t="s">
        <v>1823</v>
      </c>
      <c r="D3159">
        <v>206400</v>
      </c>
      <c r="E3159" t="s">
        <v>138</v>
      </c>
      <c r="F3159" t="s">
        <v>7099</v>
      </c>
      <c r="G3159" t="s">
        <v>27</v>
      </c>
      <c r="H3159" t="s">
        <v>28</v>
      </c>
      <c r="I3159">
        <v>8000000</v>
      </c>
      <c r="J3159">
        <v>2014</v>
      </c>
      <c r="K3159">
        <v>4000</v>
      </c>
      <c r="L3159">
        <v>7.4</v>
      </c>
      <c r="M3159">
        <v>1.85</v>
      </c>
      <c r="N3159">
        <v>1000</v>
      </c>
      <c r="P3159" t="s">
        <v>53</v>
      </c>
      <c r="Q3159" t="s">
        <v>53</v>
      </c>
    </row>
    <row r="3160" spans="1:17" x14ac:dyDescent="0.3">
      <c r="A3160" t="s">
        <v>5168</v>
      </c>
      <c r="B3160">
        <v>97</v>
      </c>
      <c r="C3160" t="s">
        <v>1006</v>
      </c>
      <c r="D3160">
        <v>197148</v>
      </c>
      <c r="E3160" t="s">
        <v>440</v>
      </c>
      <c r="F3160" t="s">
        <v>7100</v>
      </c>
      <c r="G3160" t="s">
        <v>27</v>
      </c>
      <c r="H3160" t="s">
        <v>28</v>
      </c>
      <c r="I3160">
        <v>8000000</v>
      </c>
      <c r="J3160">
        <v>1997</v>
      </c>
      <c r="K3160">
        <v>939</v>
      </c>
      <c r="L3160">
        <v>7.1</v>
      </c>
      <c r="M3160">
        <v>1.78</v>
      </c>
      <c r="N3160">
        <v>15000</v>
      </c>
      <c r="P3160" t="s">
        <v>47</v>
      </c>
      <c r="Q3160" t="s">
        <v>53</v>
      </c>
    </row>
    <row r="3161" spans="1:17" x14ac:dyDescent="0.3">
      <c r="A3161" t="s">
        <v>6582</v>
      </c>
      <c r="B3161">
        <v>106</v>
      </c>
      <c r="C3161" t="s">
        <v>4445</v>
      </c>
      <c r="D3161">
        <v>54557348</v>
      </c>
      <c r="E3161" t="s">
        <v>3394</v>
      </c>
      <c r="F3161" t="s">
        <v>7101</v>
      </c>
      <c r="G3161" t="s">
        <v>27</v>
      </c>
      <c r="H3161" t="s">
        <v>397</v>
      </c>
      <c r="I3161">
        <v>8000000</v>
      </c>
      <c r="J3161">
        <v>2011</v>
      </c>
      <c r="K3161">
        <v>980</v>
      </c>
      <c r="L3161">
        <v>7</v>
      </c>
      <c r="M3161">
        <v>1.85</v>
      </c>
      <c r="N3161">
        <v>1000</v>
      </c>
      <c r="P3161" t="s">
        <v>30</v>
      </c>
      <c r="Q3161" t="s">
        <v>53</v>
      </c>
    </row>
    <row r="3162" spans="1:17" x14ac:dyDescent="0.3">
      <c r="A3162" t="s">
        <v>7102</v>
      </c>
      <c r="B3162">
        <v>100</v>
      </c>
      <c r="C3162" t="s">
        <v>1472</v>
      </c>
      <c r="D3162">
        <v>3014541</v>
      </c>
      <c r="E3162" t="s">
        <v>843</v>
      </c>
      <c r="F3162" t="s">
        <v>7103</v>
      </c>
      <c r="G3162" t="s">
        <v>27</v>
      </c>
      <c r="H3162" t="s">
        <v>28</v>
      </c>
      <c r="I3162">
        <v>8000000</v>
      </c>
      <c r="J3162">
        <v>2004</v>
      </c>
      <c r="K3162">
        <v>430</v>
      </c>
      <c r="L3162">
        <v>5.8</v>
      </c>
      <c r="M3162">
        <v>1.66</v>
      </c>
      <c r="N3162">
        <v>0</v>
      </c>
      <c r="P3162" t="s">
        <v>63</v>
      </c>
      <c r="Q3162" t="s">
        <v>32</v>
      </c>
    </row>
    <row r="3163" spans="1:17" x14ac:dyDescent="0.3">
      <c r="A3163" t="s">
        <v>7104</v>
      </c>
      <c r="B3163">
        <v>89</v>
      </c>
      <c r="C3163" t="s">
        <v>4071</v>
      </c>
      <c r="D3163">
        <v>872643</v>
      </c>
      <c r="E3163" t="s">
        <v>63</v>
      </c>
      <c r="F3163" t="s">
        <v>7105</v>
      </c>
      <c r="G3163" t="s">
        <v>27</v>
      </c>
      <c r="H3163" t="s">
        <v>28</v>
      </c>
      <c r="I3163">
        <v>8000000</v>
      </c>
      <c r="J3163">
        <v>2001</v>
      </c>
      <c r="K3163">
        <v>796</v>
      </c>
      <c r="L3163">
        <v>7.8</v>
      </c>
      <c r="M3163">
        <v>1.66</v>
      </c>
      <c r="N3163">
        <v>16000</v>
      </c>
      <c r="P3163" t="s">
        <v>63</v>
      </c>
      <c r="Q3163" t="s">
        <v>53</v>
      </c>
    </row>
    <row r="3164" spans="1:17" x14ac:dyDescent="0.3">
      <c r="A3164" t="s">
        <v>7106</v>
      </c>
      <c r="B3164">
        <v>114</v>
      </c>
      <c r="C3164" t="s">
        <v>3355</v>
      </c>
      <c r="D3164">
        <v>4443403</v>
      </c>
      <c r="E3164" t="s">
        <v>7107</v>
      </c>
      <c r="F3164" t="s">
        <v>7108</v>
      </c>
      <c r="G3164" t="s">
        <v>27</v>
      </c>
      <c r="H3164" t="s">
        <v>28</v>
      </c>
      <c r="I3164">
        <v>7000000</v>
      </c>
      <c r="J3164">
        <v>2009</v>
      </c>
      <c r="K3164">
        <v>2000</v>
      </c>
      <c r="L3164">
        <v>6.5</v>
      </c>
      <c r="M3164">
        <v>1.85</v>
      </c>
      <c r="N3164">
        <v>0</v>
      </c>
      <c r="P3164" t="s">
        <v>63</v>
      </c>
      <c r="Q3164" t="s">
        <v>53</v>
      </c>
    </row>
    <row r="3165" spans="1:17" x14ac:dyDescent="0.3">
      <c r="A3165" t="s">
        <v>7109</v>
      </c>
      <c r="B3165">
        <v>95</v>
      </c>
      <c r="C3165" t="s">
        <v>5625</v>
      </c>
      <c r="D3165">
        <v>1330827</v>
      </c>
      <c r="E3165" t="s">
        <v>7110</v>
      </c>
      <c r="F3165" t="s">
        <v>7111</v>
      </c>
      <c r="G3165" t="s">
        <v>27</v>
      </c>
      <c r="H3165" t="s">
        <v>28</v>
      </c>
      <c r="I3165">
        <v>8000000</v>
      </c>
      <c r="J3165">
        <v>2006</v>
      </c>
      <c r="K3165">
        <v>376</v>
      </c>
      <c r="L3165">
        <v>7</v>
      </c>
      <c r="M3165">
        <v>2.35</v>
      </c>
      <c r="N3165">
        <v>20000</v>
      </c>
      <c r="P3165" t="s">
        <v>81</v>
      </c>
      <c r="Q3165" t="s">
        <v>63</v>
      </c>
    </row>
    <row r="3166" spans="1:17" x14ac:dyDescent="0.3">
      <c r="A3166" t="s">
        <v>7112</v>
      </c>
      <c r="B3166">
        <v>97</v>
      </c>
      <c r="C3166" t="s">
        <v>6106</v>
      </c>
      <c r="D3166">
        <v>1818681</v>
      </c>
      <c r="E3166" t="s">
        <v>2895</v>
      </c>
      <c r="F3166" t="s">
        <v>7113</v>
      </c>
      <c r="G3166" t="s">
        <v>27</v>
      </c>
      <c r="H3166" t="s">
        <v>28</v>
      </c>
      <c r="I3166">
        <v>8000000</v>
      </c>
      <c r="J3166">
        <v>2005</v>
      </c>
      <c r="K3166">
        <v>622</v>
      </c>
      <c r="L3166">
        <v>6.3</v>
      </c>
      <c r="M3166">
        <v>2.35</v>
      </c>
      <c r="N3166">
        <v>0</v>
      </c>
      <c r="P3166" t="s">
        <v>63</v>
      </c>
      <c r="Q3166" t="s">
        <v>48</v>
      </c>
    </row>
    <row r="3167" spans="1:17" x14ac:dyDescent="0.3">
      <c r="A3167" t="s">
        <v>7114</v>
      </c>
      <c r="B3167">
        <v>94</v>
      </c>
      <c r="C3167" t="s">
        <v>3288</v>
      </c>
      <c r="D3167">
        <v>336530303</v>
      </c>
      <c r="E3167" t="s">
        <v>843</v>
      </c>
      <c r="F3167" t="s">
        <v>7115</v>
      </c>
      <c r="G3167" t="s">
        <v>27</v>
      </c>
      <c r="H3167" t="s">
        <v>46</v>
      </c>
      <c r="I3167">
        <v>8000000</v>
      </c>
      <c r="J3167">
        <v>2010</v>
      </c>
      <c r="K3167">
        <v>372</v>
      </c>
      <c r="L3167">
        <v>5.3</v>
      </c>
      <c r="M3167">
        <v>2.35</v>
      </c>
      <c r="N3167">
        <v>0</v>
      </c>
      <c r="P3167" t="s">
        <v>63</v>
      </c>
      <c r="Q3167" t="s">
        <v>53</v>
      </c>
    </row>
    <row r="3168" spans="1:17" x14ac:dyDescent="0.3">
      <c r="A3168" t="s">
        <v>7116</v>
      </c>
      <c r="B3168">
        <v>103</v>
      </c>
      <c r="C3168" t="s">
        <v>137</v>
      </c>
      <c r="D3168">
        <v>12610552</v>
      </c>
      <c r="E3168" t="s">
        <v>440</v>
      </c>
      <c r="F3168" t="s">
        <v>7117</v>
      </c>
      <c r="G3168" t="s">
        <v>27</v>
      </c>
      <c r="H3168" t="s">
        <v>28</v>
      </c>
      <c r="I3168">
        <v>8000000</v>
      </c>
      <c r="J3168">
        <v>1994</v>
      </c>
      <c r="K3168">
        <v>14000</v>
      </c>
      <c r="L3168">
        <v>6.8</v>
      </c>
      <c r="M3168">
        <v>1.85</v>
      </c>
      <c r="N3168">
        <v>0</v>
      </c>
      <c r="P3168" t="s">
        <v>47</v>
      </c>
      <c r="Q3168" t="s">
        <v>34</v>
      </c>
    </row>
    <row r="3169" spans="1:17" x14ac:dyDescent="0.3">
      <c r="A3169" t="s">
        <v>6691</v>
      </c>
      <c r="B3169">
        <v>95</v>
      </c>
      <c r="C3169" t="s">
        <v>399</v>
      </c>
      <c r="D3169">
        <v>143492840</v>
      </c>
      <c r="E3169" t="s">
        <v>721</v>
      </c>
      <c r="F3169" t="s">
        <v>7118</v>
      </c>
      <c r="G3169" t="s">
        <v>27</v>
      </c>
      <c r="H3169" t="s">
        <v>28</v>
      </c>
      <c r="I3169">
        <v>50000000</v>
      </c>
      <c r="J3169">
        <v>2010</v>
      </c>
      <c r="K3169">
        <v>11000</v>
      </c>
      <c r="L3169">
        <v>5.5</v>
      </c>
      <c r="M3169">
        <v>1.85</v>
      </c>
      <c r="N3169">
        <v>0</v>
      </c>
      <c r="P3169" t="s">
        <v>29</v>
      </c>
      <c r="Q3169" t="s">
        <v>53</v>
      </c>
    </row>
    <row r="3170" spans="1:17" x14ac:dyDescent="0.3">
      <c r="A3170" t="s">
        <v>6616</v>
      </c>
      <c r="B3170">
        <v>101</v>
      </c>
      <c r="C3170" t="s">
        <v>4720</v>
      </c>
      <c r="D3170">
        <v>43800000</v>
      </c>
      <c r="E3170" t="s">
        <v>1067</v>
      </c>
      <c r="F3170" t="s">
        <v>7119</v>
      </c>
      <c r="G3170" t="s">
        <v>27</v>
      </c>
      <c r="H3170" t="s">
        <v>28</v>
      </c>
      <c r="I3170">
        <v>7000000</v>
      </c>
      <c r="J3170">
        <v>2013</v>
      </c>
      <c r="K3170">
        <v>702</v>
      </c>
      <c r="L3170">
        <v>7.4</v>
      </c>
      <c r="M3170">
        <v>1.85</v>
      </c>
      <c r="N3170">
        <v>0</v>
      </c>
      <c r="P3170" t="s">
        <v>76</v>
      </c>
      <c r="Q3170" t="s">
        <v>53</v>
      </c>
    </row>
    <row r="3171" spans="1:17" x14ac:dyDescent="0.3">
      <c r="A3171" t="s">
        <v>7120</v>
      </c>
      <c r="B3171">
        <v>87</v>
      </c>
      <c r="C3171" t="s">
        <v>7121</v>
      </c>
      <c r="D3171">
        <v>134821952</v>
      </c>
      <c r="E3171" t="s">
        <v>63</v>
      </c>
      <c r="F3171" t="s">
        <v>7122</v>
      </c>
      <c r="G3171" t="s">
        <v>27</v>
      </c>
      <c r="H3171" t="s">
        <v>28</v>
      </c>
      <c r="I3171">
        <v>5000000</v>
      </c>
      <c r="J3171">
        <v>2014</v>
      </c>
      <c r="K3171">
        <v>353</v>
      </c>
      <c r="L3171">
        <v>4.3</v>
      </c>
      <c r="M3171">
        <v>1.85</v>
      </c>
      <c r="N3171">
        <v>25000</v>
      </c>
      <c r="P3171" t="s">
        <v>63</v>
      </c>
      <c r="Q3171" t="s">
        <v>53</v>
      </c>
    </row>
    <row r="3172" spans="1:17" x14ac:dyDescent="0.3">
      <c r="A3172" t="s">
        <v>7123</v>
      </c>
      <c r="B3172">
        <v>40</v>
      </c>
      <c r="C3172" t="s">
        <v>1006</v>
      </c>
      <c r="D3172">
        <v>94900000</v>
      </c>
      <c r="E3172" t="s">
        <v>910</v>
      </c>
      <c r="F3172" t="s">
        <v>911</v>
      </c>
      <c r="G3172" t="s">
        <v>27</v>
      </c>
      <c r="H3172" t="s">
        <v>28</v>
      </c>
      <c r="I3172">
        <v>8000000</v>
      </c>
      <c r="J3172">
        <v>1997</v>
      </c>
      <c r="K3172">
        <v>939</v>
      </c>
      <c r="L3172">
        <v>6</v>
      </c>
      <c r="M3172">
        <v>1.85</v>
      </c>
      <c r="N3172">
        <v>25000</v>
      </c>
      <c r="P3172" t="s">
        <v>29</v>
      </c>
      <c r="Q3172" t="s">
        <v>76</v>
      </c>
    </row>
    <row r="3173" spans="1:17" x14ac:dyDescent="0.3">
      <c r="A3173" t="s">
        <v>3346</v>
      </c>
      <c r="B3173">
        <v>101</v>
      </c>
      <c r="C3173" t="s">
        <v>675</v>
      </c>
      <c r="D3173">
        <v>32391374</v>
      </c>
      <c r="E3173" t="s">
        <v>1785</v>
      </c>
      <c r="F3173" t="s">
        <v>7124</v>
      </c>
      <c r="G3173" t="s">
        <v>27</v>
      </c>
      <c r="H3173" t="s">
        <v>28</v>
      </c>
      <c r="I3173">
        <v>8000000</v>
      </c>
      <c r="J3173">
        <v>2009</v>
      </c>
      <c r="K3173">
        <v>722</v>
      </c>
      <c r="L3173">
        <v>5.2</v>
      </c>
      <c r="M3173">
        <v>1.85</v>
      </c>
      <c r="N3173">
        <v>518</v>
      </c>
      <c r="P3173" t="s">
        <v>63</v>
      </c>
      <c r="Q3173" t="s">
        <v>34</v>
      </c>
    </row>
    <row r="3174" spans="1:17" x14ac:dyDescent="0.3">
      <c r="A3174" t="s">
        <v>7125</v>
      </c>
      <c r="B3174">
        <v>82</v>
      </c>
      <c r="C3174" t="s">
        <v>5177</v>
      </c>
      <c r="D3174">
        <v>40158000</v>
      </c>
      <c r="E3174" t="s">
        <v>7126</v>
      </c>
      <c r="F3174" t="s">
        <v>7127</v>
      </c>
      <c r="G3174" t="s">
        <v>27</v>
      </c>
      <c r="H3174" t="s">
        <v>28</v>
      </c>
      <c r="I3174">
        <v>8300000</v>
      </c>
      <c r="J3174">
        <v>2009</v>
      </c>
      <c r="K3174">
        <v>816</v>
      </c>
      <c r="L3174">
        <v>6.7</v>
      </c>
      <c r="M3174">
        <v>2.35</v>
      </c>
      <c r="N3174">
        <v>25000</v>
      </c>
      <c r="P3174" t="s">
        <v>30</v>
      </c>
      <c r="Q3174" t="s">
        <v>76</v>
      </c>
    </row>
    <row r="3175" spans="1:17" x14ac:dyDescent="0.3">
      <c r="A3175" t="s">
        <v>4080</v>
      </c>
      <c r="B3175">
        <v>74</v>
      </c>
      <c r="C3175" t="s">
        <v>7128</v>
      </c>
      <c r="D3175">
        <v>113709992</v>
      </c>
      <c r="E3175" t="s">
        <v>63</v>
      </c>
      <c r="F3175" t="s">
        <v>7129</v>
      </c>
      <c r="G3175" t="s">
        <v>27</v>
      </c>
      <c r="H3175" t="s">
        <v>28</v>
      </c>
      <c r="I3175">
        <v>8000000</v>
      </c>
      <c r="J3175">
        <v>2009</v>
      </c>
      <c r="K3175">
        <v>581</v>
      </c>
      <c r="L3175">
        <v>6.3</v>
      </c>
      <c r="M3175">
        <v>2.35</v>
      </c>
      <c r="N3175">
        <v>0</v>
      </c>
      <c r="P3175" t="s">
        <v>63</v>
      </c>
      <c r="Q3175" t="s">
        <v>53</v>
      </c>
    </row>
    <row r="3176" spans="1:17" x14ac:dyDescent="0.3">
      <c r="A3176" t="s">
        <v>7130</v>
      </c>
      <c r="B3176">
        <v>130</v>
      </c>
      <c r="C3176" t="s">
        <v>162</v>
      </c>
      <c r="D3176">
        <v>32131483</v>
      </c>
      <c r="E3176" t="s">
        <v>5347</v>
      </c>
      <c r="F3176" t="s">
        <v>7131</v>
      </c>
      <c r="G3176" t="s">
        <v>736</v>
      </c>
      <c r="H3176" t="s">
        <v>28</v>
      </c>
      <c r="I3176">
        <v>8000000</v>
      </c>
      <c r="J3176">
        <v>2008</v>
      </c>
      <c r="K3176">
        <v>808</v>
      </c>
      <c r="L3176">
        <v>7.9</v>
      </c>
      <c r="M3176">
        <v>1.85</v>
      </c>
      <c r="N3176">
        <v>0</v>
      </c>
      <c r="P3176" t="s">
        <v>63</v>
      </c>
      <c r="Q3176" t="s">
        <v>76</v>
      </c>
    </row>
    <row r="3177" spans="1:17" x14ac:dyDescent="0.3">
      <c r="A3177" t="s">
        <v>7132</v>
      </c>
      <c r="B3177">
        <v>112</v>
      </c>
      <c r="C3177" t="s">
        <v>7133</v>
      </c>
      <c r="D3177">
        <v>35400000</v>
      </c>
      <c r="E3177" t="s">
        <v>973</v>
      </c>
      <c r="F3177" t="s">
        <v>7134</v>
      </c>
      <c r="G3177" t="s">
        <v>27</v>
      </c>
      <c r="H3177" t="s">
        <v>160</v>
      </c>
      <c r="I3177">
        <v>8000000</v>
      </c>
      <c r="J3177">
        <v>2015</v>
      </c>
      <c r="K3177">
        <v>3</v>
      </c>
      <c r="L3177">
        <v>8.6</v>
      </c>
      <c r="M3177">
        <v>2.35</v>
      </c>
      <c r="N3177">
        <v>35000</v>
      </c>
      <c r="P3177" t="s">
        <v>76</v>
      </c>
      <c r="Q3177" t="s">
        <v>34</v>
      </c>
    </row>
    <row r="3178" spans="1:17" x14ac:dyDescent="0.3">
      <c r="A3178" t="s">
        <v>7135</v>
      </c>
      <c r="B3178">
        <v>96</v>
      </c>
      <c r="C3178" t="s">
        <v>5620</v>
      </c>
      <c r="D3178">
        <v>34099640</v>
      </c>
      <c r="E3178" t="s">
        <v>2382</v>
      </c>
      <c r="F3178" t="s">
        <v>7136</v>
      </c>
      <c r="G3178" t="s">
        <v>27</v>
      </c>
      <c r="H3178" t="s">
        <v>737</v>
      </c>
      <c r="I3178">
        <v>8000000</v>
      </c>
      <c r="J3178">
        <v>2009</v>
      </c>
      <c r="K3178">
        <v>262</v>
      </c>
      <c r="L3178">
        <v>6.1</v>
      </c>
      <c r="M3178">
        <v>1.85</v>
      </c>
      <c r="N3178">
        <v>14000</v>
      </c>
      <c r="P3178" t="s">
        <v>29</v>
      </c>
      <c r="Q3178" t="s">
        <v>53</v>
      </c>
    </row>
    <row r="3179" spans="1:17" x14ac:dyDescent="0.3">
      <c r="A3179" t="s">
        <v>7137</v>
      </c>
      <c r="B3179">
        <v>89</v>
      </c>
      <c r="C3179" t="s">
        <v>65</v>
      </c>
      <c r="D3179">
        <v>31973840</v>
      </c>
      <c r="E3179" t="s">
        <v>3832</v>
      </c>
      <c r="F3179" t="s">
        <v>7138</v>
      </c>
      <c r="G3179" t="s">
        <v>27</v>
      </c>
      <c r="H3179" t="s">
        <v>28</v>
      </c>
      <c r="I3179">
        <v>8000000</v>
      </c>
      <c r="J3179">
        <v>2007</v>
      </c>
      <c r="K3179">
        <v>11000</v>
      </c>
      <c r="L3179">
        <v>5.8</v>
      </c>
      <c r="M3179">
        <v>1.85</v>
      </c>
      <c r="N3179">
        <v>49</v>
      </c>
      <c r="P3179" t="s">
        <v>58</v>
      </c>
      <c r="Q3179" t="s">
        <v>76</v>
      </c>
    </row>
    <row r="3180" spans="1:17" x14ac:dyDescent="0.3">
      <c r="A3180" t="s">
        <v>6489</v>
      </c>
      <c r="B3180">
        <v>100</v>
      </c>
      <c r="C3180" t="s">
        <v>7091</v>
      </c>
      <c r="D3180">
        <v>37295394</v>
      </c>
      <c r="E3180" t="s">
        <v>7139</v>
      </c>
      <c r="F3180" t="s">
        <v>7140</v>
      </c>
      <c r="G3180" t="s">
        <v>27</v>
      </c>
      <c r="H3180" t="s">
        <v>28</v>
      </c>
      <c r="I3180">
        <v>8000000</v>
      </c>
      <c r="J3180">
        <v>2008</v>
      </c>
      <c r="K3180">
        <v>497</v>
      </c>
      <c r="L3180">
        <v>7.7</v>
      </c>
      <c r="M3180">
        <v>1.85</v>
      </c>
      <c r="N3180">
        <v>0</v>
      </c>
      <c r="P3180" t="s">
        <v>53</v>
      </c>
      <c r="Q3180" t="s">
        <v>39</v>
      </c>
    </row>
    <row r="3181" spans="1:17" x14ac:dyDescent="0.3">
      <c r="A3181" t="s">
        <v>7141</v>
      </c>
      <c r="B3181">
        <v>78</v>
      </c>
      <c r="C3181" t="s">
        <v>7142</v>
      </c>
      <c r="D3181">
        <v>144812796</v>
      </c>
      <c r="E3181" t="s">
        <v>776</v>
      </c>
      <c r="F3181" t="s">
        <v>7143</v>
      </c>
      <c r="G3181" t="s">
        <v>27</v>
      </c>
      <c r="H3181" t="s">
        <v>46</v>
      </c>
      <c r="I3181">
        <v>8000000</v>
      </c>
      <c r="J3181">
        <v>2010</v>
      </c>
      <c r="K3181">
        <v>269</v>
      </c>
      <c r="L3181">
        <v>8</v>
      </c>
      <c r="M3181">
        <v>2.39</v>
      </c>
      <c r="N3181">
        <v>0</v>
      </c>
      <c r="P3181" t="s">
        <v>81</v>
      </c>
      <c r="Q3181" t="s">
        <v>81</v>
      </c>
    </row>
    <row r="3182" spans="1:17" x14ac:dyDescent="0.3">
      <c r="A3182" t="s">
        <v>6895</v>
      </c>
      <c r="B3182">
        <v>121</v>
      </c>
      <c r="C3182" t="s">
        <v>952</v>
      </c>
      <c r="D3182">
        <v>31501218</v>
      </c>
      <c r="E3182" t="s">
        <v>7144</v>
      </c>
      <c r="F3182" t="s">
        <v>7145</v>
      </c>
      <c r="G3182" t="s">
        <v>27</v>
      </c>
      <c r="H3182" t="s">
        <v>28</v>
      </c>
      <c r="I3182">
        <v>8000000</v>
      </c>
      <c r="J3182">
        <v>2004</v>
      </c>
      <c r="K3182">
        <v>695</v>
      </c>
      <c r="L3182">
        <v>5.6</v>
      </c>
      <c r="M3182">
        <v>1.85</v>
      </c>
      <c r="N3182">
        <v>398</v>
      </c>
      <c r="P3182" t="s">
        <v>29</v>
      </c>
      <c r="Q3182" t="s">
        <v>31</v>
      </c>
    </row>
    <row r="3183" spans="1:17" x14ac:dyDescent="0.3">
      <c r="A3183" t="s">
        <v>7146</v>
      </c>
      <c r="B3183">
        <v>85</v>
      </c>
      <c r="C3183" t="s">
        <v>4669</v>
      </c>
      <c r="D3183">
        <v>28747570</v>
      </c>
      <c r="E3183" t="s">
        <v>1253</v>
      </c>
      <c r="F3183" t="s">
        <v>7147</v>
      </c>
      <c r="G3183" t="s">
        <v>27</v>
      </c>
      <c r="H3183" t="s">
        <v>28</v>
      </c>
      <c r="I3183">
        <v>10000000</v>
      </c>
      <c r="J3183">
        <v>2007</v>
      </c>
      <c r="K3183">
        <v>837</v>
      </c>
      <c r="L3183">
        <v>6.7</v>
      </c>
      <c r="M3183">
        <v>1.85</v>
      </c>
      <c r="N3183">
        <v>0</v>
      </c>
      <c r="P3183" t="s">
        <v>63</v>
      </c>
      <c r="Q3183" t="s">
        <v>40</v>
      </c>
    </row>
    <row r="3184" spans="1:17" x14ac:dyDescent="0.3">
      <c r="A3184" t="s">
        <v>7148</v>
      </c>
      <c r="B3184">
        <v>120</v>
      </c>
      <c r="C3184" t="s">
        <v>7149</v>
      </c>
      <c r="D3184">
        <v>25625110</v>
      </c>
      <c r="E3184" t="s">
        <v>1909</v>
      </c>
      <c r="F3184" t="s">
        <v>7150</v>
      </c>
      <c r="G3184" t="s">
        <v>27</v>
      </c>
      <c r="H3184" t="s">
        <v>28</v>
      </c>
      <c r="I3184">
        <v>8000000</v>
      </c>
      <c r="J3184">
        <v>2011</v>
      </c>
      <c r="K3184">
        <v>405</v>
      </c>
      <c r="L3184">
        <v>6.6</v>
      </c>
      <c r="M3184">
        <v>2.35</v>
      </c>
      <c r="N3184">
        <v>0</v>
      </c>
      <c r="P3184" t="s">
        <v>63</v>
      </c>
      <c r="Q3184" t="s">
        <v>40</v>
      </c>
    </row>
    <row r="3185" spans="1:17" x14ac:dyDescent="0.3">
      <c r="A3185" t="s">
        <v>7151</v>
      </c>
      <c r="B3185">
        <v>106</v>
      </c>
      <c r="C3185" t="s">
        <v>7152</v>
      </c>
      <c r="D3185">
        <v>403932</v>
      </c>
      <c r="E3185" t="s">
        <v>2645</v>
      </c>
      <c r="F3185" t="s">
        <v>7153</v>
      </c>
      <c r="G3185" t="s">
        <v>27</v>
      </c>
      <c r="H3185" t="s">
        <v>28</v>
      </c>
      <c r="I3185">
        <v>8000000</v>
      </c>
      <c r="J3185">
        <v>2008</v>
      </c>
      <c r="K3185">
        <v>342</v>
      </c>
      <c r="L3185">
        <v>4.2</v>
      </c>
      <c r="M3185">
        <v>2.35</v>
      </c>
      <c r="N3185">
        <v>425</v>
      </c>
      <c r="P3185" t="s">
        <v>63</v>
      </c>
      <c r="Q3185" t="s">
        <v>76</v>
      </c>
    </row>
    <row r="3186" spans="1:17" x14ac:dyDescent="0.3">
      <c r="A3186" t="s">
        <v>7154</v>
      </c>
      <c r="B3186">
        <v>83</v>
      </c>
      <c r="C3186" t="s">
        <v>7155</v>
      </c>
      <c r="D3186">
        <v>25000000</v>
      </c>
      <c r="E3186" t="s">
        <v>53</v>
      </c>
      <c r="F3186" t="s">
        <v>7156</v>
      </c>
      <c r="G3186" t="s">
        <v>27</v>
      </c>
      <c r="H3186" t="s">
        <v>28</v>
      </c>
      <c r="I3186">
        <v>8000000</v>
      </c>
      <c r="J3186">
        <v>2014</v>
      </c>
      <c r="K3186">
        <v>3000</v>
      </c>
      <c r="L3186">
        <v>6.6</v>
      </c>
      <c r="M3186">
        <v>1.85</v>
      </c>
      <c r="N3186">
        <v>0</v>
      </c>
      <c r="P3186" t="s">
        <v>53</v>
      </c>
      <c r="Q3186" t="s">
        <v>30</v>
      </c>
    </row>
    <row r="3187" spans="1:17" x14ac:dyDescent="0.3">
      <c r="A3187" t="s">
        <v>2608</v>
      </c>
      <c r="B3187">
        <v>120</v>
      </c>
      <c r="C3187" t="s">
        <v>7157</v>
      </c>
      <c r="D3187">
        <v>21000000</v>
      </c>
      <c r="E3187" t="s">
        <v>1347</v>
      </c>
      <c r="F3187" t="s">
        <v>7158</v>
      </c>
      <c r="G3187" t="s">
        <v>4662</v>
      </c>
      <c r="H3187" t="s">
        <v>28</v>
      </c>
      <c r="I3187">
        <v>8000000</v>
      </c>
      <c r="J3187">
        <v>2008</v>
      </c>
      <c r="K3187">
        <v>616</v>
      </c>
      <c r="L3187">
        <v>4.0999999999999996</v>
      </c>
      <c r="M3187">
        <v>2.35</v>
      </c>
      <c r="N3187">
        <v>0</v>
      </c>
      <c r="P3187" t="s">
        <v>63</v>
      </c>
      <c r="Q3187" t="s">
        <v>30</v>
      </c>
    </row>
    <row r="3188" spans="1:17" x14ac:dyDescent="0.3">
      <c r="A3188" t="s">
        <v>7159</v>
      </c>
      <c r="B3188">
        <v>111</v>
      </c>
      <c r="C3188" t="s">
        <v>7160</v>
      </c>
      <c r="D3188">
        <v>20257000</v>
      </c>
      <c r="E3188" t="s">
        <v>7161</v>
      </c>
      <c r="F3188" t="s">
        <v>7162</v>
      </c>
      <c r="G3188" t="s">
        <v>27</v>
      </c>
      <c r="H3188" t="s">
        <v>3410</v>
      </c>
      <c r="I3188">
        <v>7200000</v>
      </c>
      <c r="J3188">
        <v>2013</v>
      </c>
      <c r="K3188">
        <v>110</v>
      </c>
      <c r="L3188">
        <v>7.3</v>
      </c>
      <c r="M3188">
        <v>2.35</v>
      </c>
      <c r="N3188">
        <v>0</v>
      </c>
      <c r="P3188" t="s">
        <v>30</v>
      </c>
      <c r="Q3188" t="s">
        <v>53</v>
      </c>
    </row>
    <row r="3189" spans="1:17" x14ac:dyDescent="0.3">
      <c r="A3189" t="s">
        <v>7163</v>
      </c>
      <c r="B3189">
        <v>100</v>
      </c>
      <c r="C3189" t="s">
        <v>445</v>
      </c>
      <c r="D3189">
        <v>26005908</v>
      </c>
      <c r="E3189" t="s">
        <v>2662</v>
      </c>
      <c r="F3189" t="s">
        <v>7164</v>
      </c>
      <c r="G3189" t="s">
        <v>27</v>
      </c>
      <c r="H3189" t="s">
        <v>28</v>
      </c>
      <c r="I3189">
        <v>8000000</v>
      </c>
      <c r="J3189">
        <v>2010</v>
      </c>
      <c r="K3189">
        <v>759</v>
      </c>
      <c r="L3189">
        <v>7.1</v>
      </c>
      <c r="M3189">
        <v>2.35</v>
      </c>
      <c r="N3189">
        <v>0</v>
      </c>
      <c r="P3189" t="s">
        <v>63</v>
      </c>
      <c r="Q3189" t="s">
        <v>40</v>
      </c>
    </row>
    <row r="3190" spans="1:17" x14ac:dyDescent="0.3">
      <c r="A3190" t="s">
        <v>7165</v>
      </c>
      <c r="B3190">
        <v>89</v>
      </c>
      <c r="C3190" t="s">
        <v>2034</v>
      </c>
      <c r="D3190">
        <v>18642318</v>
      </c>
      <c r="E3190" t="s">
        <v>1253</v>
      </c>
      <c r="F3190" t="s">
        <v>7166</v>
      </c>
      <c r="G3190" t="s">
        <v>27</v>
      </c>
      <c r="H3190" t="s">
        <v>46</v>
      </c>
      <c r="I3190">
        <v>8000000</v>
      </c>
      <c r="J3190">
        <v>2009</v>
      </c>
      <c r="K3190">
        <v>721</v>
      </c>
      <c r="L3190">
        <v>6.5</v>
      </c>
      <c r="M3190">
        <v>2.35</v>
      </c>
      <c r="N3190">
        <v>0</v>
      </c>
      <c r="P3190" t="s">
        <v>63</v>
      </c>
      <c r="Q3190" t="s">
        <v>30</v>
      </c>
    </row>
    <row r="3191" spans="1:17" x14ac:dyDescent="0.3">
      <c r="A3191" t="s">
        <v>6458</v>
      </c>
      <c r="B3191">
        <v>115</v>
      </c>
      <c r="C3191" t="s">
        <v>7167</v>
      </c>
      <c r="D3191">
        <v>15818967</v>
      </c>
      <c r="E3191" t="s">
        <v>138</v>
      </c>
      <c r="F3191" t="s">
        <v>7168</v>
      </c>
      <c r="G3191" t="s">
        <v>27</v>
      </c>
      <c r="H3191" t="s">
        <v>28</v>
      </c>
      <c r="I3191">
        <v>8000000</v>
      </c>
      <c r="J3191">
        <v>2007</v>
      </c>
      <c r="K3191">
        <v>296</v>
      </c>
      <c r="L3191">
        <v>7</v>
      </c>
      <c r="M3191">
        <v>2.35</v>
      </c>
      <c r="N3191">
        <v>0</v>
      </c>
      <c r="P3191" t="s">
        <v>53</v>
      </c>
      <c r="Q3191" t="s">
        <v>53</v>
      </c>
    </row>
    <row r="3192" spans="1:17" x14ac:dyDescent="0.3">
      <c r="A3192" t="s">
        <v>7169</v>
      </c>
      <c r="B3192">
        <v>135</v>
      </c>
      <c r="C3192" t="s">
        <v>4750</v>
      </c>
      <c r="D3192">
        <v>14891000</v>
      </c>
      <c r="E3192" t="s">
        <v>2691</v>
      </c>
      <c r="F3192" t="s">
        <v>7170</v>
      </c>
      <c r="G3192" t="s">
        <v>27</v>
      </c>
      <c r="H3192" t="s">
        <v>397</v>
      </c>
      <c r="I3192">
        <v>6500000</v>
      </c>
      <c r="J3192">
        <v>2010</v>
      </c>
      <c r="K3192">
        <v>912</v>
      </c>
      <c r="L3192">
        <v>5.5</v>
      </c>
      <c r="M3192">
        <v>2.35</v>
      </c>
      <c r="N3192">
        <v>0</v>
      </c>
      <c r="P3192" t="s">
        <v>53</v>
      </c>
      <c r="Q3192" t="s">
        <v>105</v>
      </c>
    </row>
    <row r="3193" spans="1:17" x14ac:dyDescent="0.3">
      <c r="A3193" t="s">
        <v>7171</v>
      </c>
      <c r="B3193">
        <v>92</v>
      </c>
      <c r="C3193" t="s">
        <v>2767</v>
      </c>
      <c r="D3193">
        <v>16901126</v>
      </c>
      <c r="E3193" t="s">
        <v>250</v>
      </c>
      <c r="F3193" t="s">
        <v>7172</v>
      </c>
      <c r="G3193" t="s">
        <v>27</v>
      </c>
      <c r="H3193" t="s">
        <v>46</v>
      </c>
      <c r="I3193">
        <v>8000000</v>
      </c>
      <c r="J3193">
        <v>2008</v>
      </c>
      <c r="K3193">
        <v>576</v>
      </c>
      <c r="L3193">
        <v>6.6</v>
      </c>
      <c r="M3193">
        <v>1.85</v>
      </c>
      <c r="N3193">
        <v>561</v>
      </c>
      <c r="P3193" t="s">
        <v>29</v>
      </c>
      <c r="Q3193" t="s">
        <v>53</v>
      </c>
    </row>
    <row r="3194" spans="1:17" x14ac:dyDescent="0.3">
      <c r="A3194" t="s">
        <v>2270</v>
      </c>
      <c r="B3194">
        <v>120</v>
      </c>
      <c r="C3194" t="s">
        <v>7173</v>
      </c>
      <c r="D3194">
        <v>17474107</v>
      </c>
      <c r="E3194" t="s">
        <v>1075</v>
      </c>
      <c r="F3194" t="s">
        <v>7174</v>
      </c>
      <c r="G3194" t="s">
        <v>27</v>
      </c>
      <c r="H3194" t="s">
        <v>28</v>
      </c>
      <c r="I3194">
        <v>8000000</v>
      </c>
      <c r="J3194">
        <v>2013</v>
      </c>
      <c r="K3194">
        <v>324</v>
      </c>
      <c r="L3194">
        <v>7.1</v>
      </c>
      <c r="M3194">
        <v>2.35</v>
      </c>
      <c r="N3194">
        <v>944</v>
      </c>
      <c r="P3194" t="s">
        <v>76</v>
      </c>
      <c r="Q3194" t="s">
        <v>105</v>
      </c>
    </row>
    <row r="3195" spans="1:17" x14ac:dyDescent="0.3">
      <c r="A3195" t="s">
        <v>7175</v>
      </c>
      <c r="B3195">
        <v>97</v>
      </c>
      <c r="C3195" t="s">
        <v>7176</v>
      </c>
      <c r="D3195">
        <v>14003141</v>
      </c>
      <c r="E3195" t="s">
        <v>1067</v>
      </c>
      <c r="F3195" t="s">
        <v>7177</v>
      </c>
      <c r="G3195" t="s">
        <v>27</v>
      </c>
      <c r="H3195" t="s">
        <v>397</v>
      </c>
      <c r="I3195">
        <v>8000000</v>
      </c>
      <c r="J3195">
        <v>2010</v>
      </c>
      <c r="K3195">
        <v>436</v>
      </c>
      <c r="L3195">
        <v>7.9</v>
      </c>
      <c r="M3195">
        <v>2.35</v>
      </c>
      <c r="N3195">
        <v>18000</v>
      </c>
      <c r="P3195" t="s">
        <v>76</v>
      </c>
      <c r="Q3195" t="s">
        <v>53</v>
      </c>
    </row>
    <row r="3196" spans="1:17" x14ac:dyDescent="0.3">
      <c r="A3196" t="s">
        <v>7178</v>
      </c>
      <c r="B3196">
        <v>135</v>
      </c>
      <c r="C3196" t="s">
        <v>6984</v>
      </c>
      <c r="D3196">
        <v>304360277</v>
      </c>
      <c r="E3196" t="s">
        <v>138</v>
      </c>
      <c r="F3196" t="s">
        <v>7179</v>
      </c>
      <c r="G3196" t="s">
        <v>27</v>
      </c>
      <c r="H3196" t="s">
        <v>28</v>
      </c>
      <c r="I3196">
        <v>8000000</v>
      </c>
      <c r="J3196">
        <v>2009</v>
      </c>
      <c r="K3196">
        <v>503</v>
      </c>
      <c r="L3196">
        <v>7.1</v>
      </c>
      <c r="M3196">
        <v>2.35</v>
      </c>
      <c r="N3196">
        <v>345</v>
      </c>
      <c r="P3196" t="s">
        <v>53</v>
      </c>
      <c r="Q3196" t="s">
        <v>47</v>
      </c>
    </row>
    <row r="3197" spans="1:17" x14ac:dyDescent="0.3">
      <c r="A3197" t="s">
        <v>4052</v>
      </c>
      <c r="B3197">
        <v>93</v>
      </c>
      <c r="C3197" t="s">
        <v>1248</v>
      </c>
      <c r="D3197">
        <v>12583510</v>
      </c>
      <c r="E3197" t="s">
        <v>478</v>
      </c>
      <c r="F3197" t="s">
        <v>7180</v>
      </c>
      <c r="G3197" t="s">
        <v>27</v>
      </c>
      <c r="H3197" t="s">
        <v>28</v>
      </c>
      <c r="I3197">
        <v>8000000</v>
      </c>
      <c r="J3197">
        <v>2005</v>
      </c>
      <c r="K3197">
        <v>975</v>
      </c>
      <c r="L3197">
        <v>5.6</v>
      </c>
      <c r="M3197">
        <v>2.35</v>
      </c>
      <c r="N3197">
        <v>208</v>
      </c>
      <c r="P3197" t="s">
        <v>29</v>
      </c>
      <c r="Q3197" t="s">
        <v>30</v>
      </c>
    </row>
    <row r="3198" spans="1:17" x14ac:dyDescent="0.3">
      <c r="A3198" t="s">
        <v>6033</v>
      </c>
      <c r="B3198">
        <v>118</v>
      </c>
      <c r="C3198" t="s">
        <v>7181</v>
      </c>
      <c r="D3198">
        <v>9190525</v>
      </c>
      <c r="E3198" t="s">
        <v>2388</v>
      </c>
      <c r="F3198" t="s">
        <v>7182</v>
      </c>
      <c r="G3198" t="s">
        <v>27</v>
      </c>
      <c r="H3198" t="s">
        <v>28</v>
      </c>
      <c r="I3198">
        <v>8000000</v>
      </c>
      <c r="J3198">
        <v>2000</v>
      </c>
      <c r="K3198">
        <v>35</v>
      </c>
      <c r="L3198">
        <v>7.3</v>
      </c>
      <c r="M3198">
        <v>1.85</v>
      </c>
      <c r="N3198">
        <v>0</v>
      </c>
      <c r="P3198" t="s">
        <v>53</v>
      </c>
      <c r="Q3198" t="s">
        <v>39</v>
      </c>
    </row>
    <row r="3199" spans="1:17" x14ac:dyDescent="0.3">
      <c r="A3199" t="s">
        <v>7183</v>
      </c>
      <c r="B3199">
        <v>97</v>
      </c>
      <c r="C3199" t="s">
        <v>3605</v>
      </c>
      <c r="D3199">
        <v>9176553</v>
      </c>
      <c r="E3199" t="s">
        <v>63</v>
      </c>
      <c r="F3199" t="s">
        <v>7184</v>
      </c>
      <c r="G3199" t="s">
        <v>27</v>
      </c>
      <c r="H3199" t="s">
        <v>28</v>
      </c>
      <c r="I3199">
        <v>8000000</v>
      </c>
      <c r="J3199">
        <v>2014</v>
      </c>
      <c r="K3199">
        <v>488</v>
      </c>
      <c r="L3199">
        <v>3.3</v>
      </c>
      <c r="M3199">
        <v>1.85</v>
      </c>
      <c r="N3199">
        <v>0</v>
      </c>
      <c r="P3199" t="s">
        <v>63</v>
      </c>
      <c r="Q3199" t="s">
        <v>53</v>
      </c>
    </row>
    <row r="3200" spans="1:17" x14ac:dyDescent="0.3">
      <c r="A3200" t="s">
        <v>3111</v>
      </c>
      <c r="B3200">
        <v>98</v>
      </c>
      <c r="C3200" t="s">
        <v>7185</v>
      </c>
      <c r="D3200">
        <v>9094451</v>
      </c>
      <c r="E3200" t="s">
        <v>2662</v>
      </c>
      <c r="F3200" t="s">
        <v>7186</v>
      </c>
      <c r="G3200" t="s">
        <v>27</v>
      </c>
      <c r="H3200" t="s">
        <v>28</v>
      </c>
      <c r="I3200">
        <v>8000000</v>
      </c>
      <c r="J3200">
        <v>1967</v>
      </c>
      <c r="K3200">
        <v>139</v>
      </c>
      <c r="L3200">
        <v>6.5</v>
      </c>
      <c r="M3200">
        <v>1.85</v>
      </c>
      <c r="N3200">
        <v>1000</v>
      </c>
      <c r="P3200" t="s">
        <v>63</v>
      </c>
      <c r="Q3200" t="s">
        <v>53</v>
      </c>
    </row>
    <row r="3201" spans="1:17" x14ac:dyDescent="0.3">
      <c r="A3201" t="s">
        <v>7187</v>
      </c>
      <c r="B3201">
        <v>98</v>
      </c>
      <c r="C3201" t="s">
        <v>7188</v>
      </c>
      <c r="D3201">
        <v>14612840</v>
      </c>
      <c r="E3201" t="s">
        <v>1490</v>
      </c>
      <c r="F3201" t="s">
        <v>7189</v>
      </c>
      <c r="G3201" t="s">
        <v>27</v>
      </c>
      <c r="H3201" t="s">
        <v>28</v>
      </c>
      <c r="I3201">
        <v>8000000</v>
      </c>
      <c r="J3201">
        <v>2014</v>
      </c>
      <c r="K3201">
        <v>252</v>
      </c>
      <c r="L3201">
        <v>4.8</v>
      </c>
      <c r="M3201">
        <v>2.35</v>
      </c>
      <c r="N3201">
        <v>10000</v>
      </c>
      <c r="P3201" t="s">
        <v>89</v>
      </c>
      <c r="Q3201" t="s">
        <v>34</v>
      </c>
    </row>
    <row r="3202" spans="1:17" x14ac:dyDescent="0.3">
      <c r="A3202" t="s">
        <v>1576</v>
      </c>
      <c r="B3202">
        <v>101</v>
      </c>
      <c r="C3202" t="s">
        <v>7190</v>
      </c>
      <c r="D3202">
        <v>9166863</v>
      </c>
      <c r="E3202" t="s">
        <v>6344</v>
      </c>
      <c r="F3202" t="s">
        <v>7191</v>
      </c>
      <c r="G3202" t="s">
        <v>27</v>
      </c>
      <c r="H3202" t="s">
        <v>160</v>
      </c>
      <c r="I3202">
        <v>50000000</v>
      </c>
      <c r="J3202">
        <v>2012</v>
      </c>
      <c r="K3202">
        <v>387</v>
      </c>
      <c r="L3202">
        <v>5.2</v>
      </c>
      <c r="M3202">
        <v>1.85</v>
      </c>
      <c r="N3202">
        <v>106</v>
      </c>
      <c r="P3202" t="s">
        <v>30</v>
      </c>
      <c r="Q3202" t="s">
        <v>53</v>
      </c>
    </row>
    <row r="3203" spans="1:17" x14ac:dyDescent="0.3">
      <c r="A3203" t="s">
        <v>7192</v>
      </c>
      <c r="B3203">
        <v>132</v>
      </c>
      <c r="C3203" t="s">
        <v>1126</v>
      </c>
      <c r="D3203">
        <v>8373585</v>
      </c>
      <c r="E3203" t="s">
        <v>1253</v>
      </c>
      <c r="F3203" t="s">
        <v>7193</v>
      </c>
      <c r="G3203" t="s">
        <v>27</v>
      </c>
      <c r="H3203" t="s">
        <v>28</v>
      </c>
      <c r="I3203">
        <v>8000000</v>
      </c>
      <c r="J3203">
        <v>1988</v>
      </c>
      <c r="K3203">
        <v>1000</v>
      </c>
      <c r="L3203">
        <v>6.3</v>
      </c>
      <c r="M3203">
        <v>1.85</v>
      </c>
      <c r="N3203">
        <v>0</v>
      </c>
      <c r="P3203" t="s">
        <v>63</v>
      </c>
      <c r="Q3203" t="s">
        <v>76</v>
      </c>
    </row>
    <row r="3204" spans="1:17" x14ac:dyDescent="0.3">
      <c r="A3204" t="s">
        <v>3794</v>
      </c>
      <c r="B3204">
        <v>106</v>
      </c>
      <c r="C3204" t="s">
        <v>348</v>
      </c>
      <c r="D3204">
        <v>7292175</v>
      </c>
      <c r="E3204" t="s">
        <v>138</v>
      </c>
      <c r="F3204" t="s">
        <v>7194</v>
      </c>
      <c r="G3204" t="s">
        <v>27</v>
      </c>
      <c r="H3204" t="s">
        <v>46</v>
      </c>
      <c r="I3204">
        <v>1100000000</v>
      </c>
      <c r="J3204">
        <v>2015</v>
      </c>
      <c r="K3204">
        <v>11000</v>
      </c>
      <c r="L3204">
        <v>7.2</v>
      </c>
      <c r="M3204">
        <v>1.78</v>
      </c>
      <c r="N3204">
        <v>0</v>
      </c>
      <c r="P3204" t="s">
        <v>53</v>
      </c>
      <c r="Q3204" t="s">
        <v>76</v>
      </c>
    </row>
    <row r="3205" spans="1:17" x14ac:dyDescent="0.3">
      <c r="A3205" t="s">
        <v>7195</v>
      </c>
      <c r="B3205">
        <v>55</v>
      </c>
      <c r="C3205" t="s">
        <v>65</v>
      </c>
      <c r="D3205">
        <v>6601079</v>
      </c>
      <c r="E3205" t="s">
        <v>965</v>
      </c>
      <c r="F3205" t="s">
        <v>7196</v>
      </c>
      <c r="G3205" t="s">
        <v>6413</v>
      </c>
      <c r="H3205" t="s">
        <v>28</v>
      </c>
      <c r="I3205">
        <v>22000000</v>
      </c>
      <c r="J3205">
        <v>1963</v>
      </c>
      <c r="K3205">
        <v>11000</v>
      </c>
      <c r="L3205">
        <v>6.8</v>
      </c>
      <c r="M3205">
        <v>2.76</v>
      </c>
      <c r="N3205">
        <v>0</v>
      </c>
      <c r="P3205" t="s">
        <v>53</v>
      </c>
      <c r="Q3205" t="s">
        <v>34</v>
      </c>
    </row>
    <row r="3206" spans="1:17" x14ac:dyDescent="0.3">
      <c r="A3206" t="s">
        <v>5572</v>
      </c>
      <c r="B3206">
        <v>168</v>
      </c>
      <c r="C3206" t="s">
        <v>6411</v>
      </c>
      <c r="D3206">
        <v>6165429</v>
      </c>
      <c r="E3206" t="s">
        <v>2072</v>
      </c>
      <c r="F3206" t="s">
        <v>7197</v>
      </c>
      <c r="G3206" t="s">
        <v>2706</v>
      </c>
      <c r="H3206" t="s">
        <v>6414</v>
      </c>
      <c r="I3206">
        <v>8000000</v>
      </c>
      <c r="J3206">
        <v>2006</v>
      </c>
      <c r="K3206">
        <v>3</v>
      </c>
      <c r="L3206">
        <v>5.7</v>
      </c>
      <c r="M3206">
        <v>2.35</v>
      </c>
      <c r="N3206">
        <v>242</v>
      </c>
      <c r="P3206" t="s">
        <v>63</v>
      </c>
      <c r="Q3206" t="s">
        <v>53</v>
      </c>
    </row>
    <row r="3207" spans="1:17" x14ac:dyDescent="0.3">
      <c r="A3207" t="s">
        <v>7198</v>
      </c>
      <c r="B3207">
        <v>87</v>
      </c>
      <c r="C3207" t="s">
        <v>7199</v>
      </c>
      <c r="D3207">
        <v>5694308</v>
      </c>
      <c r="E3207" t="s">
        <v>138</v>
      </c>
      <c r="F3207" t="s">
        <v>7200</v>
      </c>
      <c r="G3207" t="s">
        <v>27</v>
      </c>
      <c r="H3207" t="s">
        <v>2707</v>
      </c>
      <c r="I3207">
        <v>8000000</v>
      </c>
      <c r="J3207">
        <v>1981</v>
      </c>
      <c r="K3207">
        <v>200</v>
      </c>
      <c r="L3207">
        <v>7.2</v>
      </c>
      <c r="M3207">
        <v>1.37</v>
      </c>
      <c r="N3207">
        <v>0</v>
      </c>
      <c r="P3207" t="s">
        <v>53</v>
      </c>
      <c r="Q3207" t="s">
        <v>30</v>
      </c>
    </row>
    <row r="3208" spans="1:17" x14ac:dyDescent="0.3">
      <c r="A3208" t="s">
        <v>7201</v>
      </c>
      <c r="B3208">
        <v>98</v>
      </c>
      <c r="C3208" t="s">
        <v>5801</v>
      </c>
      <c r="D3208">
        <v>5430822</v>
      </c>
      <c r="E3208" t="s">
        <v>864</v>
      </c>
      <c r="F3208" t="s">
        <v>7202</v>
      </c>
      <c r="G3208" t="s">
        <v>27</v>
      </c>
      <c r="H3208" t="s">
        <v>737</v>
      </c>
      <c r="I3208">
        <v>7900000</v>
      </c>
      <c r="J3208">
        <v>2009</v>
      </c>
      <c r="K3208">
        <v>537</v>
      </c>
      <c r="L3208">
        <v>6.9</v>
      </c>
      <c r="M3208">
        <v>2.35</v>
      </c>
      <c r="N3208">
        <v>20000</v>
      </c>
      <c r="P3208" t="s">
        <v>81</v>
      </c>
      <c r="Q3208" t="s">
        <v>30</v>
      </c>
    </row>
    <row r="3209" spans="1:17" x14ac:dyDescent="0.3">
      <c r="A3209" t="s">
        <v>7203</v>
      </c>
      <c r="B3209">
        <v>96</v>
      </c>
      <c r="C3209" t="s">
        <v>7204</v>
      </c>
      <c r="D3209">
        <v>4720371</v>
      </c>
      <c r="E3209" t="s">
        <v>53</v>
      </c>
      <c r="F3209" t="s">
        <v>6419</v>
      </c>
      <c r="G3209" t="s">
        <v>27</v>
      </c>
      <c r="H3209" t="s">
        <v>28</v>
      </c>
      <c r="I3209">
        <v>8000000</v>
      </c>
      <c r="J3209">
        <v>1995</v>
      </c>
      <c r="K3209">
        <v>414</v>
      </c>
      <c r="L3209">
        <v>9.1</v>
      </c>
      <c r="M3209">
        <v>1.85</v>
      </c>
      <c r="N3209">
        <v>0</v>
      </c>
      <c r="P3209" t="s">
        <v>53</v>
      </c>
      <c r="Q3209" t="s">
        <v>63</v>
      </c>
    </row>
    <row r="3210" spans="1:17" x14ac:dyDescent="0.3">
      <c r="A3210" t="s">
        <v>7205</v>
      </c>
      <c r="B3210">
        <v>104</v>
      </c>
      <c r="C3210" t="s">
        <v>2469</v>
      </c>
      <c r="D3210">
        <v>2921738</v>
      </c>
      <c r="E3210" t="s">
        <v>311</v>
      </c>
      <c r="F3210" t="s">
        <v>7206</v>
      </c>
      <c r="G3210" t="s">
        <v>27</v>
      </c>
      <c r="H3210" t="s">
        <v>28</v>
      </c>
      <c r="I3210">
        <v>10000000</v>
      </c>
      <c r="J3210">
        <v>2015</v>
      </c>
      <c r="K3210">
        <v>989</v>
      </c>
      <c r="L3210">
        <v>6.3</v>
      </c>
      <c r="M3210">
        <v>2.35</v>
      </c>
      <c r="N3210">
        <v>533</v>
      </c>
      <c r="P3210" t="s">
        <v>29</v>
      </c>
      <c r="Q3210" t="s">
        <v>89</v>
      </c>
    </row>
    <row r="3211" spans="1:17" x14ac:dyDescent="0.3">
      <c r="A3211" t="s">
        <v>7207</v>
      </c>
      <c r="B3211">
        <v>93</v>
      </c>
      <c r="C3211" t="s">
        <v>1714</v>
      </c>
      <c r="D3211">
        <v>2344847</v>
      </c>
      <c r="E3211" t="s">
        <v>2895</v>
      </c>
      <c r="F3211" t="s">
        <v>7208</v>
      </c>
      <c r="G3211" t="s">
        <v>27</v>
      </c>
      <c r="H3211" t="s">
        <v>160</v>
      </c>
      <c r="I3211">
        <v>8000000</v>
      </c>
      <c r="J3211">
        <v>2010</v>
      </c>
      <c r="K3211">
        <v>893</v>
      </c>
      <c r="L3211">
        <v>6.2</v>
      </c>
      <c r="M3211">
        <v>2.35</v>
      </c>
      <c r="N3211">
        <v>795</v>
      </c>
      <c r="P3211" t="s">
        <v>63</v>
      </c>
      <c r="Q3211" t="s">
        <v>57</v>
      </c>
    </row>
    <row r="3212" spans="1:17" x14ac:dyDescent="0.3">
      <c r="A3212" t="s">
        <v>3732</v>
      </c>
      <c r="B3212">
        <v>95</v>
      </c>
      <c r="C3212" t="s">
        <v>7209</v>
      </c>
      <c r="D3212">
        <v>7455447</v>
      </c>
      <c r="E3212" t="s">
        <v>2551</v>
      </c>
      <c r="F3212" t="s">
        <v>7210</v>
      </c>
      <c r="G3212" t="s">
        <v>27</v>
      </c>
      <c r="H3212" t="s">
        <v>28</v>
      </c>
      <c r="I3212">
        <v>7500000</v>
      </c>
      <c r="J3212">
        <v>2011</v>
      </c>
      <c r="K3212">
        <v>799</v>
      </c>
      <c r="L3212">
        <v>6.7</v>
      </c>
      <c r="M3212">
        <v>2.35</v>
      </c>
      <c r="N3212">
        <v>12000</v>
      </c>
      <c r="P3212" t="s">
        <v>76</v>
      </c>
      <c r="Q3212" t="s">
        <v>47</v>
      </c>
    </row>
    <row r="3213" spans="1:17" x14ac:dyDescent="0.3">
      <c r="A3213" t="s">
        <v>2480</v>
      </c>
      <c r="B3213">
        <v>119</v>
      </c>
      <c r="C3213" t="s">
        <v>7211</v>
      </c>
      <c r="D3213">
        <v>2148212</v>
      </c>
      <c r="E3213" t="s">
        <v>1253</v>
      </c>
      <c r="F3213" t="s">
        <v>7212</v>
      </c>
      <c r="G3213" t="s">
        <v>27</v>
      </c>
      <c r="H3213" t="s">
        <v>1886</v>
      </c>
      <c r="I3213">
        <v>7500000</v>
      </c>
      <c r="J3213">
        <v>2011</v>
      </c>
      <c r="K3213">
        <v>329</v>
      </c>
      <c r="L3213">
        <v>6.5</v>
      </c>
      <c r="M3213">
        <v>2.35</v>
      </c>
      <c r="N3213">
        <v>0</v>
      </c>
      <c r="P3213" t="s">
        <v>63</v>
      </c>
      <c r="Q3213" t="s">
        <v>89</v>
      </c>
    </row>
    <row r="3214" spans="1:17" x14ac:dyDescent="0.3">
      <c r="A3214" t="s">
        <v>6804</v>
      </c>
      <c r="B3214">
        <v>89</v>
      </c>
      <c r="C3214" t="s">
        <v>2750</v>
      </c>
      <c r="D3214">
        <v>2062066</v>
      </c>
      <c r="E3214" t="s">
        <v>1067</v>
      </c>
      <c r="F3214" t="s">
        <v>7213</v>
      </c>
      <c r="G3214" t="s">
        <v>27</v>
      </c>
      <c r="H3214" t="s">
        <v>1747</v>
      </c>
      <c r="I3214">
        <v>7500000</v>
      </c>
      <c r="J3214">
        <v>2012</v>
      </c>
      <c r="K3214">
        <v>623</v>
      </c>
      <c r="L3214">
        <v>7.2</v>
      </c>
      <c r="M3214">
        <v>1.85</v>
      </c>
      <c r="N3214">
        <v>0</v>
      </c>
      <c r="P3214" t="s">
        <v>76</v>
      </c>
      <c r="Q3214" t="s">
        <v>53</v>
      </c>
    </row>
    <row r="3215" spans="1:17" x14ac:dyDescent="0.3">
      <c r="A3215" t="s">
        <v>7214</v>
      </c>
      <c r="B3215">
        <v>107</v>
      </c>
      <c r="C3215" t="s">
        <v>7215</v>
      </c>
      <c r="D3215">
        <v>1654367</v>
      </c>
      <c r="E3215" t="s">
        <v>63</v>
      </c>
      <c r="F3215" t="s">
        <v>7216</v>
      </c>
      <c r="G3215" t="s">
        <v>27</v>
      </c>
      <c r="H3215" t="s">
        <v>46</v>
      </c>
      <c r="I3215">
        <v>7700000</v>
      </c>
      <c r="J3215">
        <v>1979</v>
      </c>
      <c r="K3215">
        <v>711</v>
      </c>
      <c r="L3215">
        <v>5.3</v>
      </c>
      <c r="M3215">
        <v>2.35</v>
      </c>
      <c r="N3215">
        <v>319</v>
      </c>
      <c r="P3215" t="s">
        <v>63</v>
      </c>
      <c r="Q3215" t="s">
        <v>76</v>
      </c>
    </row>
    <row r="3216" spans="1:17" x14ac:dyDescent="0.3">
      <c r="A3216" t="s">
        <v>6192</v>
      </c>
      <c r="B3216">
        <v>85</v>
      </c>
      <c r="C3216" t="s">
        <v>7217</v>
      </c>
      <c r="D3216">
        <v>1738692</v>
      </c>
      <c r="E3216" t="s">
        <v>138</v>
      </c>
      <c r="F3216" t="s">
        <v>7218</v>
      </c>
      <c r="G3216" t="s">
        <v>3477</v>
      </c>
      <c r="H3216" t="s">
        <v>28</v>
      </c>
      <c r="I3216">
        <v>6500000</v>
      </c>
      <c r="J3216">
        <v>1974</v>
      </c>
      <c r="K3216">
        <v>175</v>
      </c>
      <c r="L3216">
        <v>6.7</v>
      </c>
      <c r="M3216">
        <v>2.35</v>
      </c>
      <c r="N3216">
        <v>0</v>
      </c>
      <c r="P3216" t="s">
        <v>53</v>
      </c>
      <c r="Q3216" t="s">
        <v>53</v>
      </c>
    </row>
    <row r="3217" spans="1:17" x14ac:dyDescent="0.3">
      <c r="A3217" t="s">
        <v>7219</v>
      </c>
      <c r="B3217">
        <v>93</v>
      </c>
      <c r="C3217" t="s">
        <v>7220</v>
      </c>
      <c r="D3217">
        <v>2209479</v>
      </c>
      <c r="E3217" t="s">
        <v>53</v>
      </c>
      <c r="F3217" t="s">
        <v>7221</v>
      </c>
      <c r="G3217" t="s">
        <v>27</v>
      </c>
      <c r="H3217" t="s">
        <v>1886</v>
      </c>
      <c r="I3217">
        <v>10000000</v>
      </c>
      <c r="J3217">
        <v>2010</v>
      </c>
      <c r="K3217">
        <v>83</v>
      </c>
      <c r="L3217">
        <v>6.2</v>
      </c>
      <c r="M3217">
        <v>2.35</v>
      </c>
      <c r="N3217">
        <v>74</v>
      </c>
      <c r="P3217" t="s">
        <v>53</v>
      </c>
      <c r="Q3217" t="s">
        <v>30</v>
      </c>
    </row>
    <row r="3218" spans="1:17" x14ac:dyDescent="0.3">
      <c r="A3218" t="s">
        <v>7222</v>
      </c>
      <c r="B3218">
        <v>101</v>
      </c>
      <c r="C3218" t="s">
        <v>7223</v>
      </c>
      <c r="D3218">
        <v>1889522</v>
      </c>
      <c r="E3218" t="s">
        <v>843</v>
      </c>
      <c r="F3218" t="s">
        <v>7224</v>
      </c>
      <c r="G3218" t="s">
        <v>736</v>
      </c>
      <c r="H3218" t="s">
        <v>28</v>
      </c>
      <c r="I3218">
        <v>4500000</v>
      </c>
      <c r="J3218">
        <v>1971</v>
      </c>
      <c r="K3218">
        <v>96</v>
      </c>
      <c r="L3218">
        <v>3.6</v>
      </c>
      <c r="M3218">
        <v>2.35</v>
      </c>
      <c r="N3218">
        <v>725</v>
      </c>
      <c r="P3218" t="s">
        <v>63</v>
      </c>
      <c r="Q3218" t="s">
        <v>53</v>
      </c>
    </row>
    <row r="3219" spans="1:17" x14ac:dyDescent="0.3">
      <c r="A3219" t="s">
        <v>122</v>
      </c>
      <c r="B3219">
        <v>103</v>
      </c>
      <c r="C3219" t="s">
        <v>3702</v>
      </c>
      <c r="D3219">
        <v>1110286</v>
      </c>
      <c r="E3219" t="s">
        <v>868</v>
      </c>
      <c r="F3219" t="s">
        <v>7225</v>
      </c>
      <c r="G3219" t="s">
        <v>27</v>
      </c>
      <c r="H3219" t="s">
        <v>737</v>
      </c>
      <c r="I3219">
        <v>7500000</v>
      </c>
      <c r="J3219">
        <v>1965</v>
      </c>
      <c r="K3219">
        <v>541</v>
      </c>
      <c r="L3219">
        <v>5.7</v>
      </c>
      <c r="M3219">
        <v>2.35</v>
      </c>
      <c r="N3219">
        <v>883</v>
      </c>
      <c r="P3219" t="s">
        <v>29</v>
      </c>
      <c r="Q3219" t="s">
        <v>47</v>
      </c>
    </row>
    <row r="3220" spans="1:17" x14ac:dyDescent="0.3">
      <c r="A3220" t="s">
        <v>3507</v>
      </c>
      <c r="B3220">
        <v>101</v>
      </c>
      <c r="C3220" t="s">
        <v>7226</v>
      </c>
      <c r="D3220">
        <v>1000000</v>
      </c>
      <c r="E3220" t="s">
        <v>1592</v>
      </c>
      <c r="F3220" t="s">
        <v>7227</v>
      </c>
      <c r="G3220" t="s">
        <v>736</v>
      </c>
      <c r="H3220" t="s">
        <v>28</v>
      </c>
      <c r="I3220">
        <v>7500000</v>
      </c>
      <c r="J3220">
        <v>2011</v>
      </c>
      <c r="K3220">
        <v>362</v>
      </c>
      <c r="L3220">
        <v>7.3</v>
      </c>
      <c r="M3220">
        <v>2.35</v>
      </c>
      <c r="N3220">
        <v>0</v>
      </c>
      <c r="P3220" t="s">
        <v>29</v>
      </c>
      <c r="Q3220" t="s">
        <v>31</v>
      </c>
    </row>
    <row r="3221" spans="1:17" x14ac:dyDescent="0.3">
      <c r="A3221" t="s">
        <v>7228</v>
      </c>
      <c r="B3221">
        <v>123</v>
      </c>
      <c r="C3221" t="s">
        <v>7229</v>
      </c>
      <c r="D3221">
        <v>700000</v>
      </c>
      <c r="E3221" t="s">
        <v>53</v>
      </c>
      <c r="F3221" t="s">
        <v>7230</v>
      </c>
      <c r="G3221" t="s">
        <v>27</v>
      </c>
      <c r="H3221" t="s">
        <v>737</v>
      </c>
      <c r="I3221">
        <v>7500000</v>
      </c>
      <c r="J3221">
        <v>2010</v>
      </c>
      <c r="K3221">
        <v>130</v>
      </c>
      <c r="L3221">
        <v>5</v>
      </c>
      <c r="M3221">
        <v>1.85</v>
      </c>
      <c r="N3221">
        <v>952</v>
      </c>
      <c r="P3221" t="s">
        <v>53</v>
      </c>
      <c r="Q3221" t="s">
        <v>105</v>
      </c>
    </row>
    <row r="3222" spans="1:17" x14ac:dyDescent="0.3">
      <c r="A3222" t="s">
        <v>3316</v>
      </c>
      <c r="B3222">
        <v>111</v>
      </c>
      <c r="C3222" t="s">
        <v>1748</v>
      </c>
      <c r="D3222">
        <v>1768416</v>
      </c>
      <c r="E3222" t="s">
        <v>2895</v>
      </c>
      <c r="F3222" t="s">
        <v>7231</v>
      </c>
      <c r="G3222" t="s">
        <v>27</v>
      </c>
      <c r="H3222" t="s">
        <v>46</v>
      </c>
      <c r="I3222">
        <v>7500000</v>
      </c>
      <c r="J3222">
        <v>1996</v>
      </c>
      <c r="K3222">
        <v>451</v>
      </c>
      <c r="L3222">
        <v>6.6</v>
      </c>
      <c r="M3222">
        <v>1.85</v>
      </c>
      <c r="N3222">
        <v>33</v>
      </c>
      <c r="P3222" t="s">
        <v>63</v>
      </c>
      <c r="Q3222" t="s">
        <v>34</v>
      </c>
    </row>
    <row r="3223" spans="1:17" x14ac:dyDescent="0.3">
      <c r="A3223" t="s">
        <v>2700</v>
      </c>
      <c r="B3223">
        <v>86</v>
      </c>
      <c r="C3223" t="s">
        <v>7232</v>
      </c>
      <c r="D3223">
        <v>1425993</v>
      </c>
      <c r="E3223" t="s">
        <v>776</v>
      </c>
      <c r="F3223" t="s">
        <v>7233</v>
      </c>
      <c r="G3223" t="s">
        <v>27</v>
      </c>
      <c r="H3223" t="s">
        <v>28</v>
      </c>
      <c r="I3223">
        <v>7500000</v>
      </c>
      <c r="J3223">
        <v>1999</v>
      </c>
      <c r="K3223">
        <v>181</v>
      </c>
      <c r="L3223">
        <v>6.6</v>
      </c>
      <c r="M3223">
        <v>1.85</v>
      </c>
      <c r="N3223">
        <v>5000</v>
      </c>
      <c r="P3223" t="s">
        <v>81</v>
      </c>
      <c r="Q3223" t="s">
        <v>53</v>
      </c>
    </row>
    <row r="3224" spans="1:17" x14ac:dyDescent="0.3">
      <c r="A3224" t="s">
        <v>3180</v>
      </c>
      <c r="B3224">
        <v>99</v>
      </c>
      <c r="C3224" t="s">
        <v>7234</v>
      </c>
      <c r="D3224">
        <v>306715</v>
      </c>
      <c r="E3224" t="s">
        <v>138</v>
      </c>
      <c r="F3224" t="s">
        <v>7235</v>
      </c>
      <c r="G3224" t="s">
        <v>27</v>
      </c>
      <c r="H3224" t="s">
        <v>46</v>
      </c>
      <c r="I3224">
        <v>8000000</v>
      </c>
      <c r="J3224">
        <v>1988</v>
      </c>
      <c r="K3224">
        <v>798</v>
      </c>
      <c r="L3224">
        <v>6.8</v>
      </c>
      <c r="M3224">
        <v>2.35</v>
      </c>
      <c r="N3224">
        <v>85</v>
      </c>
      <c r="P3224" t="s">
        <v>53</v>
      </c>
      <c r="Q3224" t="s">
        <v>53</v>
      </c>
    </row>
    <row r="3225" spans="1:17" x14ac:dyDescent="0.3">
      <c r="A3225" t="s">
        <v>7236</v>
      </c>
      <c r="B3225">
        <v>90</v>
      </c>
      <c r="C3225" t="s">
        <v>7237</v>
      </c>
      <c r="D3225">
        <v>382946</v>
      </c>
      <c r="E3225" t="s">
        <v>3655</v>
      </c>
      <c r="F3225" t="s">
        <v>7238</v>
      </c>
      <c r="G3225" t="s">
        <v>27</v>
      </c>
      <c r="H3225" t="s">
        <v>28</v>
      </c>
      <c r="I3225">
        <v>50000000</v>
      </c>
      <c r="J3225">
        <v>2007</v>
      </c>
      <c r="K3225">
        <v>640</v>
      </c>
      <c r="L3225">
        <v>6.2</v>
      </c>
      <c r="M3225">
        <v>1.85</v>
      </c>
      <c r="N3225">
        <v>12000</v>
      </c>
      <c r="P3225" t="s">
        <v>53</v>
      </c>
      <c r="Q3225" t="s">
        <v>81</v>
      </c>
    </row>
    <row r="3226" spans="1:17" x14ac:dyDescent="0.3">
      <c r="A3226" t="s">
        <v>1501</v>
      </c>
      <c r="B3226">
        <v>82</v>
      </c>
      <c r="C3226" t="s">
        <v>7239</v>
      </c>
      <c r="D3226">
        <v>518134</v>
      </c>
      <c r="E3226" t="s">
        <v>1253</v>
      </c>
      <c r="F3226" t="s">
        <v>7240</v>
      </c>
      <c r="G3226" t="s">
        <v>27</v>
      </c>
      <c r="H3226" t="s">
        <v>46</v>
      </c>
      <c r="I3226">
        <v>7500000</v>
      </c>
      <c r="J3226">
        <v>2014</v>
      </c>
      <c r="K3226">
        <v>769</v>
      </c>
      <c r="L3226">
        <v>7.3</v>
      </c>
      <c r="M3226">
        <v>1.85</v>
      </c>
      <c r="N3226">
        <v>345</v>
      </c>
      <c r="P3226" t="s">
        <v>63</v>
      </c>
      <c r="Q3226" t="s">
        <v>57</v>
      </c>
    </row>
    <row r="3227" spans="1:17" x14ac:dyDescent="0.3">
      <c r="A3227" t="s">
        <v>3228</v>
      </c>
      <c r="B3227">
        <v>110</v>
      </c>
      <c r="C3227" t="s">
        <v>7241</v>
      </c>
      <c r="D3227">
        <v>236266</v>
      </c>
      <c r="E3227" t="s">
        <v>7242</v>
      </c>
      <c r="F3227" t="s">
        <v>7243</v>
      </c>
      <c r="G3227" t="s">
        <v>27</v>
      </c>
      <c r="H3227" t="s">
        <v>28</v>
      </c>
      <c r="I3227">
        <v>7500000</v>
      </c>
      <c r="J3227">
        <v>2000</v>
      </c>
      <c r="K3227">
        <v>922</v>
      </c>
      <c r="L3227">
        <v>6.2</v>
      </c>
      <c r="M3227">
        <v>1.85</v>
      </c>
      <c r="N3227">
        <v>117</v>
      </c>
      <c r="P3227" t="s">
        <v>29</v>
      </c>
      <c r="Q3227" t="s">
        <v>76</v>
      </c>
    </row>
    <row r="3228" spans="1:17" x14ac:dyDescent="0.3">
      <c r="A3228" t="s">
        <v>6253</v>
      </c>
      <c r="B3228">
        <v>83</v>
      </c>
      <c r="C3228" t="s">
        <v>7244</v>
      </c>
      <c r="D3228">
        <v>196067</v>
      </c>
      <c r="E3228" t="s">
        <v>1253</v>
      </c>
      <c r="F3228" t="s">
        <v>7245</v>
      </c>
      <c r="G3228" t="s">
        <v>27</v>
      </c>
      <c r="H3228" t="s">
        <v>46</v>
      </c>
      <c r="I3228">
        <v>6500000</v>
      </c>
      <c r="J3228">
        <v>2004</v>
      </c>
      <c r="K3228">
        <v>793</v>
      </c>
      <c r="L3228">
        <v>6.9</v>
      </c>
      <c r="M3228">
        <v>1.85</v>
      </c>
      <c r="N3228">
        <v>0</v>
      </c>
      <c r="P3228" t="s">
        <v>63</v>
      </c>
      <c r="Q3228" t="s">
        <v>76</v>
      </c>
    </row>
    <row r="3229" spans="1:17" x14ac:dyDescent="0.3">
      <c r="A3229" t="s">
        <v>1863</v>
      </c>
      <c r="B3229">
        <v>128</v>
      </c>
      <c r="C3229" t="s">
        <v>7246</v>
      </c>
      <c r="D3229">
        <v>532988</v>
      </c>
      <c r="E3229" t="s">
        <v>6056</v>
      </c>
      <c r="F3229" t="s">
        <v>7247</v>
      </c>
      <c r="G3229" t="s">
        <v>27</v>
      </c>
      <c r="H3229" t="s">
        <v>28</v>
      </c>
      <c r="I3229">
        <v>8000000</v>
      </c>
      <c r="J3229">
        <v>2000</v>
      </c>
      <c r="K3229">
        <v>542</v>
      </c>
      <c r="L3229">
        <v>6.6</v>
      </c>
      <c r="M3229">
        <v>1.85</v>
      </c>
      <c r="N3229">
        <v>0</v>
      </c>
      <c r="P3229" t="s">
        <v>63</v>
      </c>
      <c r="Q3229" t="s">
        <v>81</v>
      </c>
    </row>
    <row r="3230" spans="1:17" x14ac:dyDescent="0.3">
      <c r="A3230" t="s">
        <v>6859</v>
      </c>
      <c r="B3230">
        <v>125</v>
      </c>
      <c r="C3230" t="s">
        <v>2191</v>
      </c>
      <c r="D3230">
        <v>453079</v>
      </c>
      <c r="E3230" t="s">
        <v>1987</v>
      </c>
      <c r="F3230" t="s">
        <v>7248</v>
      </c>
      <c r="G3230" t="s">
        <v>1370</v>
      </c>
      <c r="H3230" t="s">
        <v>28</v>
      </c>
      <c r="I3230">
        <v>7500000</v>
      </c>
      <c r="J3230">
        <v>2000</v>
      </c>
      <c r="K3230">
        <v>664</v>
      </c>
      <c r="L3230">
        <v>6.3</v>
      </c>
      <c r="M3230">
        <v>2.35</v>
      </c>
      <c r="N3230">
        <v>661</v>
      </c>
      <c r="P3230" t="s">
        <v>53</v>
      </c>
      <c r="Q3230" t="s">
        <v>53</v>
      </c>
    </row>
    <row r="3231" spans="1:17" x14ac:dyDescent="0.3">
      <c r="A3231" t="s">
        <v>7249</v>
      </c>
      <c r="B3231">
        <v>97</v>
      </c>
      <c r="C3231" t="s">
        <v>7250</v>
      </c>
      <c r="D3231">
        <v>46451</v>
      </c>
      <c r="E3231" t="s">
        <v>53</v>
      </c>
      <c r="F3231" t="s">
        <v>7251</v>
      </c>
      <c r="G3231" t="s">
        <v>27</v>
      </c>
      <c r="H3231" t="s">
        <v>1429</v>
      </c>
      <c r="I3231">
        <v>6000000</v>
      </c>
      <c r="J3231">
        <v>1983</v>
      </c>
      <c r="K3231">
        <v>61</v>
      </c>
      <c r="L3231">
        <v>7</v>
      </c>
      <c r="M3231">
        <v>2.35</v>
      </c>
      <c r="N3231">
        <v>0</v>
      </c>
      <c r="P3231" t="s">
        <v>53</v>
      </c>
      <c r="Q3231" t="s">
        <v>33</v>
      </c>
    </row>
    <row r="3232" spans="1:17" x14ac:dyDescent="0.3">
      <c r="A3232" t="s">
        <v>6335</v>
      </c>
      <c r="B3232">
        <v>86</v>
      </c>
      <c r="C3232" t="s">
        <v>7252</v>
      </c>
      <c r="D3232">
        <v>233103</v>
      </c>
      <c r="E3232" t="s">
        <v>517</v>
      </c>
      <c r="F3232" t="s">
        <v>7253</v>
      </c>
      <c r="G3232" t="s">
        <v>27</v>
      </c>
      <c r="H3232" t="s">
        <v>28</v>
      </c>
      <c r="I3232">
        <v>7300000</v>
      </c>
      <c r="J3232">
        <v>2006</v>
      </c>
      <c r="K3232">
        <v>545</v>
      </c>
      <c r="L3232">
        <v>3.3</v>
      </c>
      <c r="M3232">
        <v>1.85</v>
      </c>
      <c r="N3232">
        <v>321</v>
      </c>
      <c r="P3232" t="s">
        <v>63</v>
      </c>
      <c r="Q3232" t="s">
        <v>57</v>
      </c>
    </row>
    <row r="3233" spans="1:17" x14ac:dyDescent="0.3">
      <c r="A3233" t="s">
        <v>2090</v>
      </c>
      <c r="B3233">
        <v>91</v>
      </c>
      <c r="C3233" t="s">
        <v>7254</v>
      </c>
      <c r="D3233">
        <v>41400000</v>
      </c>
      <c r="E3233" t="s">
        <v>53</v>
      </c>
      <c r="F3233" t="s">
        <v>7255</v>
      </c>
      <c r="G3233" t="s">
        <v>27</v>
      </c>
      <c r="H3233" t="s">
        <v>28</v>
      </c>
      <c r="I3233">
        <v>12000000</v>
      </c>
      <c r="J3233">
        <v>2004</v>
      </c>
      <c r="K3233">
        <v>474</v>
      </c>
      <c r="L3233">
        <v>6.7</v>
      </c>
      <c r="M3233">
        <v>1.85</v>
      </c>
      <c r="N3233">
        <v>503</v>
      </c>
      <c r="P3233" t="s">
        <v>53</v>
      </c>
      <c r="Q3233" t="s">
        <v>53</v>
      </c>
    </row>
    <row r="3234" spans="1:17" x14ac:dyDescent="0.3">
      <c r="A3234" t="s">
        <v>7256</v>
      </c>
      <c r="B3234">
        <v>90</v>
      </c>
      <c r="C3234" t="s">
        <v>3536</v>
      </c>
      <c r="D3234">
        <v>7993039</v>
      </c>
      <c r="E3234" t="s">
        <v>988</v>
      </c>
      <c r="F3234" t="s">
        <v>7257</v>
      </c>
      <c r="G3234" t="s">
        <v>27</v>
      </c>
      <c r="H3234" t="s">
        <v>28</v>
      </c>
      <c r="I3234">
        <v>5000000</v>
      </c>
      <c r="J3234">
        <v>1989</v>
      </c>
      <c r="K3234">
        <v>3000</v>
      </c>
      <c r="L3234">
        <v>6.2</v>
      </c>
      <c r="M3234">
        <v>1.85</v>
      </c>
      <c r="N3234">
        <v>874</v>
      </c>
      <c r="P3234" t="s">
        <v>53</v>
      </c>
      <c r="Q3234" t="s">
        <v>39</v>
      </c>
    </row>
    <row r="3235" spans="1:17" x14ac:dyDescent="0.3">
      <c r="A3235" t="s">
        <v>2501</v>
      </c>
      <c r="B3235">
        <v>90</v>
      </c>
      <c r="C3235" t="s">
        <v>3155</v>
      </c>
      <c r="D3235">
        <v>927107</v>
      </c>
      <c r="E3235" t="s">
        <v>718</v>
      </c>
      <c r="F3235" t="s">
        <v>7258</v>
      </c>
      <c r="G3235" t="s">
        <v>27</v>
      </c>
      <c r="H3235" t="s">
        <v>28</v>
      </c>
      <c r="I3235">
        <v>7000000</v>
      </c>
      <c r="J3235">
        <v>2007</v>
      </c>
      <c r="K3235">
        <v>690</v>
      </c>
      <c r="L3235">
        <v>6.5</v>
      </c>
      <c r="M3235">
        <v>1.85</v>
      </c>
      <c r="N3235">
        <v>0</v>
      </c>
      <c r="P3235" t="s">
        <v>63</v>
      </c>
      <c r="Q3235" t="s">
        <v>76</v>
      </c>
    </row>
    <row r="3236" spans="1:17" x14ac:dyDescent="0.3">
      <c r="A3236" t="s">
        <v>5267</v>
      </c>
      <c r="B3236">
        <v>94</v>
      </c>
      <c r="C3236" t="s">
        <v>1714</v>
      </c>
      <c r="D3236">
        <v>49526</v>
      </c>
      <c r="E3236" t="s">
        <v>63</v>
      </c>
      <c r="F3236" t="s">
        <v>7259</v>
      </c>
      <c r="G3236" t="s">
        <v>27</v>
      </c>
      <c r="H3236" t="s">
        <v>28</v>
      </c>
      <c r="I3236">
        <v>7300000</v>
      </c>
      <c r="J3236">
        <v>2003</v>
      </c>
      <c r="K3236">
        <v>893</v>
      </c>
      <c r="L3236">
        <v>3.5</v>
      </c>
      <c r="M3236">
        <v>2.35</v>
      </c>
      <c r="N3236">
        <v>89</v>
      </c>
      <c r="P3236" t="s">
        <v>63</v>
      </c>
      <c r="Q3236" t="s">
        <v>53</v>
      </c>
    </row>
    <row r="3237" spans="1:17" x14ac:dyDescent="0.3">
      <c r="A3237" t="s">
        <v>7260</v>
      </c>
      <c r="B3237">
        <v>112</v>
      </c>
      <c r="C3237" t="s">
        <v>5608</v>
      </c>
      <c r="D3237">
        <v>10696</v>
      </c>
      <c r="E3237" t="s">
        <v>1253</v>
      </c>
      <c r="F3237" t="s">
        <v>7261</v>
      </c>
      <c r="G3237" t="s">
        <v>27</v>
      </c>
      <c r="H3237" t="s">
        <v>160</v>
      </c>
      <c r="I3237">
        <v>258000000</v>
      </c>
      <c r="J3237">
        <v>2000</v>
      </c>
      <c r="K3237">
        <v>632</v>
      </c>
      <c r="L3237">
        <v>5.5</v>
      </c>
      <c r="M3237">
        <v>1.85</v>
      </c>
      <c r="N3237">
        <v>370</v>
      </c>
      <c r="P3237" t="s">
        <v>63</v>
      </c>
      <c r="Q3237" t="s">
        <v>40</v>
      </c>
    </row>
    <row r="3238" spans="1:17" x14ac:dyDescent="0.3">
      <c r="A3238" t="s">
        <v>442</v>
      </c>
      <c r="B3238">
        <v>85</v>
      </c>
      <c r="C3238" t="s">
        <v>7262</v>
      </c>
      <c r="D3238">
        <v>31607598</v>
      </c>
      <c r="E3238" t="s">
        <v>843</v>
      </c>
      <c r="F3238" t="s">
        <v>7263</v>
      </c>
      <c r="G3238" t="s">
        <v>27</v>
      </c>
      <c r="H3238" t="s">
        <v>206</v>
      </c>
      <c r="I3238">
        <v>7500000</v>
      </c>
      <c r="J3238">
        <v>2002</v>
      </c>
      <c r="K3238">
        <v>52</v>
      </c>
      <c r="L3238">
        <v>5.9</v>
      </c>
      <c r="M3238">
        <v>1.85</v>
      </c>
      <c r="N3238">
        <v>1000</v>
      </c>
      <c r="P3238" t="s">
        <v>63</v>
      </c>
      <c r="Q3238" t="s">
        <v>39</v>
      </c>
    </row>
    <row r="3239" spans="1:17" x14ac:dyDescent="0.3">
      <c r="A3239" t="s">
        <v>7264</v>
      </c>
      <c r="B3239">
        <v>93</v>
      </c>
      <c r="C3239" t="s">
        <v>7149</v>
      </c>
      <c r="D3239">
        <v>6857096</v>
      </c>
      <c r="E3239" t="s">
        <v>1253</v>
      </c>
      <c r="F3239" t="s">
        <v>7265</v>
      </c>
      <c r="G3239" t="s">
        <v>27</v>
      </c>
      <c r="H3239" t="s">
        <v>28</v>
      </c>
      <c r="I3239">
        <v>7500000</v>
      </c>
      <c r="J3239">
        <v>1994</v>
      </c>
      <c r="K3239">
        <v>405</v>
      </c>
      <c r="L3239">
        <v>4.7</v>
      </c>
      <c r="M3239">
        <v>1.78</v>
      </c>
      <c r="N3239">
        <v>546</v>
      </c>
      <c r="P3239" t="s">
        <v>63</v>
      </c>
      <c r="Q3239" t="s">
        <v>57</v>
      </c>
    </row>
    <row r="3240" spans="1:17" x14ac:dyDescent="0.3">
      <c r="A3240" t="s">
        <v>7266</v>
      </c>
      <c r="B3240">
        <v>104</v>
      </c>
      <c r="C3240" t="s">
        <v>7267</v>
      </c>
      <c r="D3240">
        <v>223878</v>
      </c>
      <c r="E3240" t="s">
        <v>53</v>
      </c>
      <c r="F3240" t="s">
        <v>7268</v>
      </c>
      <c r="G3240" t="s">
        <v>27</v>
      </c>
      <c r="H3240" t="s">
        <v>28</v>
      </c>
      <c r="I3240">
        <v>7500000</v>
      </c>
      <c r="J3240">
        <v>2006</v>
      </c>
      <c r="K3240">
        <v>848</v>
      </c>
      <c r="L3240">
        <v>4.2</v>
      </c>
      <c r="M3240">
        <v>1.85</v>
      </c>
      <c r="N3240">
        <v>58</v>
      </c>
      <c r="P3240" t="s">
        <v>53</v>
      </c>
      <c r="Q3240" t="s">
        <v>53</v>
      </c>
    </row>
    <row r="3241" spans="1:17" x14ac:dyDescent="0.3">
      <c r="A3241" t="s">
        <v>459</v>
      </c>
      <c r="B3241">
        <v>94</v>
      </c>
      <c r="C3241" t="s">
        <v>7269</v>
      </c>
      <c r="D3241">
        <v>828</v>
      </c>
      <c r="E3241" t="s">
        <v>965</v>
      </c>
      <c r="F3241" t="s">
        <v>7270</v>
      </c>
      <c r="G3241" t="s">
        <v>27</v>
      </c>
      <c r="H3241" t="s">
        <v>1747</v>
      </c>
      <c r="I3241">
        <v>7200000</v>
      </c>
      <c r="J3241">
        <v>1984</v>
      </c>
      <c r="K3241">
        <v>161</v>
      </c>
      <c r="L3241">
        <v>5.2</v>
      </c>
      <c r="M3241">
        <v>2.35</v>
      </c>
      <c r="N3241">
        <v>0</v>
      </c>
      <c r="P3241" t="s">
        <v>53</v>
      </c>
      <c r="Q3241" t="s">
        <v>34</v>
      </c>
    </row>
    <row r="3242" spans="1:17" x14ac:dyDescent="0.3">
      <c r="A3242" t="s">
        <v>2893</v>
      </c>
      <c r="B3242">
        <v>85</v>
      </c>
      <c r="C3242" t="s">
        <v>7271</v>
      </c>
      <c r="D3242">
        <v>8060</v>
      </c>
      <c r="E3242" t="s">
        <v>1523</v>
      </c>
      <c r="F3242" t="s">
        <v>7272</v>
      </c>
      <c r="G3242" t="s">
        <v>27</v>
      </c>
      <c r="H3242" t="s">
        <v>206</v>
      </c>
      <c r="I3242">
        <v>6000000</v>
      </c>
      <c r="J3242">
        <v>2007</v>
      </c>
      <c r="K3242">
        <v>109</v>
      </c>
      <c r="L3242">
        <v>5.2</v>
      </c>
      <c r="M3242">
        <v>2.35</v>
      </c>
      <c r="N3242">
        <v>402</v>
      </c>
      <c r="P3242" t="s">
        <v>63</v>
      </c>
      <c r="Q3242" t="s">
        <v>53</v>
      </c>
    </row>
    <row r="3243" spans="1:17" x14ac:dyDescent="0.3">
      <c r="A3243" t="s">
        <v>7273</v>
      </c>
      <c r="B3243">
        <v>99</v>
      </c>
      <c r="C3243" t="s">
        <v>1040</v>
      </c>
      <c r="D3243">
        <v>84263837</v>
      </c>
      <c r="E3243" t="s">
        <v>843</v>
      </c>
      <c r="F3243" t="s">
        <v>7274</v>
      </c>
      <c r="G3243" t="s">
        <v>27</v>
      </c>
      <c r="H3243" t="s">
        <v>28</v>
      </c>
      <c r="I3243">
        <v>4000000</v>
      </c>
      <c r="J3243">
        <v>2005</v>
      </c>
      <c r="K3243">
        <v>826</v>
      </c>
      <c r="L3243">
        <v>3.9</v>
      </c>
      <c r="M3243">
        <v>1.85</v>
      </c>
      <c r="N3243">
        <v>160</v>
      </c>
      <c r="P3243" t="s">
        <v>63</v>
      </c>
      <c r="Q3243" t="s">
        <v>31</v>
      </c>
    </row>
    <row r="3244" spans="1:17" x14ac:dyDescent="0.3">
      <c r="A3244" t="s">
        <v>5209</v>
      </c>
      <c r="B3244">
        <v>91</v>
      </c>
      <c r="C3244" t="s">
        <v>7275</v>
      </c>
      <c r="D3244">
        <v>110029</v>
      </c>
      <c r="E3244" t="s">
        <v>1112</v>
      </c>
      <c r="F3244" t="s">
        <v>7276</v>
      </c>
      <c r="G3244" t="s">
        <v>27</v>
      </c>
      <c r="H3244" t="s">
        <v>28</v>
      </c>
      <c r="I3244">
        <v>7500000</v>
      </c>
      <c r="J3244">
        <v>2008</v>
      </c>
      <c r="K3244">
        <v>258</v>
      </c>
      <c r="L3244">
        <v>6.1</v>
      </c>
      <c r="M3244">
        <v>1.85</v>
      </c>
      <c r="N3244">
        <v>0</v>
      </c>
      <c r="P3244" t="s">
        <v>76</v>
      </c>
      <c r="Q3244" t="s">
        <v>53</v>
      </c>
    </row>
    <row r="3245" spans="1:17" x14ac:dyDescent="0.3">
      <c r="A3245" t="s">
        <v>7277</v>
      </c>
      <c r="B3245">
        <v>117</v>
      </c>
      <c r="C3245" t="s">
        <v>7278</v>
      </c>
      <c r="D3245">
        <v>57504069</v>
      </c>
      <c r="E3245" t="s">
        <v>2682</v>
      </c>
      <c r="F3245" t="s">
        <v>7279</v>
      </c>
      <c r="G3245" t="s">
        <v>27</v>
      </c>
      <c r="H3245" t="s">
        <v>160</v>
      </c>
      <c r="I3245">
        <v>7000000</v>
      </c>
      <c r="J3245">
        <v>1998</v>
      </c>
      <c r="K3245">
        <v>152</v>
      </c>
      <c r="L3245">
        <v>5.8</v>
      </c>
      <c r="M3245">
        <v>2.35</v>
      </c>
      <c r="N3245">
        <v>0</v>
      </c>
      <c r="P3245" t="s">
        <v>89</v>
      </c>
      <c r="Q3245" t="s">
        <v>76</v>
      </c>
    </row>
    <row r="3246" spans="1:17" x14ac:dyDescent="0.3">
      <c r="A3246" t="s">
        <v>6282</v>
      </c>
      <c r="B3246">
        <v>85</v>
      </c>
      <c r="C3246" t="s">
        <v>2126</v>
      </c>
      <c r="D3246">
        <v>54215416</v>
      </c>
      <c r="E3246" t="s">
        <v>1253</v>
      </c>
      <c r="F3246" t="s">
        <v>7280</v>
      </c>
      <c r="G3246" t="s">
        <v>27</v>
      </c>
      <c r="H3246" t="s">
        <v>46</v>
      </c>
      <c r="I3246">
        <v>7000000</v>
      </c>
      <c r="J3246">
        <v>2016</v>
      </c>
      <c r="K3246">
        <v>2000</v>
      </c>
      <c r="L3246">
        <v>6.7</v>
      </c>
      <c r="M3246">
        <v>1.85</v>
      </c>
      <c r="N3246">
        <v>376</v>
      </c>
      <c r="P3246" t="s">
        <v>63</v>
      </c>
      <c r="Q3246" t="s">
        <v>53</v>
      </c>
    </row>
    <row r="3247" spans="1:17" x14ac:dyDescent="0.3">
      <c r="A3247" t="s">
        <v>5524</v>
      </c>
      <c r="B3247">
        <v>106</v>
      </c>
      <c r="C3247" t="s">
        <v>4585</v>
      </c>
      <c r="D3247">
        <v>31899000</v>
      </c>
      <c r="E3247" t="s">
        <v>464</v>
      </c>
      <c r="F3247" t="s">
        <v>7281</v>
      </c>
      <c r="G3247" t="s">
        <v>27</v>
      </c>
      <c r="H3247" t="s">
        <v>2748</v>
      </c>
      <c r="I3247">
        <v>11000000</v>
      </c>
      <c r="J3247">
        <v>2011</v>
      </c>
      <c r="K3247">
        <v>618</v>
      </c>
      <c r="L3247">
        <v>5.7</v>
      </c>
      <c r="M3247">
        <v>1.85</v>
      </c>
      <c r="N3247">
        <v>509</v>
      </c>
      <c r="P3247" t="s">
        <v>53</v>
      </c>
      <c r="Q3247" t="s">
        <v>34</v>
      </c>
    </row>
    <row r="3248" spans="1:17" x14ac:dyDescent="0.3">
      <c r="A3248" t="s">
        <v>5109</v>
      </c>
      <c r="B3248">
        <v>81</v>
      </c>
      <c r="C3248" t="s">
        <v>439</v>
      </c>
      <c r="D3248">
        <v>24103594</v>
      </c>
      <c r="E3248" t="s">
        <v>3004</v>
      </c>
      <c r="F3248" t="s">
        <v>7282</v>
      </c>
      <c r="G3248" t="s">
        <v>4139</v>
      </c>
      <c r="H3248" t="s">
        <v>397</v>
      </c>
      <c r="I3248">
        <v>7000000</v>
      </c>
      <c r="J3248">
        <v>2001</v>
      </c>
      <c r="K3248">
        <v>744</v>
      </c>
      <c r="L3248">
        <v>4.5</v>
      </c>
      <c r="M3248">
        <v>1.85</v>
      </c>
      <c r="N3248">
        <v>0</v>
      </c>
      <c r="P3248" t="s">
        <v>53</v>
      </c>
      <c r="Q3248" t="s">
        <v>53</v>
      </c>
    </row>
    <row r="3249" spans="1:17" x14ac:dyDescent="0.3">
      <c r="A3249" t="s">
        <v>5295</v>
      </c>
      <c r="B3249">
        <v>100</v>
      </c>
      <c r="C3249" t="s">
        <v>7283</v>
      </c>
      <c r="D3249">
        <v>16842303</v>
      </c>
      <c r="E3249" t="s">
        <v>1987</v>
      </c>
      <c r="F3249" t="s">
        <v>7284</v>
      </c>
      <c r="G3249" t="s">
        <v>27</v>
      </c>
      <c r="H3249" t="s">
        <v>4140</v>
      </c>
      <c r="I3249">
        <v>5000000</v>
      </c>
      <c r="J3249">
        <v>1990</v>
      </c>
      <c r="K3249">
        <v>10</v>
      </c>
      <c r="L3249">
        <v>6.9</v>
      </c>
      <c r="M3249">
        <v>2.35</v>
      </c>
      <c r="N3249">
        <v>0</v>
      </c>
      <c r="P3249" t="s">
        <v>53</v>
      </c>
      <c r="Q3249" t="s">
        <v>32</v>
      </c>
    </row>
    <row r="3250" spans="1:17" x14ac:dyDescent="0.3">
      <c r="A3250" t="s">
        <v>7285</v>
      </c>
      <c r="B3250">
        <v>90</v>
      </c>
      <c r="C3250" t="s">
        <v>2172</v>
      </c>
      <c r="D3250">
        <v>13367101</v>
      </c>
      <c r="E3250" t="s">
        <v>7286</v>
      </c>
      <c r="F3250" t="s">
        <v>7287</v>
      </c>
      <c r="G3250" t="s">
        <v>27</v>
      </c>
      <c r="H3250" t="s">
        <v>46</v>
      </c>
      <c r="I3250">
        <v>6600000</v>
      </c>
      <c r="J3250">
        <v>2014</v>
      </c>
      <c r="K3250">
        <v>891</v>
      </c>
      <c r="L3250">
        <v>4.8</v>
      </c>
      <c r="M3250">
        <v>1.85</v>
      </c>
      <c r="N3250">
        <v>186</v>
      </c>
      <c r="P3250" t="s">
        <v>30</v>
      </c>
      <c r="Q3250" t="s">
        <v>76</v>
      </c>
    </row>
    <row r="3251" spans="1:17" x14ac:dyDescent="0.3">
      <c r="A3251" t="s">
        <v>5511</v>
      </c>
      <c r="B3251">
        <v>116</v>
      </c>
      <c r="C3251" t="s">
        <v>605</v>
      </c>
      <c r="D3251">
        <v>10149779</v>
      </c>
      <c r="E3251" t="s">
        <v>1667</v>
      </c>
      <c r="F3251" t="s">
        <v>7288</v>
      </c>
      <c r="G3251" t="s">
        <v>27</v>
      </c>
      <c r="H3251" t="s">
        <v>28</v>
      </c>
      <c r="I3251">
        <v>105000000</v>
      </c>
      <c r="J3251">
        <v>2002</v>
      </c>
      <c r="K3251">
        <v>898</v>
      </c>
      <c r="L3251">
        <v>6.3</v>
      </c>
      <c r="M3251">
        <v>2.35</v>
      </c>
      <c r="N3251">
        <v>589</v>
      </c>
      <c r="P3251" t="s">
        <v>53</v>
      </c>
      <c r="Q3251" t="s">
        <v>76</v>
      </c>
    </row>
    <row r="3252" spans="1:17" x14ac:dyDescent="0.3">
      <c r="A3252" t="s">
        <v>7289</v>
      </c>
      <c r="B3252">
        <v>84</v>
      </c>
      <c r="C3252" t="s">
        <v>7290</v>
      </c>
      <c r="D3252">
        <v>6173485</v>
      </c>
      <c r="E3252" t="s">
        <v>718</v>
      </c>
      <c r="F3252" t="s">
        <v>7291</v>
      </c>
      <c r="G3252" t="s">
        <v>27</v>
      </c>
      <c r="H3252" t="s">
        <v>160</v>
      </c>
      <c r="I3252">
        <v>7500000</v>
      </c>
      <c r="J3252">
        <v>2009</v>
      </c>
      <c r="K3252">
        <v>136</v>
      </c>
      <c r="L3252">
        <v>6.9</v>
      </c>
      <c r="M3252">
        <v>1.85</v>
      </c>
      <c r="N3252">
        <v>1000</v>
      </c>
      <c r="P3252" t="s">
        <v>63</v>
      </c>
      <c r="Q3252" t="s">
        <v>76</v>
      </c>
    </row>
    <row r="3253" spans="1:17" x14ac:dyDescent="0.3">
      <c r="A3253" t="s">
        <v>7292</v>
      </c>
      <c r="B3253">
        <v>135</v>
      </c>
      <c r="C3253" t="s">
        <v>7293</v>
      </c>
      <c r="D3253">
        <v>4000304</v>
      </c>
      <c r="E3253" t="s">
        <v>7294</v>
      </c>
      <c r="F3253" t="s">
        <v>7295</v>
      </c>
      <c r="G3253" t="s">
        <v>5980</v>
      </c>
      <c r="H3253" t="s">
        <v>28</v>
      </c>
      <c r="I3253">
        <v>7000000</v>
      </c>
      <c r="J3253">
        <v>2006</v>
      </c>
      <c r="K3253">
        <v>608</v>
      </c>
      <c r="L3253">
        <v>5.4</v>
      </c>
      <c r="M3253">
        <v>2.35</v>
      </c>
      <c r="N3253">
        <v>695</v>
      </c>
      <c r="P3253" t="s">
        <v>63</v>
      </c>
      <c r="Q3253" t="s">
        <v>31</v>
      </c>
    </row>
    <row r="3254" spans="1:17" x14ac:dyDescent="0.3">
      <c r="A3254" t="s">
        <v>7296</v>
      </c>
      <c r="B3254">
        <v>84</v>
      </c>
      <c r="C3254" t="s">
        <v>7297</v>
      </c>
      <c r="D3254">
        <v>2338695</v>
      </c>
      <c r="E3254" t="s">
        <v>2037</v>
      </c>
      <c r="F3254" t="s">
        <v>7298</v>
      </c>
      <c r="G3254" t="s">
        <v>27</v>
      </c>
      <c r="H3254" t="s">
        <v>2748</v>
      </c>
      <c r="I3254">
        <v>7000000</v>
      </c>
      <c r="J3254">
        <v>2015</v>
      </c>
      <c r="K3254">
        <v>149</v>
      </c>
      <c r="L3254">
        <v>3.8</v>
      </c>
      <c r="M3254">
        <v>2.35</v>
      </c>
      <c r="N3254">
        <v>486</v>
      </c>
      <c r="P3254" t="s">
        <v>29</v>
      </c>
      <c r="Q3254" t="s">
        <v>58</v>
      </c>
    </row>
    <row r="3255" spans="1:17" x14ac:dyDescent="0.3">
      <c r="A3255" t="s">
        <v>5271</v>
      </c>
      <c r="B3255">
        <v>89</v>
      </c>
      <c r="C3255" t="s">
        <v>7299</v>
      </c>
      <c r="D3255">
        <v>2024854</v>
      </c>
      <c r="E3255" t="s">
        <v>138</v>
      </c>
      <c r="F3255" t="s">
        <v>7300</v>
      </c>
      <c r="G3255" t="s">
        <v>27</v>
      </c>
      <c r="H3255" t="s">
        <v>28</v>
      </c>
      <c r="I3255">
        <v>20000000</v>
      </c>
      <c r="J3255">
        <v>2008</v>
      </c>
      <c r="K3255">
        <v>948</v>
      </c>
      <c r="L3255">
        <v>7</v>
      </c>
      <c r="M3255">
        <v>2.35</v>
      </c>
      <c r="N3255">
        <v>746</v>
      </c>
      <c r="P3255" t="s">
        <v>53</v>
      </c>
      <c r="Q3255" t="s">
        <v>30</v>
      </c>
    </row>
    <row r="3256" spans="1:17" x14ac:dyDescent="0.3">
      <c r="A3256" t="s">
        <v>7301</v>
      </c>
      <c r="B3256">
        <v>107</v>
      </c>
      <c r="C3256" t="s">
        <v>384</v>
      </c>
      <c r="D3256">
        <v>2268296</v>
      </c>
      <c r="E3256" t="s">
        <v>63</v>
      </c>
      <c r="F3256" t="s">
        <v>7302</v>
      </c>
      <c r="G3256" t="s">
        <v>27</v>
      </c>
      <c r="H3256" t="s">
        <v>160</v>
      </c>
      <c r="I3256">
        <v>9000000</v>
      </c>
      <c r="J3256">
        <v>2005</v>
      </c>
      <c r="K3256">
        <v>716</v>
      </c>
      <c r="L3256">
        <v>5.2</v>
      </c>
      <c r="M3256">
        <v>1.85</v>
      </c>
      <c r="N3256">
        <v>119</v>
      </c>
      <c r="P3256" t="s">
        <v>63</v>
      </c>
      <c r="Q3256" t="s">
        <v>30</v>
      </c>
    </row>
    <row r="3257" spans="1:17" x14ac:dyDescent="0.3">
      <c r="A3257" t="s">
        <v>6084</v>
      </c>
      <c r="B3257">
        <v>144</v>
      </c>
      <c r="C3257" t="s">
        <v>4323</v>
      </c>
      <c r="D3257">
        <v>1029017</v>
      </c>
      <c r="E3257" t="s">
        <v>2273</v>
      </c>
      <c r="F3257" t="s">
        <v>7303</v>
      </c>
      <c r="G3257" t="s">
        <v>27</v>
      </c>
      <c r="H3257" t="s">
        <v>28</v>
      </c>
      <c r="I3257">
        <v>13000000</v>
      </c>
      <c r="J3257">
        <v>2009</v>
      </c>
      <c r="K3257">
        <v>985</v>
      </c>
      <c r="L3257">
        <v>7.3</v>
      </c>
      <c r="M3257">
        <v>2.35</v>
      </c>
      <c r="N3257">
        <v>0</v>
      </c>
      <c r="P3257" t="s">
        <v>29</v>
      </c>
      <c r="Q3257" t="s">
        <v>53</v>
      </c>
    </row>
    <row r="3258" spans="1:17" x14ac:dyDescent="0.3">
      <c r="A3258" t="s">
        <v>3559</v>
      </c>
      <c r="B3258">
        <v>98</v>
      </c>
      <c r="C3258" t="s">
        <v>7304</v>
      </c>
      <c r="D3258">
        <v>64148</v>
      </c>
      <c r="E3258" t="s">
        <v>2682</v>
      </c>
      <c r="F3258" t="s">
        <v>7305</v>
      </c>
      <c r="G3258" t="s">
        <v>27</v>
      </c>
      <c r="H3258" t="s">
        <v>28</v>
      </c>
      <c r="I3258">
        <v>7000000</v>
      </c>
      <c r="J3258">
        <v>2009</v>
      </c>
      <c r="K3258">
        <v>228</v>
      </c>
      <c r="L3258">
        <v>4.5999999999999996</v>
      </c>
      <c r="M3258">
        <v>2.35</v>
      </c>
      <c r="N3258">
        <v>0</v>
      </c>
      <c r="P3258" t="s">
        <v>89</v>
      </c>
      <c r="Q3258" t="s">
        <v>34</v>
      </c>
    </row>
    <row r="3259" spans="1:17" x14ac:dyDescent="0.3">
      <c r="A3259" t="s">
        <v>7306</v>
      </c>
      <c r="B3259">
        <v>94</v>
      </c>
      <c r="C3259" t="s">
        <v>2826</v>
      </c>
      <c r="D3259">
        <v>66637</v>
      </c>
      <c r="E3259" t="s">
        <v>7307</v>
      </c>
      <c r="F3259" t="s">
        <v>7308</v>
      </c>
      <c r="G3259" t="s">
        <v>27</v>
      </c>
      <c r="H3259" t="s">
        <v>28</v>
      </c>
      <c r="I3259">
        <v>3500000</v>
      </c>
      <c r="J3259">
        <v>2009</v>
      </c>
      <c r="K3259">
        <v>706</v>
      </c>
      <c r="L3259">
        <v>6.5</v>
      </c>
      <c r="M3259">
        <v>2.35</v>
      </c>
      <c r="N3259">
        <v>850</v>
      </c>
      <c r="P3259" t="s">
        <v>29</v>
      </c>
      <c r="Q3259" t="s">
        <v>53</v>
      </c>
    </row>
    <row r="3260" spans="1:17" x14ac:dyDescent="0.3">
      <c r="A3260" t="s">
        <v>7309</v>
      </c>
      <c r="B3260">
        <v>117</v>
      </c>
      <c r="C3260" t="s">
        <v>5852</v>
      </c>
      <c r="D3260">
        <v>871577</v>
      </c>
      <c r="E3260" t="s">
        <v>718</v>
      </c>
      <c r="F3260" t="s">
        <v>7310</v>
      </c>
      <c r="G3260" t="s">
        <v>27</v>
      </c>
      <c r="H3260" t="s">
        <v>160</v>
      </c>
      <c r="I3260">
        <v>7000000</v>
      </c>
      <c r="J3260">
        <v>1986</v>
      </c>
      <c r="K3260">
        <v>4000</v>
      </c>
      <c r="L3260">
        <v>6.8</v>
      </c>
      <c r="M3260">
        <v>1.85</v>
      </c>
      <c r="N3260">
        <v>0</v>
      </c>
      <c r="P3260" t="s">
        <v>63</v>
      </c>
      <c r="Q3260" t="s">
        <v>53</v>
      </c>
    </row>
    <row r="3261" spans="1:17" x14ac:dyDescent="0.3">
      <c r="A3261" t="s">
        <v>5736</v>
      </c>
      <c r="B3261">
        <v>102</v>
      </c>
      <c r="C3261" t="s">
        <v>7311</v>
      </c>
      <c r="D3261">
        <v>38400000</v>
      </c>
      <c r="E3261" t="s">
        <v>138</v>
      </c>
      <c r="F3261" t="s">
        <v>7312</v>
      </c>
      <c r="G3261" t="s">
        <v>27</v>
      </c>
      <c r="H3261" t="s">
        <v>46</v>
      </c>
      <c r="I3261">
        <v>7000000</v>
      </c>
      <c r="J3261">
        <v>2010</v>
      </c>
      <c r="K3261">
        <v>462</v>
      </c>
      <c r="L3261">
        <v>6.7</v>
      </c>
      <c r="M3261">
        <v>2.35</v>
      </c>
      <c r="N3261">
        <v>957</v>
      </c>
      <c r="P3261" t="s">
        <v>53</v>
      </c>
      <c r="Q3261" t="s">
        <v>53</v>
      </c>
    </row>
    <row r="3262" spans="1:17" x14ac:dyDescent="0.3">
      <c r="A3262" t="s">
        <v>7313</v>
      </c>
      <c r="B3262">
        <v>127</v>
      </c>
      <c r="C3262" t="s">
        <v>3970</v>
      </c>
      <c r="D3262">
        <v>4063859</v>
      </c>
      <c r="E3262" t="s">
        <v>63</v>
      </c>
      <c r="F3262" t="s">
        <v>7314</v>
      </c>
      <c r="G3262" t="s">
        <v>736</v>
      </c>
      <c r="H3262" t="s">
        <v>46</v>
      </c>
      <c r="I3262">
        <v>7000000</v>
      </c>
      <c r="J3262">
        <v>2004</v>
      </c>
      <c r="K3262">
        <v>1000</v>
      </c>
      <c r="L3262">
        <v>6.1</v>
      </c>
      <c r="M3262">
        <v>2.35</v>
      </c>
      <c r="N3262">
        <v>0</v>
      </c>
      <c r="P3262" t="s">
        <v>63</v>
      </c>
      <c r="Q3262" t="s">
        <v>40</v>
      </c>
    </row>
    <row r="3263" spans="1:17" x14ac:dyDescent="0.3">
      <c r="A3263" t="s">
        <v>7315</v>
      </c>
      <c r="B3263">
        <v>98</v>
      </c>
      <c r="C3263" t="s">
        <v>7316</v>
      </c>
      <c r="D3263">
        <v>449558</v>
      </c>
      <c r="E3263" t="s">
        <v>250</v>
      </c>
      <c r="F3263" t="s">
        <v>7317</v>
      </c>
      <c r="G3263" t="s">
        <v>27</v>
      </c>
      <c r="H3263" t="s">
        <v>737</v>
      </c>
      <c r="I3263">
        <v>2300000</v>
      </c>
      <c r="J3263">
        <v>2010</v>
      </c>
      <c r="K3263">
        <v>432</v>
      </c>
      <c r="L3263">
        <v>5.2</v>
      </c>
      <c r="M3263">
        <v>1.85</v>
      </c>
      <c r="N3263">
        <v>0</v>
      </c>
      <c r="P3263" t="s">
        <v>29</v>
      </c>
      <c r="Q3263" t="s">
        <v>89</v>
      </c>
    </row>
    <row r="3264" spans="1:17" x14ac:dyDescent="0.3">
      <c r="A3264" t="s">
        <v>7318</v>
      </c>
      <c r="B3264">
        <v>88</v>
      </c>
      <c r="C3264" t="s">
        <v>7319</v>
      </c>
      <c r="D3264">
        <v>2122561</v>
      </c>
      <c r="E3264" t="s">
        <v>44</v>
      </c>
      <c r="F3264" t="s">
        <v>7320</v>
      </c>
      <c r="G3264" t="s">
        <v>27</v>
      </c>
      <c r="H3264" t="s">
        <v>28</v>
      </c>
      <c r="I3264">
        <v>7000000</v>
      </c>
      <c r="J3264">
        <v>2011</v>
      </c>
      <c r="K3264">
        <v>887</v>
      </c>
      <c r="L3264">
        <v>6.9</v>
      </c>
      <c r="M3264">
        <v>2.35</v>
      </c>
      <c r="N3264">
        <v>0</v>
      </c>
      <c r="P3264" t="s">
        <v>29</v>
      </c>
      <c r="Q3264" t="s">
        <v>47</v>
      </c>
    </row>
    <row r="3265" spans="1:17" x14ac:dyDescent="0.3">
      <c r="A3265" t="s">
        <v>7321</v>
      </c>
      <c r="B3265">
        <v>197</v>
      </c>
      <c r="C3265" t="s">
        <v>7322</v>
      </c>
      <c r="D3265">
        <v>181360000</v>
      </c>
      <c r="E3265" t="s">
        <v>2204</v>
      </c>
      <c r="F3265" t="s">
        <v>7323</v>
      </c>
      <c r="G3265" t="s">
        <v>27</v>
      </c>
      <c r="H3265" t="s">
        <v>28</v>
      </c>
      <c r="I3265">
        <v>7000000</v>
      </c>
      <c r="J3265">
        <v>2007</v>
      </c>
      <c r="K3265">
        <v>290</v>
      </c>
      <c r="L3265">
        <v>6</v>
      </c>
      <c r="M3265">
        <v>2.35</v>
      </c>
      <c r="N3265">
        <v>1000</v>
      </c>
      <c r="P3265" t="s">
        <v>29</v>
      </c>
      <c r="Q3265" t="s">
        <v>53</v>
      </c>
    </row>
    <row r="3266" spans="1:17" x14ac:dyDescent="0.3">
      <c r="A3266" t="s">
        <v>7324</v>
      </c>
      <c r="B3266">
        <v>121</v>
      </c>
      <c r="C3266" t="s">
        <v>6863</v>
      </c>
      <c r="D3266">
        <v>137963328</v>
      </c>
      <c r="E3266" t="s">
        <v>138</v>
      </c>
      <c r="F3266" t="s">
        <v>7325</v>
      </c>
      <c r="G3266" t="s">
        <v>1370</v>
      </c>
      <c r="H3266" t="s">
        <v>28</v>
      </c>
      <c r="I3266">
        <v>200000000</v>
      </c>
      <c r="J3266">
        <v>2014</v>
      </c>
      <c r="K3266">
        <v>898</v>
      </c>
      <c r="L3266">
        <v>7.9</v>
      </c>
      <c r="M3266">
        <v>2.35</v>
      </c>
      <c r="N3266">
        <v>33000</v>
      </c>
      <c r="P3266" t="s">
        <v>53</v>
      </c>
      <c r="Q3266" t="s">
        <v>63</v>
      </c>
    </row>
    <row r="3267" spans="1:17" x14ac:dyDescent="0.3">
      <c r="A3267" t="s">
        <v>7326</v>
      </c>
      <c r="B3267">
        <v>90</v>
      </c>
      <c r="C3267" t="s">
        <v>6425</v>
      </c>
      <c r="D3267">
        <v>119078393</v>
      </c>
      <c r="E3267" t="s">
        <v>2682</v>
      </c>
      <c r="F3267" t="s">
        <v>7327</v>
      </c>
      <c r="G3267" t="s">
        <v>27</v>
      </c>
      <c r="H3267" t="s">
        <v>1747</v>
      </c>
      <c r="I3267">
        <v>7000000</v>
      </c>
      <c r="J3267">
        <v>1987</v>
      </c>
      <c r="K3267">
        <v>114</v>
      </c>
      <c r="L3267">
        <v>4.5</v>
      </c>
      <c r="M3267">
        <v>2.35</v>
      </c>
      <c r="N3267">
        <v>616</v>
      </c>
      <c r="P3267" t="s">
        <v>89</v>
      </c>
      <c r="Q3267" t="s">
        <v>76</v>
      </c>
    </row>
    <row r="3268" spans="1:17" x14ac:dyDescent="0.3">
      <c r="A3268" t="s">
        <v>7328</v>
      </c>
      <c r="B3268">
        <v>89</v>
      </c>
      <c r="C3268" t="s">
        <v>7329</v>
      </c>
      <c r="D3268">
        <v>102308900</v>
      </c>
      <c r="E3268" t="s">
        <v>2790</v>
      </c>
      <c r="F3268" t="s">
        <v>7330</v>
      </c>
      <c r="G3268" t="s">
        <v>27</v>
      </c>
      <c r="H3268" t="s">
        <v>160</v>
      </c>
      <c r="I3268">
        <v>350000</v>
      </c>
      <c r="J3268">
        <v>2009</v>
      </c>
      <c r="K3268">
        <v>176</v>
      </c>
      <c r="L3268">
        <v>5.0999999999999996</v>
      </c>
      <c r="M3268">
        <v>2.35</v>
      </c>
      <c r="N3268">
        <v>898</v>
      </c>
      <c r="P3268" t="s">
        <v>29</v>
      </c>
      <c r="Q3268" t="s">
        <v>47</v>
      </c>
    </row>
    <row r="3269" spans="1:17" x14ac:dyDescent="0.3">
      <c r="A3269" t="s">
        <v>7331</v>
      </c>
      <c r="B3269">
        <v>104</v>
      </c>
      <c r="C3269" t="s">
        <v>1144</v>
      </c>
      <c r="D3269">
        <v>102300000</v>
      </c>
      <c r="E3269" t="s">
        <v>696</v>
      </c>
      <c r="F3269" t="s">
        <v>7332</v>
      </c>
      <c r="G3269" t="s">
        <v>27</v>
      </c>
      <c r="H3269" t="s">
        <v>28</v>
      </c>
      <c r="I3269">
        <v>7000000</v>
      </c>
      <c r="J3269">
        <v>1979</v>
      </c>
      <c r="K3269">
        <v>947</v>
      </c>
      <c r="L3269">
        <v>7.6</v>
      </c>
      <c r="M3269">
        <v>1.85</v>
      </c>
      <c r="N3269">
        <v>0</v>
      </c>
      <c r="P3269" t="s">
        <v>29</v>
      </c>
      <c r="Q3269" t="s">
        <v>53</v>
      </c>
    </row>
    <row r="3270" spans="1:17" x14ac:dyDescent="0.3">
      <c r="A3270" t="s">
        <v>7333</v>
      </c>
      <c r="B3270">
        <v>94</v>
      </c>
      <c r="C3270" t="s">
        <v>2546</v>
      </c>
      <c r="D3270">
        <v>54800000</v>
      </c>
      <c r="E3270" t="s">
        <v>7334</v>
      </c>
      <c r="F3270" t="s">
        <v>7335</v>
      </c>
      <c r="G3270" t="s">
        <v>27</v>
      </c>
      <c r="H3270" t="s">
        <v>46</v>
      </c>
      <c r="I3270">
        <v>7500000</v>
      </c>
      <c r="J3270">
        <v>2013</v>
      </c>
      <c r="K3270">
        <v>1000</v>
      </c>
      <c r="L3270">
        <v>7.6</v>
      </c>
      <c r="M3270">
        <v>1.85</v>
      </c>
      <c r="N3270">
        <v>0</v>
      </c>
      <c r="P3270" t="s">
        <v>63</v>
      </c>
      <c r="Q3270" t="s">
        <v>53</v>
      </c>
    </row>
    <row r="3271" spans="1:17" x14ac:dyDescent="0.3">
      <c r="A3271" t="s">
        <v>670</v>
      </c>
      <c r="B3271">
        <v>90</v>
      </c>
      <c r="C3271" t="s">
        <v>7336</v>
      </c>
      <c r="D3271">
        <v>24004159</v>
      </c>
      <c r="E3271" t="s">
        <v>7337</v>
      </c>
      <c r="F3271" t="s">
        <v>7338</v>
      </c>
      <c r="G3271" t="s">
        <v>27</v>
      </c>
      <c r="H3271" t="s">
        <v>28</v>
      </c>
      <c r="I3271">
        <v>7000000</v>
      </c>
      <c r="J3271">
        <v>1968</v>
      </c>
      <c r="K3271">
        <v>476</v>
      </c>
      <c r="L3271">
        <v>6.7</v>
      </c>
      <c r="M3271">
        <v>2.35</v>
      </c>
      <c r="N3271">
        <v>0</v>
      </c>
      <c r="P3271" t="s">
        <v>30</v>
      </c>
      <c r="Q3271" t="s">
        <v>53</v>
      </c>
    </row>
    <row r="3272" spans="1:17" x14ac:dyDescent="0.3">
      <c r="A3272" t="s">
        <v>2343</v>
      </c>
      <c r="B3272">
        <v>130</v>
      </c>
      <c r="C3272" t="s">
        <v>7339</v>
      </c>
      <c r="D3272">
        <v>43650000</v>
      </c>
      <c r="E3272" t="s">
        <v>942</v>
      </c>
      <c r="F3272" t="s">
        <v>7340</v>
      </c>
      <c r="G3272" t="s">
        <v>27</v>
      </c>
      <c r="H3272" t="s">
        <v>2707</v>
      </c>
      <c r="I3272">
        <v>7000000</v>
      </c>
      <c r="J3272">
        <v>1990</v>
      </c>
      <c r="K3272">
        <v>412</v>
      </c>
      <c r="L3272">
        <v>6.1</v>
      </c>
      <c r="M3272">
        <v>2.35</v>
      </c>
      <c r="N3272">
        <v>0</v>
      </c>
      <c r="P3272" t="s">
        <v>30</v>
      </c>
      <c r="Q3272" t="s">
        <v>53</v>
      </c>
    </row>
    <row r="3273" spans="1:17" x14ac:dyDescent="0.3">
      <c r="A3273" t="s">
        <v>7341</v>
      </c>
      <c r="B3273">
        <v>92</v>
      </c>
      <c r="C3273" t="s">
        <v>1823</v>
      </c>
      <c r="D3273">
        <v>39800000</v>
      </c>
      <c r="E3273" t="s">
        <v>1667</v>
      </c>
      <c r="F3273" t="s">
        <v>7342</v>
      </c>
      <c r="G3273" t="s">
        <v>27</v>
      </c>
      <c r="H3273" t="s">
        <v>3693</v>
      </c>
      <c r="I3273">
        <v>7000000</v>
      </c>
      <c r="J3273">
        <v>1999</v>
      </c>
      <c r="K3273">
        <v>4000</v>
      </c>
      <c r="L3273">
        <v>7.5</v>
      </c>
      <c r="M3273">
        <v>2.35</v>
      </c>
      <c r="N3273">
        <v>0</v>
      </c>
      <c r="P3273" t="s">
        <v>53</v>
      </c>
      <c r="Q3273" t="s">
        <v>34</v>
      </c>
    </row>
    <row r="3274" spans="1:17" x14ac:dyDescent="0.3">
      <c r="A3274" t="s">
        <v>7343</v>
      </c>
      <c r="B3274">
        <v>176</v>
      </c>
      <c r="C3274" t="s">
        <v>7344</v>
      </c>
      <c r="D3274">
        <v>27457409</v>
      </c>
      <c r="E3274" t="s">
        <v>2382</v>
      </c>
      <c r="F3274" t="s">
        <v>7345</v>
      </c>
      <c r="G3274" t="s">
        <v>2706</v>
      </c>
      <c r="H3274" t="s">
        <v>206</v>
      </c>
      <c r="I3274">
        <v>7000000</v>
      </c>
      <c r="J3274">
        <v>2006</v>
      </c>
      <c r="K3274">
        <v>446</v>
      </c>
      <c r="L3274">
        <v>5.3</v>
      </c>
      <c r="M3274">
        <v>1.85</v>
      </c>
      <c r="N3274">
        <v>0</v>
      </c>
      <c r="P3274" t="s">
        <v>29</v>
      </c>
      <c r="Q3274" t="s">
        <v>63</v>
      </c>
    </row>
    <row r="3275" spans="1:17" x14ac:dyDescent="0.3">
      <c r="A3275" t="s">
        <v>7346</v>
      </c>
      <c r="B3275">
        <v>116</v>
      </c>
      <c r="C3275" t="s">
        <v>7347</v>
      </c>
      <c r="D3275">
        <v>25047631</v>
      </c>
      <c r="E3275" t="s">
        <v>7348</v>
      </c>
      <c r="F3275" t="s">
        <v>7349</v>
      </c>
      <c r="G3275" t="s">
        <v>27</v>
      </c>
      <c r="H3275" t="s">
        <v>2707</v>
      </c>
      <c r="I3275">
        <v>7000000</v>
      </c>
      <c r="J3275">
        <v>2015</v>
      </c>
      <c r="K3275">
        <v>3000</v>
      </c>
      <c r="L3275">
        <v>6</v>
      </c>
      <c r="M3275">
        <v>2.35</v>
      </c>
      <c r="N3275">
        <v>0</v>
      </c>
      <c r="P3275" t="s">
        <v>29</v>
      </c>
      <c r="Q3275" t="s">
        <v>76</v>
      </c>
    </row>
    <row r="3276" spans="1:17" x14ac:dyDescent="0.3">
      <c r="A3276" t="s">
        <v>7350</v>
      </c>
      <c r="B3276">
        <v>88</v>
      </c>
      <c r="C3276" t="s">
        <v>4010</v>
      </c>
      <c r="D3276">
        <v>23272306</v>
      </c>
      <c r="E3276" t="s">
        <v>928</v>
      </c>
      <c r="F3276" t="s">
        <v>7351</v>
      </c>
      <c r="G3276" t="s">
        <v>27</v>
      </c>
      <c r="H3276" t="s">
        <v>46</v>
      </c>
      <c r="I3276">
        <v>7000000</v>
      </c>
      <c r="J3276">
        <v>2001</v>
      </c>
      <c r="K3276">
        <v>581</v>
      </c>
      <c r="L3276">
        <v>7.1</v>
      </c>
      <c r="M3276">
        <v>2.35</v>
      </c>
      <c r="N3276">
        <v>50000</v>
      </c>
      <c r="P3276" t="s">
        <v>53</v>
      </c>
      <c r="Q3276" t="s">
        <v>53</v>
      </c>
    </row>
    <row r="3277" spans="1:17" x14ac:dyDescent="0.3">
      <c r="A3277" t="s">
        <v>3870</v>
      </c>
      <c r="B3277">
        <v>106</v>
      </c>
      <c r="C3277" t="s">
        <v>7352</v>
      </c>
      <c r="D3277">
        <v>22168359</v>
      </c>
      <c r="E3277" t="s">
        <v>7353</v>
      </c>
      <c r="F3277" t="s">
        <v>7354</v>
      </c>
      <c r="G3277" t="s">
        <v>27</v>
      </c>
      <c r="H3277" t="s">
        <v>28</v>
      </c>
      <c r="I3277">
        <v>6000000</v>
      </c>
      <c r="J3277">
        <v>2013</v>
      </c>
      <c r="K3277">
        <v>371</v>
      </c>
      <c r="L3277">
        <v>7.5</v>
      </c>
      <c r="M3277">
        <v>2.35</v>
      </c>
      <c r="N3277">
        <v>10000</v>
      </c>
      <c r="P3277" t="s">
        <v>81</v>
      </c>
      <c r="Q3277" t="s">
        <v>40</v>
      </c>
    </row>
    <row r="3278" spans="1:17" x14ac:dyDescent="0.3">
      <c r="A3278" t="s">
        <v>4828</v>
      </c>
      <c r="B3278">
        <v>181</v>
      </c>
      <c r="C3278" t="s">
        <v>7355</v>
      </c>
      <c r="D3278">
        <v>21005329</v>
      </c>
      <c r="E3278" t="s">
        <v>138</v>
      </c>
      <c r="F3278" t="s">
        <v>7356</v>
      </c>
      <c r="G3278" t="s">
        <v>27</v>
      </c>
      <c r="H3278" t="s">
        <v>28</v>
      </c>
      <c r="I3278">
        <v>7000000</v>
      </c>
      <c r="J3278">
        <v>2003</v>
      </c>
      <c r="K3278">
        <v>908</v>
      </c>
      <c r="L3278">
        <v>6.9</v>
      </c>
      <c r="M3278">
        <v>2.35</v>
      </c>
      <c r="N3278">
        <v>12000</v>
      </c>
      <c r="P3278" t="s">
        <v>53</v>
      </c>
      <c r="Q3278" t="s">
        <v>32</v>
      </c>
    </row>
    <row r="3279" spans="1:17" x14ac:dyDescent="0.3">
      <c r="A3279" t="s">
        <v>7357</v>
      </c>
      <c r="B3279">
        <v>130</v>
      </c>
      <c r="C3279" t="s">
        <v>3946</v>
      </c>
      <c r="D3279">
        <v>26236603</v>
      </c>
      <c r="E3279" t="s">
        <v>4860</v>
      </c>
      <c r="F3279" t="s">
        <v>7358</v>
      </c>
      <c r="G3279" t="s">
        <v>27</v>
      </c>
      <c r="H3279" t="s">
        <v>28</v>
      </c>
      <c r="I3279">
        <v>7000000</v>
      </c>
      <c r="J3279">
        <v>2009</v>
      </c>
      <c r="K3279">
        <v>343</v>
      </c>
      <c r="L3279">
        <v>8.5</v>
      </c>
      <c r="M3279">
        <v>1.85</v>
      </c>
      <c r="N3279">
        <v>23000</v>
      </c>
      <c r="P3279" t="s">
        <v>89</v>
      </c>
      <c r="Q3279" t="s">
        <v>53</v>
      </c>
    </row>
    <row r="3280" spans="1:17" x14ac:dyDescent="0.3">
      <c r="A3280" t="s">
        <v>7359</v>
      </c>
      <c r="B3280">
        <v>93</v>
      </c>
      <c r="C3280" t="s">
        <v>7360</v>
      </c>
      <c r="D3280">
        <v>20400000</v>
      </c>
      <c r="E3280" t="s">
        <v>2682</v>
      </c>
      <c r="F3280" t="s">
        <v>7361</v>
      </c>
      <c r="G3280" t="s">
        <v>27</v>
      </c>
      <c r="H3280" t="s">
        <v>46</v>
      </c>
      <c r="I3280">
        <v>7000000</v>
      </c>
      <c r="J3280">
        <v>2010</v>
      </c>
      <c r="K3280">
        <v>189</v>
      </c>
      <c r="L3280">
        <v>7.5</v>
      </c>
      <c r="M3280">
        <v>2.35</v>
      </c>
      <c r="N3280">
        <v>0</v>
      </c>
      <c r="P3280" t="s">
        <v>89</v>
      </c>
      <c r="Q3280" t="s">
        <v>53</v>
      </c>
    </row>
    <row r="3281" spans="1:17" x14ac:dyDescent="0.3">
      <c r="A3281" t="s">
        <v>7362</v>
      </c>
      <c r="B3281">
        <v>110</v>
      </c>
      <c r="C3281" t="s">
        <v>7363</v>
      </c>
      <c r="D3281">
        <v>18621249</v>
      </c>
      <c r="E3281" t="s">
        <v>2088</v>
      </c>
      <c r="F3281" t="s">
        <v>7364</v>
      </c>
      <c r="G3281" t="s">
        <v>4662</v>
      </c>
      <c r="H3281" t="s">
        <v>28</v>
      </c>
      <c r="I3281">
        <v>7000000</v>
      </c>
      <c r="J3281">
        <v>1984</v>
      </c>
      <c r="K3281">
        <v>383</v>
      </c>
      <c r="L3281">
        <v>6.6</v>
      </c>
      <c r="M3281">
        <v>1.85</v>
      </c>
      <c r="N3281">
        <v>0</v>
      </c>
      <c r="P3281" t="s">
        <v>81</v>
      </c>
      <c r="Q3281" t="s">
        <v>88</v>
      </c>
    </row>
    <row r="3282" spans="1:17" x14ac:dyDescent="0.3">
      <c r="A3282" t="s">
        <v>7365</v>
      </c>
      <c r="B3282">
        <v>123</v>
      </c>
      <c r="C3282" t="s">
        <v>7366</v>
      </c>
      <c r="D3282">
        <v>25244700</v>
      </c>
      <c r="E3282" t="s">
        <v>5734</v>
      </c>
      <c r="F3282" t="s">
        <v>7367</v>
      </c>
      <c r="G3282" t="s">
        <v>27</v>
      </c>
      <c r="H3282" t="s">
        <v>3410</v>
      </c>
      <c r="I3282">
        <v>7000000</v>
      </c>
      <c r="J3282">
        <v>2013</v>
      </c>
      <c r="K3282">
        <v>26</v>
      </c>
      <c r="L3282">
        <v>8</v>
      </c>
      <c r="M3282">
        <v>2.35</v>
      </c>
      <c r="N3282">
        <v>0</v>
      </c>
      <c r="P3282" t="s">
        <v>53</v>
      </c>
      <c r="Q3282" t="s">
        <v>40</v>
      </c>
    </row>
    <row r="3283" spans="1:17" x14ac:dyDescent="0.3">
      <c r="A3283" t="s">
        <v>6626</v>
      </c>
      <c r="B3283">
        <v>120</v>
      </c>
      <c r="C3283" t="s">
        <v>417</v>
      </c>
      <c r="D3283">
        <v>14545844</v>
      </c>
      <c r="E3283" t="s">
        <v>44</v>
      </c>
      <c r="F3283" t="s">
        <v>7368</v>
      </c>
      <c r="G3283" t="s">
        <v>27</v>
      </c>
      <c r="H3283" t="s">
        <v>28</v>
      </c>
      <c r="I3283">
        <v>7000000</v>
      </c>
      <c r="J3283">
        <v>1999</v>
      </c>
      <c r="K3283">
        <v>851</v>
      </c>
      <c r="L3283">
        <v>7</v>
      </c>
      <c r="M3283">
        <v>1.85</v>
      </c>
      <c r="N3283">
        <v>0</v>
      </c>
      <c r="P3283" t="s">
        <v>29</v>
      </c>
      <c r="Q3283" t="s">
        <v>34</v>
      </c>
    </row>
    <row r="3284" spans="1:17" x14ac:dyDescent="0.3">
      <c r="A3284" t="s">
        <v>6816</v>
      </c>
      <c r="B3284">
        <v>87</v>
      </c>
      <c r="C3284" t="s">
        <v>2548</v>
      </c>
      <c r="D3284">
        <v>13235267</v>
      </c>
      <c r="E3284" t="s">
        <v>5957</v>
      </c>
      <c r="F3284" t="s">
        <v>7369</v>
      </c>
      <c r="G3284" t="s">
        <v>27</v>
      </c>
      <c r="H3284" t="s">
        <v>28</v>
      </c>
      <c r="I3284">
        <v>7000000</v>
      </c>
      <c r="J3284">
        <v>2007</v>
      </c>
      <c r="K3284">
        <v>886</v>
      </c>
      <c r="L3284">
        <v>5.8</v>
      </c>
      <c r="M3284">
        <v>1.85</v>
      </c>
      <c r="N3284">
        <v>0</v>
      </c>
      <c r="P3284" t="s">
        <v>63</v>
      </c>
      <c r="Q3284" t="s">
        <v>34</v>
      </c>
    </row>
    <row r="3285" spans="1:17" x14ac:dyDescent="0.3">
      <c r="A3285" t="s">
        <v>4739</v>
      </c>
      <c r="B3285">
        <v>123</v>
      </c>
      <c r="C3285" t="s">
        <v>7370</v>
      </c>
      <c r="D3285">
        <v>12674183</v>
      </c>
      <c r="E3285" t="s">
        <v>718</v>
      </c>
      <c r="F3285" t="s">
        <v>7371</v>
      </c>
      <c r="G3285" t="s">
        <v>27</v>
      </c>
      <c r="H3285" t="s">
        <v>28</v>
      </c>
      <c r="I3285">
        <v>7000000</v>
      </c>
      <c r="J3285">
        <v>2006</v>
      </c>
      <c r="K3285">
        <v>189</v>
      </c>
      <c r="L3285">
        <v>7.3</v>
      </c>
      <c r="M3285">
        <v>1.85</v>
      </c>
      <c r="N3285">
        <v>0</v>
      </c>
      <c r="P3285" t="s">
        <v>63</v>
      </c>
      <c r="Q3285" t="s">
        <v>30</v>
      </c>
    </row>
    <row r="3286" spans="1:17" x14ac:dyDescent="0.3">
      <c r="A3286" t="s">
        <v>5286</v>
      </c>
      <c r="B3286">
        <v>103</v>
      </c>
      <c r="C3286" t="s">
        <v>7372</v>
      </c>
      <c r="D3286">
        <v>17508936</v>
      </c>
      <c r="E3286" t="s">
        <v>2813</v>
      </c>
      <c r="F3286" t="s">
        <v>7373</v>
      </c>
      <c r="G3286" t="s">
        <v>27</v>
      </c>
      <c r="H3286" t="s">
        <v>28</v>
      </c>
      <c r="I3286">
        <v>7000000</v>
      </c>
      <c r="J3286">
        <v>2013</v>
      </c>
      <c r="K3286">
        <v>203</v>
      </c>
      <c r="L3286">
        <v>6.8</v>
      </c>
      <c r="M3286">
        <v>1.37</v>
      </c>
      <c r="N3286">
        <v>0</v>
      </c>
      <c r="P3286" t="s">
        <v>29</v>
      </c>
      <c r="Q3286" t="s">
        <v>53</v>
      </c>
    </row>
    <row r="3287" spans="1:17" x14ac:dyDescent="0.3">
      <c r="A3287" t="s">
        <v>7374</v>
      </c>
      <c r="B3287">
        <v>91</v>
      </c>
      <c r="C3287" t="s">
        <v>6200</v>
      </c>
      <c r="D3287">
        <v>12793213</v>
      </c>
      <c r="E3287" t="s">
        <v>1253</v>
      </c>
      <c r="F3287" t="s">
        <v>7375</v>
      </c>
      <c r="G3287" t="s">
        <v>27</v>
      </c>
      <c r="H3287" t="s">
        <v>28</v>
      </c>
      <c r="I3287">
        <v>7000000</v>
      </c>
      <c r="J3287">
        <v>1984</v>
      </c>
      <c r="K3287">
        <v>971</v>
      </c>
      <c r="L3287">
        <v>6.7</v>
      </c>
      <c r="M3287">
        <v>1.85</v>
      </c>
      <c r="N3287">
        <v>0</v>
      </c>
      <c r="P3287" t="s">
        <v>63</v>
      </c>
      <c r="Q3287" t="s">
        <v>32</v>
      </c>
    </row>
    <row r="3288" spans="1:17" x14ac:dyDescent="0.3">
      <c r="A3288" t="s">
        <v>7376</v>
      </c>
      <c r="B3288">
        <v>88</v>
      </c>
      <c r="C3288" t="s">
        <v>7377</v>
      </c>
      <c r="D3288">
        <v>11883495</v>
      </c>
      <c r="E3288" t="s">
        <v>3563</v>
      </c>
      <c r="F3288" t="s">
        <v>7378</v>
      </c>
      <c r="G3288" t="s">
        <v>27</v>
      </c>
      <c r="H3288" t="s">
        <v>28</v>
      </c>
      <c r="I3288">
        <v>7000000</v>
      </c>
      <c r="J3288">
        <v>1951</v>
      </c>
      <c r="K3288">
        <v>683</v>
      </c>
      <c r="L3288">
        <v>6.5</v>
      </c>
      <c r="M3288">
        <v>1.85</v>
      </c>
      <c r="N3288">
        <v>0</v>
      </c>
      <c r="P3288" t="s">
        <v>31</v>
      </c>
      <c r="Q3288" t="s">
        <v>34</v>
      </c>
    </row>
    <row r="3289" spans="1:17" x14ac:dyDescent="0.3">
      <c r="A3289" t="s">
        <v>7379</v>
      </c>
      <c r="B3289">
        <v>126</v>
      </c>
      <c r="C3289" t="s">
        <v>229</v>
      </c>
      <c r="D3289">
        <v>11797927</v>
      </c>
      <c r="E3289" t="s">
        <v>1425</v>
      </c>
      <c r="F3289" t="s">
        <v>7380</v>
      </c>
      <c r="G3289" t="s">
        <v>27</v>
      </c>
      <c r="H3289" t="s">
        <v>28</v>
      </c>
      <c r="I3289">
        <v>7000000</v>
      </c>
      <c r="J3289">
        <v>2008</v>
      </c>
      <c r="K3289">
        <v>729</v>
      </c>
      <c r="L3289">
        <v>8</v>
      </c>
      <c r="M3289">
        <v>2.35</v>
      </c>
      <c r="N3289">
        <v>0</v>
      </c>
      <c r="P3289" t="s">
        <v>41</v>
      </c>
      <c r="Q3289" t="s">
        <v>53</v>
      </c>
    </row>
    <row r="3290" spans="1:17" x14ac:dyDescent="0.3">
      <c r="A3290" t="s">
        <v>7381</v>
      </c>
      <c r="B3290">
        <v>120</v>
      </c>
      <c r="C3290" t="s">
        <v>470</v>
      </c>
      <c r="D3290">
        <v>17605861</v>
      </c>
      <c r="E3290" t="s">
        <v>1109</v>
      </c>
      <c r="F3290" t="s">
        <v>7382</v>
      </c>
      <c r="G3290" t="s">
        <v>27</v>
      </c>
      <c r="H3290" t="s">
        <v>28</v>
      </c>
      <c r="I3290">
        <v>4825000</v>
      </c>
      <c r="J3290">
        <v>2006</v>
      </c>
      <c r="K3290">
        <v>10000</v>
      </c>
      <c r="L3290">
        <v>6.5</v>
      </c>
      <c r="M3290">
        <v>1.85</v>
      </c>
      <c r="N3290">
        <v>15000</v>
      </c>
      <c r="P3290" t="s">
        <v>29</v>
      </c>
      <c r="Q3290" t="s">
        <v>89</v>
      </c>
    </row>
    <row r="3291" spans="1:17" x14ac:dyDescent="0.3">
      <c r="A3291" t="s">
        <v>2969</v>
      </c>
      <c r="B3291">
        <v>116</v>
      </c>
      <c r="C3291" t="s">
        <v>3080</v>
      </c>
      <c r="D3291">
        <v>11642254</v>
      </c>
      <c r="E3291" t="s">
        <v>718</v>
      </c>
      <c r="F3291" t="s">
        <v>7383</v>
      </c>
      <c r="G3291" t="s">
        <v>27</v>
      </c>
      <c r="H3291" t="s">
        <v>28</v>
      </c>
      <c r="I3291">
        <v>9000000</v>
      </c>
      <c r="J3291">
        <v>1994</v>
      </c>
      <c r="K3291">
        <v>826</v>
      </c>
      <c r="L3291">
        <v>4.9000000000000004</v>
      </c>
      <c r="M3291">
        <v>2.35</v>
      </c>
      <c r="N3291">
        <v>580</v>
      </c>
      <c r="P3291" t="s">
        <v>63</v>
      </c>
      <c r="Q3291" t="s">
        <v>53</v>
      </c>
    </row>
    <row r="3292" spans="1:17" x14ac:dyDescent="0.3">
      <c r="A3292" t="s">
        <v>7384</v>
      </c>
      <c r="B3292">
        <v>94</v>
      </c>
      <c r="C3292" t="s">
        <v>7385</v>
      </c>
      <c r="D3292">
        <v>9203192</v>
      </c>
      <c r="E3292" t="s">
        <v>2054</v>
      </c>
      <c r="F3292" t="s">
        <v>7386</v>
      </c>
      <c r="G3292" t="s">
        <v>27</v>
      </c>
      <c r="H3292" t="s">
        <v>28</v>
      </c>
      <c r="I3292">
        <v>50000000</v>
      </c>
      <c r="J3292">
        <v>1979</v>
      </c>
      <c r="K3292">
        <v>249</v>
      </c>
      <c r="L3292">
        <v>7.1</v>
      </c>
      <c r="M3292">
        <v>2.35</v>
      </c>
      <c r="N3292">
        <v>0</v>
      </c>
      <c r="P3292" t="s">
        <v>30</v>
      </c>
      <c r="Q3292" t="s">
        <v>34</v>
      </c>
    </row>
    <row r="3293" spans="1:17" x14ac:dyDescent="0.3">
      <c r="A3293" t="s">
        <v>6854</v>
      </c>
      <c r="B3293">
        <v>85</v>
      </c>
      <c r="C3293" t="s">
        <v>7387</v>
      </c>
      <c r="D3293">
        <v>7518876</v>
      </c>
      <c r="E3293" t="s">
        <v>1987</v>
      </c>
      <c r="F3293" t="s">
        <v>7388</v>
      </c>
      <c r="G3293" t="s">
        <v>27</v>
      </c>
      <c r="H3293" t="s">
        <v>28</v>
      </c>
      <c r="I3293">
        <v>7000000</v>
      </c>
      <c r="J3293">
        <v>2014</v>
      </c>
      <c r="K3293">
        <v>318</v>
      </c>
      <c r="L3293">
        <v>7</v>
      </c>
      <c r="M3293">
        <v>2.35</v>
      </c>
      <c r="N3293">
        <v>1000</v>
      </c>
      <c r="P3293" t="s">
        <v>53</v>
      </c>
      <c r="Q3293" t="s">
        <v>34</v>
      </c>
    </row>
    <row r="3294" spans="1:17" x14ac:dyDescent="0.3">
      <c r="A3294" t="s">
        <v>7389</v>
      </c>
      <c r="B3294">
        <v>137</v>
      </c>
      <c r="C3294" t="s">
        <v>3986</v>
      </c>
      <c r="D3294">
        <v>8596914</v>
      </c>
      <c r="E3294" t="s">
        <v>1067</v>
      </c>
      <c r="F3294" t="s">
        <v>7390</v>
      </c>
      <c r="G3294" t="s">
        <v>27</v>
      </c>
      <c r="H3294" t="s">
        <v>28</v>
      </c>
      <c r="I3294">
        <v>10000000</v>
      </c>
      <c r="J3294">
        <v>2004</v>
      </c>
      <c r="K3294">
        <v>150</v>
      </c>
      <c r="L3294">
        <v>7</v>
      </c>
      <c r="M3294">
        <v>1.85</v>
      </c>
      <c r="N3294">
        <v>0</v>
      </c>
      <c r="P3294" t="s">
        <v>76</v>
      </c>
      <c r="Q3294" t="s">
        <v>48</v>
      </c>
    </row>
    <row r="3295" spans="1:17" x14ac:dyDescent="0.3">
      <c r="A3295" t="s">
        <v>876</v>
      </c>
      <c r="B3295">
        <v>114</v>
      </c>
      <c r="C3295" t="s">
        <v>1001</v>
      </c>
      <c r="D3295">
        <v>6851636</v>
      </c>
      <c r="E3295" t="s">
        <v>63</v>
      </c>
      <c r="F3295" t="s">
        <v>7391</v>
      </c>
      <c r="G3295" t="s">
        <v>27</v>
      </c>
      <c r="H3295" t="s">
        <v>46</v>
      </c>
      <c r="I3295">
        <v>7000000</v>
      </c>
      <c r="J3295">
        <v>1965</v>
      </c>
      <c r="K3295">
        <v>520</v>
      </c>
      <c r="L3295">
        <v>7.5</v>
      </c>
      <c r="M3295">
        <v>2.35</v>
      </c>
      <c r="N3295">
        <v>0</v>
      </c>
      <c r="P3295" t="s">
        <v>63</v>
      </c>
      <c r="Q3295" t="s">
        <v>53</v>
      </c>
    </row>
    <row r="3296" spans="1:17" x14ac:dyDescent="0.3">
      <c r="A3296" t="s">
        <v>7392</v>
      </c>
      <c r="B3296">
        <v>76</v>
      </c>
      <c r="C3296" t="s">
        <v>2853</v>
      </c>
      <c r="D3296">
        <v>11434867</v>
      </c>
      <c r="E3296" t="s">
        <v>89</v>
      </c>
      <c r="F3296" t="s">
        <v>7393</v>
      </c>
      <c r="G3296" t="s">
        <v>27</v>
      </c>
      <c r="H3296" t="s">
        <v>28</v>
      </c>
      <c r="I3296">
        <v>3500000</v>
      </c>
      <c r="J3296">
        <v>1984</v>
      </c>
      <c r="K3296">
        <v>929</v>
      </c>
      <c r="L3296">
        <v>4.5</v>
      </c>
      <c r="M3296">
        <v>1.85</v>
      </c>
      <c r="N3296">
        <v>0</v>
      </c>
      <c r="P3296" t="s">
        <v>89</v>
      </c>
      <c r="Q3296" t="s">
        <v>76</v>
      </c>
    </row>
    <row r="3297" spans="1:17" x14ac:dyDescent="0.3">
      <c r="A3297" t="s">
        <v>7394</v>
      </c>
      <c r="B3297">
        <v>119</v>
      </c>
      <c r="C3297" t="s">
        <v>1645</v>
      </c>
      <c r="D3297">
        <v>5895238</v>
      </c>
      <c r="E3297" t="s">
        <v>843</v>
      </c>
      <c r="F3297" t="s">
        <v>7395</v>
      </c>
      <c r="G3297" t="s">
        <v>27</v>
      </c>
      <c r="H3297" t="s">
        <v>28</v>
      </c>
      <c r="I3297">
        <v>7000000</v>
      </c>
      <c r="J3297">
        <v>2006</v>
      </c>
      <c r="K3297">
        <v>579</v>
      </c>
      <c r="L3297">
        <v>5.5</v>
      </c>
      <c r="M3297">
        <v>1.85</v>
      </c>
      <c r="N3297">
        <v>266</v>
      </c>
      <c r="P3297" t="s">
        <v>63</v>
      </c>
      <c r="Q3297" t="s">
        <v>39</v>
      </c>
    </row>
    <row r="3298" spans="1:17" x14ac:dyDescent="0.3">
      <c r="A3298" t="s">
        <v>2366</v>
      </c>
      <c r="B3298">
        <v>99</v>
      </c>
      <c r="C3298" t="s">
        <v>7396</v>
      </c>
      <c r="D3298">
        <v>6670712</v>
      </c>
      <c r="E3298" t="s">
        <v>7397</v>
      </c>
      <c r="F3298" t="s">
        <v>7398</v>
      </c>
      <c r="G3298" t="s">
        <v>27</v>
      </c>
      <c r="H3298" t="s">
        <v>28</v>
      </c>
      <c r="I3298">
        <v>7000000</v>
      </c>
      <c r="J3298">
        <v>1986</v>
      </c>
      <c r="K3298">
        <v>127</v>
      </c>
      <c r="L3298">
        <v>7.7</v>
      </c>
      <c r="M3298">
        <v>1.85</v>
      </c>
      <c r="N3298">
        <v>0</v>
      </c>
      <c r="P3298" t="s">
        <v>29</v>
      </c>
      <c r="Q3298" t="s">
        <v>30</v>
      </c>
    </row>
    <row r="3299" spans="1:17" x14ac:dyDescent="0.3">
      <c r="A3299" t="s">
        <v>3451</v>
      </c>
      <c r="B3299">
        <v>79</v>
      </c>
      <c r="C3299" t="s">
        <v>7399</v>
      </c>
      <c r="D3299">
        <v>5359774</v>
      </c>
      <c r="E3299" t="s">
        <v>1253</v>
      </c>
      <c r="F3299" t="s">
        <v>7400</v>
      </c>
      <c r="G3299" t="s">
        <v>27</v>
      </c>
      <c r="H3299" t="s">
        <v>28</v>
      </c>
      <c r="I3299">
        <v>7000000</v>
      </c>
      <c r="J3299">
        <v>2002</v>
      </c>
      <c r="K3299">
        <v>710</v>
      </c>
      <c r="L3299">
        <v>7.2</v>
      </c>
      <c r="M3299">
        <v>1.85</v>
      </c>
      <c r="N3299">
        <v>0</v>
      </c>
      <c r="P3299" t="s">
        <v>63</v>
      </c>
      <c r="Q3299" t="s">
        <v>53</v>
      </c>
    </row>
    <row r="3300" spans="1:17" x14ac:dyDescent="0.3">
      <c r="A3300" t="s">
        <v>438</v>
      </c>
      <c r="B3300">
        <v>114</v>
      </c>
      <c r="C3300" t="s">
        <v>3286</v>
      </c>
      <c r="D3300">
        <v>4693919</v>
      </c>
      <c r="E3300" t="s">
        <v>843</v>
      </c>
      <c r="F3300" t="s">
        <v>7401</v>
      </c>
      <c r="G3300" t="s">
        <v>27</v>
      </c>
      <c r="H3300" t="s">
        <v>28</v>
      </c>
      <c r="I3300">
        <v>7000000</v>
      </c>
      <c r="J3300">
        <v>2004</v>
      </c>
      <c r="K3300">
        <v>248</v>
      </c>
      <c r="L3300">
        <v>4.8</v>
      </c>
      <c r="M3300">
        <v>1.85</v>
      </c>
      <c r="N3300">
        <v>419</v>
      </c>
      <c r="P3300" t="s">
        <v>63</v>
      </c>
      <c r="Q3300" t="s">
        <v>57</v>
      </c>
    </row>
    <row r="3301" spans="1:17" x14ac:dyDescent="0.3">
      <c r="A3301" t="s">
        <v>7402</v>
      </c>
      <c r="B3301">
        <v>30</v>
      </c>
      <c r="C3301" t="s">
        <v>7403</v>
      </c>
      <c r="D3301">
        <v>4859475</v>
      </c>
      <c r="E3301" t="s">
        <v>250</v>
      </c>
      <c r="F3301" t="s">
        <v>7404</v>
      </c>
      <c r="G3301" t="s">
        <v>27</v>
      </c>
      <c r="H3301" t="s">
        <v>28</v>
      </c>
      <c r="I3301">
        <v>7000000</v>
      </c>
      <c r="J3301">
        <v>1979</v>
      </c>
      <c r="K3301">
        <v>906</v>
      </c>
      <c r="L3301">
        <v>6.7</v>
      </c>
      <c r="M3301">
        <v>2.35</v>
      </c>
      <c r="N3301">
        <v>1000</v>
      </c>
      <c r="P3301" t="s">
        <v>29</v>
      </c>
      <c r="Q3301" t="s">
        <v>53</v>
      </c>
    </row>
    <row r="3302" spans="1:17" x14ac:dyDescent="0.3">
      <c r="A3302" t="s">
        <v>1878</v>
      </c>
      <c r="B3302">
        <v>91</v>
      </c>
      <c r="C3302" t="s">
        <v>7405</v>
      </c>
      <c r="D3302">
        <v>4595000</v>
      </c>
      <c r="E3302" t="s">
        <v>1253</v>
      </c>
      <c r="F3302" t="s">
        <v>7406</v>
      </c>
      <c r="G3302" t="s">
        <v>27</v>
      </c>
      <c r="H3302" t="s">
        <v>28</v>
      </c>
      <c r="I3302">
        <v>7000000</v>
      </c>
      <c r="J3302">
        <v>2002</v>
      </c>
      <c r="K3302">
        <v>170</v>
      </c>
      <c r="L3302">
        <v>7</v>
      </c>
      <c r="M3302">
        <v>1.85</v>
      </c>
      <c r="N3302">
        <v>838</v>
      </c>
      <c r="P3302" t="s">
        <v>63</v>
      </c>
      <c r="Q3302" t="s">
        <v>53</v>
      </c>
    </row>
    <row r="3303" spans="1:17" x14ac:dyDescent="0.3">
      <c r="A3303" t="s">
        <v>2523</v>
      </c>
      <c r="B3303">
        <v>95</v>
      </c>
      <c r="C3303" t="s">
        <v>7407</v>
      </c>
      <c r="D3303">
        <v>4542775</v>
      </c>
      <c r="E3303" t="s">
        <v>63</v>
      </c>
      <c r="F3303" t="s">
        <v>7408</v>
      </c>
      <c r="G3303" t="s">
        <v>27</v>
      </c>
      <c r="H3303" t="s">
        <v>28</v>
      </c>
      <c r="I3303">
        <v>7000000</v>
      </c>
      <c r="J3303">
        <v>1996</v>
      </c>
      <c r="K3303">
        <v>300</v>
      </c>
      <c r="L3303">
        <v>6.5</v>
      </c>
      <c r="M3303">
        <v>1.85</v>
      </c>
      <c r="N3303">
        <v>0</v>
      </c>
      <c r="P3303" t="s">
        <v>63</v>
      </c>
      <c r="Q3303" t="s">
        <v>53</v>
      </c>
    </row>
    <row r="3304" spans="1:17" x14ac:dyDescent="0.3">
      <c r="A3304" t="s">
        <v>7409</v>
      </c>
      <c r="B3304">
        <v>103</v>
      </c>
      <c r="C3304" t="s">
        <v>7410</v>
      </c>
      <c r="D3304">
        <v>3588432</v>
      </c>
      <c r="E3304" t="s">
        <v>6010</v>
      </c>
      <c r="F3304" t="s">
        <v>7411</v>
      </c>
      <c r="G3304" t="s">
        <v>27</v>
      </c>
      <c r="H3304" t="s">
        <v>28</v>
      </c>
      <c r="I3304">
        <v>7000000</v>
      </c>
      <c r="J3304">
        <v>2011</v>
      </c>
      <c r="K3304">
        <v>616</v>
      </c>
      <c r="L3304">
        <v>7.4</v>
      </c>
      <c r="M3304">
        <v>1.85</v>
      </c>
      <c r="N3304">
        <v>0</v>
      </c>
      <c r="P3304" t="s">
        <v>53</v>
      </c>
      <c r="Q3304" t="s">
        <v>89</v>
      </c>
    </row>
    <row r="3305" spans="1:17" x14ac:dyDescent="0.3">
      <c r="A3305" t="s">
        <v>7412</v>
      </c>
      <c r="B3305">
        <v>92</v>
      </c>
      <c r="C3305" t="s">
        <v>7413</v>
      </c>
      <c r="D3305">
        <v>4394936</v>
      </c>
      <c r="E3305" t="s">
        <v>138</v>
      </c>
      <c r="F3305" t="s">
        <v>7414</v>
      </c>
      <c r="G3305" t="s">
        <v>27</v>
      </c>
      <c r="H3305" t="s">
        <v>28</v>
      </c>
      <c r="I3305">
        <v>7000000</v>
      </c>
      <c r="J3305">
        <v>2008</v>
      </c>
      <c r="K3305">
        <v>591</v>
      </c>
      <c r="L3305">
        <v>3.5</v>
      </c>
      <c r="M3305">
        <v>2.35</v>
      </c>
      <c r="N3305">
        <v>748</v>
      </c>
      <c r="P3305" t="s">
        <v>53</v>
      </c>
      <c r="Q3305" t="s">
        <v>34</v>
      </c>
    </row>
    <row r="3306" spans="1:17" x14ac:dyDescent="0.3">
      <c r="A3306" t="s">
        <v>6241</v>
      </c>
      <c r="B3306">
        <v>124</v>
      </c>
      <c r="C3306" t="s">
        <v>1912</v>
      </c>
      <c r="D3306">
        <v>3029081</v>
      </c>
      <c r="E3306" t="s">
        <v>2159</v>
      </c>
      <c r="F3306" t="s">
        <v>7415</v>
      </c>
      <c r="G3306" t="s">
        <v>27</v>
      </c>
      <c r="H3306" t="s">
        <v>28</v>
      </c>
      <c r="I3306">
        <v>7000000</v>
      </c>
      <c r="J3306">
        <v>1982</v>
      </c>
      <c r="K3306">
        <v>1000</v>
      </c>
      <c r="L3306">
        <v>5.7</v>
      </c>
      <c r="M3306">
        <v>1.85</v>
      </c>
      <c r="N3306">
        <v>0</v>
      </c>
      <c r="P3306" t="s">
        <v>29</v>
      </c>
      <c r="Q3306" t="s">
        <v>57</v>
      </c>
    </row>
    <row r="3307" spans="1:17" x14ac:dyDescent="0.3">
      <c r="A3307" t="s">
        <v>7416</v>
      </c>
      <c r="B3307">
        <v>156</v>
      </c>
      <c r="C3307" t="s">
        <v>4058</v>
      </c>
      <c r="D3307">
        <v>3273588</v>
      </c>
      <c r="E3307" t="s">
        <v>820</v>
      </c>
      <c r="F3307" t="s">
        <v>7417</v>
      </c>
      <c r="G3307" t="s">
        <v>5980</v>
      </c>
      <c r="H3307" t="s">
        <v>46</v>
      </c>
      <c r="I3307">
        <v>7000000</v>
      </c>
      <c r="J3307">
        <v>2014</v>
      </c>
      <c r="K3307">
        <v>776</v>
      </c>
      <c r="L3307">
        <v>6.2</v>
      </c>
      <c r="M3307">
        <v>1.85</v>
      </c>
      <c r="N3307">
        <v>313</v>
      </c>
      <c r="P3307" t="s">
        <v>81</v>
      </c>
      <c r="Q3307" t="s">
        <v>34</v>
      </c>
    </row>
    <row r="3308" spans="1:17" x14ac:dyDescent="0.3">
      <c r="A3308" t="s">
        <v>3873</v>
      </c>
      <c r="B3308">
        <v>84</v>
      </c>
      <c r="C3308" t="s">
        <v>7418</v>
      </c>
      <c r="D3308">
        <v>2207975</v>
      </c>
      <c r="E3308" t="s">
        <v>718</v>
      </c>
      <c r="F3308" t="s">
        <v>7419</v>
      </c>
      <c r="G3308" t="s">
        <v>27</v>
      </c>
      <c r="H3308" t="s">
        <v>2748</v>
      </c>
      <c r="I3308">
        <v>6900000</v>
      </c>
      <c r="J3308">
        <v>1981</v>
      </c>
      <c r="K3308">
        <v>5</v>
      </c>
      <c r="L3308">
        <v>5.7</v>
      </c>
      <c r="M3308">
        <v>2.35</v>
      </c>
      <c r="N3308">
        <v>215</v>
      </c>
      <c r="P3308" t="s">
        <v>63</v>
      </c>
      <c r="Q3308" t="s">
        <v>32</v>
      </c>
    </row>
    <row r="3309" spans="1:17" x14ac:dyDescent="0.3">
      <c r="A3309" t="s">
        <v>7420</v>
      </c>
      <c r="B3309">
        <v>300</v>
      </c>
      <c r="C3309" t="s">
        <v>7421</v>
      </c>
      <c r="D3309">
        <v>2025238</v>
      </c>
      <c r="E3309" t="s">
        <v>3100</v>
      </c>
      <c r="F3309" t="s">
        <v>7422</v>
      </c>
      <c r="G3309" t="s">
        <v>6247</v>
      </c>
      <c r="H3309" t="s">
        <v>28</v>
      </c>
      <c r="I3309">
        <v>6900000</v>
      </c>
      <c r="J3309">
        <v>2016</v>
      </c>
      <c r="K3309">
        <v>892</v>
      </c>
      <c r="L3309">
        <v>6.4</v>
      </c>
      <c r="M3309">
        <v>16</v>
      </c>
      <c r="N3309">
        <v>1000</v>
      </c>
      <c r="P3309" t="s">
        <v>63</v>
      </c>
      <c r="Q3309" t="s">
        <v>53</v>
      </c>
    </row>
    <row r="3310" spans="1:17" x14ac:dyDescent="0.3">
      <c r="A3310" t="s">
        <v>1229</v>
      </c>
      <c r="B3310">
        <v>120</v>
      </c>
      <c r="C3310" t="s">
        <v>7423</v>
      </c>
      <c r="D3310">
        <v>1028337</v>
      </c>
      <c r="E3310" t="s">
        <v>3004</v>
      </c>
      <c r="F3310" t="s">
        <v>7424</v>
      </c>
      <c r="G3310" t="s">
        <v>27</v>
      </c>
      <c r="H3310" t="s">
        <v>6248</v>
      </c>
      <c r="I3310">
        <v>7000000</v>
      </c>
      <c r="J3310">
        <v>1993</v>
      </c>
      <c r="K3310">
        <v>6</v>
      </c>
      <c r="L3310">
        <v>7</v>
      </c>
      <c r="M3310">
        <v>1.85</v>
      </c>
      <c r="N3310">
        <v>0</v>
      </c>
      <c r="P3310" t="s">
        <v>53</v>
      </c>
      <c r="Q3310" t="s">
        <v>39</v>
      </c>
    </row>
    <row r="3311" spans="1:17" x14ac:dyDescent="0.3">
      <c r="A3311" t="s">
        <v>7425</v>
      </c>
      <c r="B3311">
        <v>98</v>
      </c>
      <c r="C3311" t="s">
        <v>7426</v>
      </c>
      <c r="D3311">
        <v>2077046</v>
      </c>
      <c r="E3311" t="s">
        <v>1319</v>
      </c>
      <c r="F3311" t="s">
        <v>7427</v>
      </c>
      <c r="G3311" t="s">
        <v>736</v>
      </c>
      <c r="H3311" t="s">
        <v>3410</v>
      </c>
      <c r="I3311">
        <v>8700000</v>
      </c>
      <c r="J3311">
        <v>1969</v>
      </c>
      <c r="K3311">
        <v>602</v>
      </c>
      <c r="L3311">
        <v>7.7</v>
      </c>
      <c r="M3311">
        <v>1.85</v>
      </c>
      <c r="N3311">
        <v>0</v>
      </c>
      <c r="P3311" t="s">
        <v>31</v>
      </c>
      <c r="Q3311" t="s">
        <v>63</v>
      </c>
    </row>
    <row r="3312" spans="1:17" x14ac:dyDescent="0.3">
      <c r="A3312" t="s">
        <v>7428</v>
      </c>
      <c r="B3312">
        <v>121</v>
      </c>
      <c r="C3312" t="s">
        <v>7429</v>
      </c>
      <c r="D3312">
        <v>267194</v>
      </c>
      <c r="E3312" t="s">
        <v>1983</v>
      </c>
      <c r="F3312" t="s">
        <v>7430</v>
      </c>
      <c r="G3312" t="s">
        <v>27</v>
      </c>
      <c r="H3312" t="s">
        <v>737</v>
      </c>
      <c r="I3312">
        <v>7000000</v>
      </c>
      <c r="J3312">
        <v>1994</v>
      </c>
      <c r="K3312">
        <v>41</v>
      </c>
      <c r="L3312">
        <v>5.4</v>
      </c>
      <c r="M3312">
        <v>2.35</v>
      </c>
      <c r="N3312">
        <v>0</v>
      </c>
      <c r="P3312" t="s">
        <v>41</v>
      </c>
      <c r="Q3312" t="s">
        <v>105</v>
      </c>
    </row>
    <row r="3313" spans="1:17" x14ac:dyDescent="0.3">
      <c r="A3313" t="s">
        <v>7431</v>
      </c>
      <c r="B3313">
        <v>97</v>
      </c>
      <c r="C3313" t="s">
        <v>6386</v>
      </c>
      <c r="D3313">
        <v>869325</v>
      </c>
      <c r="E3313" t="s">
        <v>562</v>
      </c>
      <c r="F3313" t="s">
        <v>7432</v>
      </c>
      <c r="G3313" t="s">
        <v>27</v>
      </c>
      <c r="H3313" t="s">
        <v>46</v>
      </c>
      <c r="I3313">
        <v>15000000</v>
      </c>
      <c r="J3313">
        <v>1999</v>
      </c>
      <c r="K3313">
        <v>44</v>
      </c>
      <c r="L3313">
        <v>6.6</v>
      </c>
      <c r="M3313">
        <v>1.85</v>
      </c>
      <c r="N3313">
        <v>124</v>
      </c>
      <c r="P3313" t="s">
        <v>29</v>
      </c>
      <c r="Q3313" t="s">
        <v>53</v>
      </c>
    </row>
    <row r="3314" spans="1:17" x14ac:dyDescent="0.3">
      <c r="A3314" t="s">
        <v>442</v>
      </c>
      <c r="B3314">
        <v>86</v>
      </c>
      <c r="C3314" t="s">
        <v>2971</v>
      </c>
      <c r="D3314">
        <v>399611</v>
      </c>
      <c r="E3314" t="s">
        <v>89</v>
      </c>
      <c r="F3314" t="s">
        <v>7433</v>
      </c>
      <c r="G3314" t="s">
        <v>27</v>
      </c>
      <c r="H3314" t="s">
        <v>28</v>
      </c>
      <c r="I3314">
        <v>6800000</v>
      </c>
      <c r="J3314">
        <v>2006</v>
      </c>
      <c r="K3314">
        <v>537</v>
      </c>
      <c r="L3314">
        <v>6.1</v>
      </c>
      <c r="M3314">
        <v>1.85</v>
      </c>
      <c r="N3314">
        <v>375</v>
      </c>
      <c r="P3314" t="s">
        <v>89</v>
      </c>
      <c r="Q3314" t="s">
        <v>68</v>
      </c>
    </row>
    <row r="3315" spans="1:17" x14ac:dyDescent="0.3">
      <c r="A3315" t="s">
        <v>7434</v>
      </c>
      <c r="B3315">
        <v>93</v>
      </c>
      <c r="C3315" t="s">
        <v>7435</v>
      </c>
      <c r="D3315">
        <v>181798</v>
      </c>
      <c r="E3315" t="s">
        <v>63</v>
      </c>
      <c r="F3315" t="s">
        <v>7436</v>
      </c>
      <c r="G3315" t="s">
        <v>27</v>
      </c>
      <c r="H3315" t="s">
        <v>206</v>
      </c>
      <c r="I3315">
        <v>6800000</v>
      </c>
      <c r="J3315">
        <v>1998</v>
      </c>
      <c r="K3315">
        <v>62</v>
      </c>
      <c r="L3315">
        <v>6.1</v>
      </c>
      <c r="M3315">
        <v>2.35</v>
      </c>
      <c r="N3315">
        <v>348</v>
      </c>
      <c r="P3315" t="s">
        <v>63</v>
      </c>
      <c r="Q3315" t="s">
        <v>53</v>
      </c>
    </row>
    <row r="3316" spans="1:17" x14ac:dyDescent="0.3">
      <c r="A3316" t="s">
        <v>3006</v>
      </c>
      <c r="B3316">
        <v>45</v>
      </c>
      <c r="C3316" t="s">
        <v>1084</v>
      </c>
      <c r="D3316">
        <v>115862</v>
      </c>
      <c r="E3316" t="s">
        <v>53</v>
      </c>
      <c r="F3316" t="s">
        <v>7437</v>
      </c>
      <c r="G3316" t="s">
        <v>7438</v>
      </c>
      <c r="H3316" t="s">
        <v>28</v>
      </c>
      <c r="I3316">
        <v>6900000</v>
      </c>
      <c r="J3316">
        <v>2009</v>
      </c>
      <c r="K3316">
        <v>1000</v>
      </c>
      <c r="L3316">
        <v>7.6</v>
      </c>
      <c r="M3316">
        <v>2.35</v>
      </c>
      <c r="N3316">
        <v>484</v>
      </c>
      <c r="P3316" t="s">
        <v>53</v>
      </c>
      <c r="Q3316" t="s">
        <v>89</v>
      </c>
    </row>
    <row r="3317" spans="1:17" x14ac:dyDescent="0.3">
      <c r="A3317" t="s">
        <v>2817</v>
      </c>
      <c r="B3317">
        <v>97</v>
      </c>
      <c r="C3317" t="s">
        <v>7439</v>
      </c>
      <c r="D3317">
        <v>1346503</v>
      </c>
      <c r="E3317" t="s">
        <v>53</v>
      </c>
      <c r="F3317" t="s">
        <v>7440</v>
      </c>
      <c r="G3317" t="s">
        <v>27</v>
      </c>
      <c r="H3317" t="s">
        <v>3693</v>
      </c>
      <c r="I3317">
        <v>6800000</v>
      </c>
      <c r="J3317">
        <v>2005</v>
      </c>
      <c r="K3317">
        <v>197</v>
      </c>
      <c r="L3317">
        <v>6.2</v>
      </c>
      <c r="M3317">
        <v>1.85</v>
      </c>
      <c r="N3317">
        <v>0</v>
      </c>
      <c r="P3317" t="s">
        <v>53</v>
      </c>
      <c r="Q3317" t="s">
        <v>53</v>
      </c>
    </row>
    <row r="3318" spans="1:17" x14ac:dyDescent="0.3">
      <c r="A3318" t="s">
        <v>7441</v>
      </c>
      <c r="B3318">
        <v>102</v>
      </c>
      <c r="C3318" t="s">
        <v>7442</v>
      </c>
      <c r="D3318">
        <v>117560</v>
      </c>
      <c r="E3318" t="s">
        <v>3438</v>
      </c>
      <c r="F3318" t="s">
        <v>7443</v>
      </c>
      <c r="G3318" t="s">
        <v>27</v>
      </c>
      <c r="H3318" t="s">
        <v>397</v>
      </c>
      <c r="I3318">
        <v>5000000</v>
      </c>
      <c r="J3318">
        <v>2000</v>
      </c>
      <c r="K3318">
        <v>374</v>
      </c>
      <c r="L3318">
        <v>6.6</v>
      </c>
      <c r="M3318">
        <v>2.35</v>
      </c>
      <c r="N3318">
        <v>135</v>
      </c>
      <c r="P3318" t="s">
        <v>53</v>
      </c>
      <c r="Q3318" t="s">
        <v>40</v>
      </c>
    </row>
    <row r="3319" spans="1:17" x14ac:dyDescent="0.3">
      <c r="A3319" t="s">
        <v>6526</v>
      </c>
      <c r="B3319">
        <v>105</v>
      </c>
      <c r="C3319" t="s">
        <v>5002</v>
      </c>
      <c r="D3319">
        <v>54606</v>
      </c>
      <c r="E3319" t="s">
        <v>194</v>
      </c>
      <c r="F3319" t="s">
        <v>3616</v>
      </c>
      <c r="G3319" t="s">
        <v>736</v>
      </c>
      <c r="H3319" t="s">
        <v>46</v>
      </c>
      <c r="I3319">
        <v>4000000</v>
      </c>
      <c r="J3319">
        <v>2002</v>
      </c>
      <c r="K3319">
        <v>281</v>
      </c>
      <c r="L3319">
        <v>6.1</v>
      </c>
      <c r="M3319">
        <v>2.35</v>
      </c>
      <c r="N3319">
        <v>0</v>
      </c>
      <c r="P3319" t="s">
        <v>29</v>
      </c>
      <c r="Q3319" t="s">
        <v>76</v>
      </c>
    </row>
    <row r="3320" spans="1:17" x14ac:dyDescent="0.3">
      <c r="A3320" t="s">
        <v>7444</v>
      </c>
      <c r="B3320">
        <v>103</v>
      </c>
      <c r="C3320" t="s">
        <v>7445</v>
      </c>
      <c r="D3320">
        <v>36497</v>
      </c>
      <c r="E3320" t="s">
        <v>1091</v>
      </c>
      <c r="F3320" t="s">
        <v>7446</v>
      </c>
      <c r="G3320" t="s">
        <v>27</v>
      </c>
      <c r="H3320" t="s">
        <v>737</v>
      </c>
      <c r="I3320">
        <v>6500000</v>
      </c>
      <c r="J3320">
        <v>2006</v>
      </c>
      <c r="K3320">
        <v>168</v>
      </c>
      <c r="L3320">
        <v>7.3</v>
      </c>
      <c r="M3320">
        <v>1.85</v>
      </c>
      <c r="N3320">
        <v>0</v>
      </c>
      <c r="P3320" t="s">
        <v>53</v>
      </c>
      <c r="Q3320" t="s">
        <v>41</v>
      </c>
    </row>
    <row r="3321" spans="1:17" x14ac:dyDescent="0.3">
      <c r="A3321" t="s">
        <v>2473</v>
      </c>
      <c r="B3321">
        <v>93</v>
      </c>
      <c r="C3321" t="s">
        <v>6678</v>
      </c>
      <c r="D3321">
        <v>23807</v>
      </c>
      <c r="E3321" t="s">
        <v>3158</v>
      </c>
      <c r="F3321" t="s">
        <v>7447</v>
      </c>
      <c r="G3321" t="s">
        <v>27</v>
      </c>
      <c r="H3321" t="s">
        <v>28</v>
      </c>
      <c r="I3321">
        <v>6500000</v>
      </c>
      <c r="J3321">
        <v>2009</v>
      </c>
      <c r="K3321">
        <v>931</v>
      </c>
      <c r="L3321">
        <v>4.2</v>
      </c>
      <c r="M3321">
        <v>1.85</v>
      </c>
      <c r="N3321">
        <v>128</v>
      </c>
      <c r="P3321" t="s">
        <v>63</v>
      </c>
      <c r="Q3321" t="s">
        <v>53</v>
      </c>
    </row>
    <row r="3322" spans="1:17" x14ac:dyDescent="0.3">
      <c r="A3322" t="s">
        <v>7448</v>
      </c>
      <c r="B3322">
        <v>76</v>
      </c>
      <c r="C3322" t="s">
        <v>6309</v>
      </c>
      <c r="D3322">
        <v>65804</v>
      </c>
      <c r="E3322" t="s">
        <v>1075</v>
      </c>
      <c r="F3322" t="s">
        <v>7449</v>
      </c>
      <c r="G3322" t="s">
        <v>27</v>
      </c>
      <c r="H3322" t="s">
        <v>206</v>
      </c>
      <c r="I3322">
        <v>6000000</v>
      </c>
      <c r="J3322">
        <v>2009</v>
      </c>
      <c r="K3322">
        <v>162</v>
      </c>
      <c r="L3322">
        <v>7.1</v>
      </c>
      <c r="M3322">
        <v>1.85</v>
      </c>
      <c r="N3322">
        <v>0</v>
      </c>
      <c r="P3322" t="s">
        <v>76</v>
      </c>
      <c r="Q3322" t="s">
        <v>53</v>
      </c>
    </row>
    <row r="3323" spans="1:17" x14ac:dyDescent="0.3">
      <c r="A3323" t="s">
        <v>4208</v>
      </c>
      <c r="B3323">
        <v>90</v>
      </c>
      <c r="C3323" t="s">
        <v>7450</v>
      </c>
      <c r="D3323">
        <v>3895664</v>
      </c>
      <c r="E3323" t="s">
        <v>53</v>
      </c>
      <c r="F3323" t="s">
        <v>7451</v>
      </c>
      <c r="G3323" t="s">
        <v>27</v>
      </c>
      <c r="H3323" t="s">
        <v>46</v>
      </c>
      <c r="I3323">
        <v>6500000</v>
      </c>
      <c r="J3323">
        <v>2013</v>
      </c>
      <c r="K3323">
        <v>212</v>
      </c>
      <c r="L3323">
        <v>6</v>
      </c>
      <c r="M3323">
        <v>1.85</v>
      </c>
      <c r="N3323">
        <v>120</v>
      </c>
      <c r="P3323" t="s">
        <v>53</v>
      </c>
      <c r="Q3323" t="s">
        <v>47</v>
      </c>
    </row>
    <row r="3324" spans="1:17" x14ac:dyDescent="0.3">
      <c r="A3324" t="s">
        <v>7452</v>
      </c>
      <c r="B3324">
        <v>122</v>
      </c>
      <c r="C3324" t="s">
        <v>5040</v>
      </c>
      <c r="D3324">
        <v>20200</v>
      </c>
      <c r="E3324" t="s">
        <v>138</v>
      </c>
      <c r="F3324" t="s">
        <v>7453</v>
      </c>
      <c r="G3324" t="s">
        <v>27</v>
      </c>
      <c r="H3324" t="s">
        <v>46</v>
      </c>
      <c r="I3324">
        <v>6500000</v>
      </c>
      <c r="J3324">
        <v>2010</v>
      </c>
      <c r="K3324">
        <v>900</v>
      </c>
      <c r="L3324">
        <v>6.5</v>
      </c>
      <c r="M3324">
        <v>2.35</v>
      </c>
      <c r="N3324">
        <v>3000</v>
      </c>
      <c r="P3324" t="s">
        <v>53</v>
      </c>
      <c r="Q3324" t="s">
        <v>88</v>
      </c>
    </row>
    <row r="3325" spans="1:17" x14ac:dyDescent="0.3">
      <c r="A3325" t="s">
        <v>7454</v>
      </c>
      <c r="B3325">
        <v>127</v>
      </c>
      <c r="C3325" t="s">
        <v>7271</v>
      </c>
      <c r="D3325">
        <v>31874869</v>
      </c>
      <c r="E3325" t="s">
        <v>2054</v>
      </c>
      <c r="F3325" t="s">
        <v>7455</v>
      </c>
      <c r="G3325" t="s">
        <v>736</v>
      </c>
      <c r="H3325" t="s">
        <v>206</v>
      </c>
      <c r="I3325">
        <v>6500000</v>
      </c>
      <c r="J3325">
        <v>1994</v>
      </c>
      <c r="K3325">
        <v>109</v>
      </c>
      <c r="L3325">
        <v>6.5</v>
      </c>
      <c r="M3325">
        <v>1.85</v>
      </c>
      <c r="N3325">
        <v>0</v>
      </c>
      <c r="P3325" t="s">
        <v>30</v>
      </c>
      <c r="Q3325" t="s">
        <v>53</v>
      </c>
    </row>
    <row r="3326" spans="1:17" x14ac:dyDescent="0.3">
      <c r="A3326" t="s">
        <v>5830</v>
      </c>
      <c r="B3326">
        <v>84</v>
      </c>
      <c r="C3326" t="s">
        <v>7328</v>
      </c>
      <c r="D3326">
        <v>542860</v>
      </c>
      <c r="E3326" t="s">
        <v>7456</v>
      </c>
      <c r="F3326" t="s">
        <v>7457</v>
      </c>
      <c r="G3326" t="s">
        <v>27</v>
      </c>
      <c r="H3326" t="s">
        <v>737</v>
      </c>
      <c r="I3326">
        <v>6500000</v>
      </c>
      <c r="J3326">
        <v>2000</v>
      </c>
      <c r="K3326">
        <v>236</v>
      </c>
      <c r="L3326">
        <v>5.7</v>
      </c>
      <c r="M3326">
        <v>1.85</v>
      </c>
      <c r="N3326">
        <v>0</v>
      </c>
      <c r="P3326" t="s">
        <v>29</v>
      </c>
      <c r="Q3326" t="s">
        <v>76</v>
      </c>
    </row>
    <row r="3327" spans="1:17" x14ac:dyDescent="0.3">
      <c r="A3327" t="s">
        <v>7458</v>
      </c>
      <c r="B3327">
        <v>23</v>
      </c>
      <c r="C3327" t="s">
        <v>2983</v>
      </c>
      <c r="D3327">
        <v>15059</v>
      </c>
      <c r="E3327" t="s">
        <v>2434</v>
      </c>
      <c r="F3327" t="s">
        <v>7459</v>
      </c>
      <c r="G3327" t="s">
        <v>27</v>
      </c>
      <c r="H3327" t="s">
        <v>28</v>
      </c>
      <c r="I3327">
        <v>6500000</v>
      </c>
      <c r="J3327">
        <v>2011</v>
      </c>
      <c r="K3327">
        <v>922</v>
      </c>
      <c r="L3327">
        <v>6.1</v>
      </c>
      <c r="M3327">
        <v>1.85</v>
      </c>
      <c r="N3327">
        <v>458</v>
      </c>
      <c r="P3327" t="s">
        <v>47</v>
      </c>
      <c r="Q3327" t="s">
        <v>34</v>
      </c>
    </row>
    <row r="3328" spans="1:17" x14ac:dyDescent="0.3">
      <c r="A3328" t="s">
        <v>1809</v>
      </c>
      <c r="B3328">
        <v>96</v>
      </c>
      <c r="C3328" t="s">
        <v>7460</v>
      </c>
      <c r="D3328">
        <v>11905519</v>
      </c>
      <c r="E3328" t="s">
        <v>988</v>
      </c>
      <c r="F3328" t="s">
        <v>7461</v>
      </c>
      <c r="G3328" t="s">
        <v>27</v>
      </c>
      <c r="H3328" t="s">
        <v>28</v>
      </c>
      <c r="I3328">
        <v>6500000</v>
      </c>
      <c r="J3328">
        <v>1996</v>
      </c>
      <c r="K3328">
        <v>296</v>
      </c>
      <c r="L3328">
        <v>7.1</v>
      </c>
      <c r="M3328">
        <v>2.35</v>
      </c>
      <c r="N3328">
        <v>0</v>
      </c>
      <c r="P3328" t="s">
        <v>53</v>
      </c>
      <c r="Q3328" t="s">
        <v>53</v>
      </c>
    </row>
    <row r="3329" spans="1:17" x14ac:dyDescent="0.3">
      <c r="A3329" t="s">
        <v>7462</v>
      </c>
      <c r="B3329">
        <v>97</v>
      </c>
      <c r="C3329" t="s">
        <v>2146</v>
      </c>
      <c r="D3329">
        <v>69582</v>
      </c>
      <c r="E3329" t="s">
        <v>973</v>
      </c>
      <c r="F3329" t="s">
        <v>7463</v>
      </c>
      <c r="G3329" t="s">
        <v>27</v>
      </c>
      <c r="H3329" t="s">
        <v>6248</v>
      </c>
      <c r="I3329">
        <v>6500000</v>
      </c>
      <c r="J3329">
        <v>1999</v>
      </c>
      <c r="K3329">
        <v>368</v>
      </c>
      <c r="L3329">
        <v>7.3</v>
      </c>
      <c r="M3329">
        <v>2.35</v>
      </c>
      <c r="N3329">
        <v>0</v>
      </c>
      <c r="P3329" t="s">
        <v>76</v>
      </c>
      <c r="Q3329" t="s">
        <v>34</v>
      </c>
    </row>
    <row r="3330" spans="1:17" x14ac:dyDescent="0.3">
      <c r="A3330" t="s">
        <v>4304</v>
      </c>
      <c r="B3330">
        <v>112</v>
      </c>
      <c r="C3330" t="s">
        <v>7464</v>
      </c>
      <c r="D3330">
        <v>32541719</v>
      </c>
      <c r="E3330" t="s">
        <v>1112</v>
      </c>
      <c r="F3330" t="s">
        <v>7465</v>
      </c>
      <c r="G3330" t="s">
        <v>27</v>
      </c>
      <c r="H3330" t="s">
        <v>28</v>
      </c>
      <c r="I3330">
        <v>7000000</v>
      </c>
      <c r="J3330">
        <v>2000</v>
      </c>
      <c r="K3330">
        <v>847</v>
      </c>
      <c r="L3330">
        <v>6.5</v>
      </c>
      <c r="M3330">
        <v>16</v>
      </c>
      <c r="N3330">
        <v>0</v>
      </c>
      <c r="P3330" t="s">
        <v>76</v>
      </c>
      <c r="Q3330" t="s">
        <v>53</v>
      </c>
    </row>
    <row r="3331" spans="1:17" x14ac:dyDescent="0.3">
      <c r="A3331" t="s">
        <v>5739</v>
      </c>
      <c r="B3331">
        <v>125</v>
      </c>
      <c r="C3331" t="s">
        <v>6472</v>
      </c>
      <c r="D3331">
        <v>3064356</v>
      </c>
      <c r="E3331" t="s">
        <v>7466</v>
      </c>
      <c r="F3331" t="s">
        <v>7467</v>
      </c>
      <c r="G3331" t="s">
        <v>27</v>
      </c>
      <c r="H3331" t="s">
        <v>28</v>
      </c>
      <c r="I3331">
        <v>6500000</v>
      </c>
      <c r="J3331">
        <v>1992</v>
      </c>
      <c r="K3331">
        <v>628</v>
      </c>
      <c r="L3331">
        <v>7.9</v>
      </c>
      <c r="M3331">
        <v>2.35</v>
      </c>
      <c r="N3331">
        <v>2000</v>
      </c>
      <c r="P3331" t="s">
        <v>29</v>
      </c>
      <c r="Q3331" t="s">
        <v>53</v>
      </c>
    </row>
    <row r="3332" spans="1:17" x14ac:dyDescent="0.3">
      <c r="A3332" t="s">
        <v>305</v>
      </c>
      <c r="B3332">
        <v>96</v>
      </c>
      <c r="C3332" t="s">
        <v>7468</v>
      </c>
      <c r="D3332">
        <v>7009668</v>
      </c>
      <c r="E3332" t="s">
        <v>194</v>
      </c>
      <c r="F3332" t="s">
        <v>7469</v>
      </c>
      <c r="G3332" t="s">
        <v>27</v>
      </c>
      <c r="H3332" t="s">
        <v>28</v>
      </c>
      <c r="I3332">
        <v>4000000</v>
      </c>
      <c r="J3332">
        <v>2015</v>
      </c>
      <c r="K3332">
        <v>236</v>
      </c>
      <c r="L3332">
        <v>5.7</v>
      </c>
      <c r="M3332">
        <v>2.35</v>
      </c>
      <c r="N3332">
        <v>0</v>
      </c>
      <c r="P3332" t="s">
        <v>29</v>
      </c>
      <c r="Q3332" t="s">
        <v>53</v>
      </c>
    </row>
    <row r="3333" spans="1:17" x14ac:dyDescent="0.3">
      <c r="A3333" t="s">
        <v>5148</v>
      </c>
      <c r="B3333">
        <v>98</v>
      </c>
      <c r="C3333" t="s">
        <v>1518</v>
      </c>
      <c r="D3333">
        <v>352684</v>
      </c>
      <c r="E3333" t="s">
        <v>456</v>
      </c>
      <c r="F3333" t="s">
        <v>7470</v>
      </c>
      <c r="G3333" t="s">
        <v>27</v>
      </c>
      <c r="H3333" t="s">
        <v>28</v>
      </c>
      <c r="I3333">
        <v>6500000</v>
      </c>
      <c r="J3333">
        <v>2010</v>
      </c>
      <c r="K3333">
        <v>1000</v>
      </c>
      <c r="L3333">
        <v>7.2</v>
      </c>
      <c r="M3333">
        <v>1.85</v>
      </c>
      <c r="N3333">
        <v>19000</v>
      </c>
      <c r="P3333" t="s">
        <v>63</v>
      </c>
      <c r="Q3333" t="s">
        <v>53</v>
      </c>
    </row>
    <row r="3334" spans="1:17" x14ac:dyDescent="0.3">
      <c r="A3334" t="s">
        <v>7471</v>
      </c>
      <c r="B3334">
        <v>92</v>
      </c>
      <c r="C3334" t="s">
        <v>7472</v>
      </c>
      <c r="D3334">
        <v>27024</v>
      </c>
      <c r="E3334" t="s">
        <v>3754</v>
      </c>
      <c r="F3334" t="s">
        <v>7473</v>
      </c>
      <c r="G3334" t="s">
        <v>27</v>
      </c>
      <c r="H3334" t="s">
        <v>737</v>
      </c>
      <c r="I3334">
        <v>6500000</v>
      </c>
      <c r="J3334">
        <v>2002</v>
      </c>
      <c r="K3334">
        <v>178</v>
      </c>
      <c r="L3334">
        <v>7.3</v>
      </c>
      <c r="M3334">
        <v>1.85</v>
      </c>
      <c r="N3334">
        <v>0</v>
      </c>
      <c r="P3334" t="s">
        <v>53</v>
      </c>
      <c r="Q3334" t="s">
        <v>53</v>
      </c>
    </row>
    <row r="3335" spans="1:17" x14ac:dyDescent="0.3">
      <c r="A3335" t="s">
        <v>5830</v>
      </c>
      <c r="B3335">
        <v>103</v>
      </c>
      <c r="C3335" t="s">
        <v>7474</v>
      </c>
      <c r="D3335">
        <v>531806</v>
      </c>
      <c r="E3335" t="s">
        <v>3754</v>
      </c>
      <c r="F3335" t="s">
        <v>7475</v>
      </c>
      <c r="G3335" t="s">
        <v>27</v>
      </c>
      <c r="H3335" t="s">
        <v>5942</v>
      </c>
      <c r="I3335">
        <v>6500000</v>
      </c>
      <c r="J3335">
        <v>1991</v>
      </c>
      <c r="K3335">
        <v>6</v>
      </c>
      <c r="L3335">
        <v>6.9</v>
      </c>
      <c r="M3335">
        <v>1.85</v>
      </c>
      <c r="N3335">
        <v>1000</v>
      </c>
      <c r="P3335" t="s">
        <v>53</v>
      </c>
      <c r="Q3335" t="s">
        <v>89</v>
      </c>
    </row>
    <row r="3336" spans="1:17" x14ac:dyDescent="0.3">
      <c r="A3336" t="s">
        <v>7476</v>
      </c>
      <c r="B3336">
        <v>122</v>
      </c>
      <c r="C3336" t="s">
        <v>1708</v>
      </c>
      <c r="D3336">
        <v>159600000</v>
      </c>
      <c r="E3336" t="s">
        <v>63</v>
      </c>
      <c r="F3336" t="s">
        <v>7477</v>
      </c>
      <c r="G3336" t="s">
        <v>27</v>
      </c>
      <c r="H3336" t="s">
        <v>28</v>
      </c>
      <c r="I3336">
        <v>6500000</v>
      </c>
      <c r="J3336">
        <v>1998</v>
      </c>
      <c r="K3336">
        <v>841</v>
      </c>
      <c r="L3336">
        <v>5</v>
      </c>
      <c r="M3336">
        <v>1.85</v>
      </c>
      <c r="N3336">
        <v>0</v>
      </c>
      <c r="P3336" t="s">
        <v>63</v>
      </c>
      <c r="Q3336" t="s">
        <v>68</v>
      </c>
    </row>
    <row r="3337" spans="1:17" x14ac:dyDescent="0.3">
      <c r="A3337" t="s">
        <v>5271</v>
      </c>
      <c r="B3337">
        <v>101</v>
      </c>
      <c r="C3337" t="s">
        <v>1687</v>
      </c>
      <c r="D3337">
        <v>58800000</v>
      </c>
      <c r="E3337" t="s">
        <v>6644</v>
      </c>
      <c r="F3337" t="s">
        <v>7478</v>
      </c>
      <c r="G3337" t="s">
        <v>27</v>
      </c>
      <c r="H3337" t="s">
        <v>28</v>
      </c>
      <c r="I3337">
        <v>6500000</v>
      </c>
      <c r="J3337">
        <v>2010</v>
      </c>
      <c r="K3337">
        <v>405</v>
      </c>
      <c r="L3337">
        <v>5.9</v>
      </c>
      <c r="M3337">
        <v>2.35</v>
      </c>
      <c r="N3337">
        <v>0</v>
      </c>
      <c r="P3337" t="s">
        <v>30</v>
      </c>
      <c r="Q3337" t="s">
        <v>76</v>
      </c>
    </row>
    <row r="3338" spans="1:17" x14ac:dyDescent="0.3">
      <c r="A3338" t="s">
        <v>7479</v>
      </c>
      <c r="B3338">
        <v>104</v>
      </c>
      <c r="C3338" t="s">
        <v>1906</v>
      </c>
      <c r="D3338">
        <v>50382128</v>
      </c>
      <c r="E3338" t="s">
        <v>4452</v>
      </c>
      <c r="F3338" t="s">
        <v>7480</v>
      </c>
      <c r="G3338" t="s">
        <v>27</v>
      </c>
      <c r="H3338" t="s">
        <v>28</v>
      </c>
      <c r="I3338">
        <v>6500000</v>
      </c>
      <c r="J3338">
        <v>2010</v>
      </c>
      <c r="K3338">
        <v>966</v>
      </c>
      <c r="L3338">
        <v>6.7</v>
      </c>
      <c r="M3338">
        <v>2.35</v>
      </c>
      <c r="N3338">
        <v>278</v>
      </c>
      <c r="P3338" t="s">
        <v>30</v>
      </c>
      <c r="Q3338" t="s">
        <v>40</v>
      </c>
    </row>
    <row r="3339" spans="1:17" x14ac:dyDescent="0.3">
      <c r="A3339" t="s">
        <v>6019</v>
      </c>
      <c r="B3339">
        <v>101</v>
      </c>
      <c r="C3339" t="s">
        <v>7481</v>
      </c>
      <c r="D3339">
        <v>35811509</v>
      </c>
      <c r="E3339" t="s">
        <v>1253</v>
      </c>
      <c r="F3339" t="s">
        <v>7482</v>
      </c>
      <c r="G3339" t="s">
        <v>27</v>
      </c>
      <c r="H3339" t="s">
        <v>28</v>
      </c>
      <c r="I3339">
        <v>4500000</v>
      </c>
      <c r="J3339">
        <v>2007</v>
      </c>
      <c r="K3339">
        <v>218</v>
      </c>
      <c r="L3339">
        <v>7.3</v>
      </c>
      <c r="M3339">
        <v>1.66</v>
      </c>
      <c r="N3339">
        <v>0</v>
      </c>
      <c r="P3339" t="s">
        <v>63</v>
      </c>
      <c r="Q3339" t="s">
        <v>30</v>
      </c>
    </row>
    <row r="3340" spans="1:17" x14ac:dyDescent="0.3">
      <c r="A3340" t="s">
        <v>2372</v>
      </c>
      <c r="B3340">
        <v>135</v>
      </c>
      <c r="C3340" t="s">
        <v>5085</v>
      </c>
      <c r="D3340">
        <v>24475193</v>
      </c>
      <c r="E3340" t="s">
        <v>53</v>
      </c>
      <c r="F3340" t="s">
        <v>7483</v>
      </c>
      <c r="G3340" t="s">
        <v>5980</v>
      </c>
      <c r="H3340" t="s">
        <v>28</v>
      </c>
      <c r="I3340">
        <v>6500000</v>
      </c>
      <c r="J3340">
        <v>1997</v>
      </c>
      <c r="K3340">
        <v>907</v>
      </c>
      <c r="L3340">
        <v>7.6</v>
      </c>
      <c r="M3340">
        <v>1.85</v>
      </c>
      <c r="N3340">
        <v>0</v>
      </c>
      <c r="P3340" t="s">
        <v>53</v>
      </c>
      <c r="Q3340" t="s">
        <v>53</v>
      </c>
    </row>
    <row r="3341" spans="1:17" x14ac:dyDescent="0.3">
      <c r="A3341" t="s">
        <v>7484</v>
      </c>
      <c r="B3341">
        <v>119</v>
      </c>
      <c r="C3341" t="s">
        <v>7485</v>
      </c>
      <c r="D3341">
        <v>6200756</v>
      </c>
      <c r="E3341" t="s">
        <v>63</v>
      </c>
      <c r="F3341" t="s">
        <v>7486</v>
      </c>
      <c r="G3341" t="s">
        <v>27</v>
      </c>
      <c r="H3341" t="s">
        <v>2748</v>
      </c>
      <c r="I3341">
        <v>4800000</v>
      </c>
      <c r="J3341">
        <v>1983</v>
      </c>
      <c r="K3341">
        <v>15</v>
      </c>
      <c r="L3341">
        <v>6.5</v>
      </c>
      <c r="M3341">
        <v>1.85</v>
      </c>
      <c r="N3341">
        <v>8000</v>
      </c>
      <c r="P3341" t="s">
        <v>63</v>
      </c>
      <c r="Q3341" t="s">
        <v>76</v>
      </c>
    </row>
    <row r="3342" spans="1:17" x14ac:dyDescent="0.3">
      <c r="A3342" t="s">
        <v>4548</v>
      </c>
      <c r="B3342">
        <v>128</v>
      </c>
      <c r="C3342" t="s">
        <v>5543</v>
      </c>
      <c r="D3342">
        <v>1292119</v>
      </c>
      <c r="E3342" t="s">
        <v>3754</v>
      </c>
      <c r="F3342" t="s">
        <v>7487</v>
      </c>
      <c r="G3342" t="s">
        <v>2706</v>
      </c>
      <c r="H3342" t="s">
        <v>46</v>
      </c>
      <c r="I3342">
        <v>10000000</v>
      </c>
      <c r="J3342">
        <v>2009</v>
      </c>
      <c r="K3342">
        <v>552</v>
      </c>
      <c r="L3342">
        <v>2.1</v>
      </c>
      <c r="M3342">
        <v>1.85</v>
      </c>
      <c r="N3342">
        <v>0</v>
      </c>
      <c r="P3342" t="s">
        <v>53</v>
      </c>
      <c r="Q3342" t="s">
        <v>30</v>
      </c>
    </row>
    <row r="3343" spans="1:17" x14ac:dyDescent="0.3">
      <c r="A3343" t="s">
        <v>5411</v>
      </c>
      <c r="B3343">
        <v>107</v>
      </c>
      <c r="C3343" t="s">
        <v>7488</v>
      </c>
      <c r="D3343">
        <v>3629758</v>
      </c>
      <c r="E3343" t="s">
        <v>2975</v>
      </c>
      <c r="F3343" t="s">
        <v>7489</v>
      </c>
      <c r="G3343" t="s">
        <v>27</v>
      </c>
      <c r="H3343" t="s">
        <v>2707</v>
      </c>
      <c r="I3343">
        <v>4000000</v>
      </c>
      <c r="J3343">
        <v>2013</v>
      </c>
      <c r="K3343">
        <v>327</v>
      </c>
      <c r="L3343">
        <v>5.3</v>
      </c>
      <c r="M3343">
        <v>2.35</v>
      </c>
      <c r="N3343">
        <v>0</v>
      </c>
      <c r="P3343" t="s">
        <v>53</v>
      </c>
      <c r="Q3343" t="s">
        <v>53</v>
      </c>
    </row>
    <row r="3344" spans="1:17" x14ac:dyDescent="0.3">
      <c r="A3344" t="s">
        <v>7490</v>
      </c>
      <c r="B3344">
        <v>106</v>
      </c>
      <c r="C3344" t="s">
        <v>2572</v>
      </c>
      <c r="D3344">
        <v>6239558</v>
      </c>
      <c r="E3344" t="s">
        <v>405</v>
      </c>
      <c r="F3344" t="s">
        <v>7491</v>
      </c>
      <c r="G3344" t="s">
        <v>27</v>
      </c>
      <c r="H3344" t="s">
        <v>28</v>
      </c>
      <c r="I3344">
        <v>6000000</v>
      </c>
      <c r="J3344">
        <v>2005</v>
      </c>
      <c r="K3344">
        <v>455</v>
      </c>
      <c r="L3344">
        <v>7.2</v>
      </c>
      <c r="M3344">
        <v>2.35</v>
      </c>
      <c r="N3344">
        <v>387</v>
      </c>
      <c r="P3344" t="s">
        <v>29</v>
      </c>
      <c r="Q3344" t="s">
        <v>34</v>
      </c>
    </row>
    <row r="3345" spans="1:17" x14ac:dyDescent="0.3">
      <c r="A3345" t="s">
        <v>7492</v>
      </c>
      <c r="B3345">
        <v>126</v>
      </c>
      <c r="C3345" t="s">
        <v>7493</v>
      </c>
      <c r="D3345">
        <v>1056102</v>
      </c>
      <c r="E3345" t="s">
        <v>3057</v>
      </c>
      <c r="F3345" t="s">
        <v>7494</v>
      </c>
      <c r="G3345" t="s">
        <v>27</v>
      </c>
      <c r="H3345" t="s">
        <v>28</v>
      </c>
      <c r="I3345">
        <v>6000000</v>
      </c>
      <c r="J3345">
        <v>2007</v>
      </c>
      <c r="K3345">
        <v>107</v>
      </c>
      <c r="L3345">
        <v>7</v>
      </c>
      <c r="M3345">
        <v>16</v>
      </c>
      <c r="N3345">
        <v>0</v>
      </c>
      <c r="P3345" t="s">
        <v>81</v>
      </c>
      <c r="Q3345" t="s">
        <v>68</v>
      </c>
    </row>
    <row r="3346" spans="1:17" x14ac:dyDescent="0.3">
      <c r="A3346" t="s">
        <v>7495</v>
      </c>
      <c r="B3346">
        <v>128</v>
      </c>
      <c r="C3346" t="s">
        <v>7496</v>
      </c>
      <c r="D3346">
        <v>27545445</v>
      </c>
      <c r="E3346" t="s">
        <v>915</v>
      </c>
      <c r="F3346" t="s">
        <v>7497</v>
      </c>
      <c r="G3346" t="s">
        <v>2706</v>
      </c>
      <c r="H3346" t="s">
        <v>28</v>
      </c>
      <c r="I3346">
        <v>6000000</v>
      </c>
      <c r="J3346">
        <v>2012</v>
      </c>
      <c r="K3346">
        <v>687</v>
      </c>
      <c r="L3346">
        <v>8</v>
      </c>
      <c r="M3346">
        <v>1.85</v>
      </c>
      <c r="N3346">
        <v>27000</v>
      </c>
      <c r="P3346" t="s">
        <v>30</v>
      </c>
      <c r="Q3346" t="s">
        <v>34</v>
      </c>
    </row>
    <row r="3347" spans="1:17" x14ac:dyDescent="0.3">
      <c r="A3347" t="s">
        <v>7498</v>
      </c>
      <c r="B3347">
        <v>127</v>
      </c>
      <c r="C3347" t="s">
        <v>7499</v>
      </c>
      <c r="D3347">
        <v>56007</v>
      </c>
      <c r="E3347" t="s">
        <v>3754</v>
      </c>
      <c r="F3347" t="s">
        <v>4802</v>
      </c>
      <c r="G3347" t="s">
        <v>27</v>
      </c>
      <c r="H3347" t="s">
        <v>2707</v>
      </c>
      <c r="I3347">
        <v>6000000</v>
      </c>
      <c r="J3347">
        <v>2003</v>
      </c>
      <c r="K3347">
        <v>8</v>
      </c>
      <c r="L3347">
        <v>6.5</v>
      </c>
      <c r="M3347">
        <v>2.35</v>
      </c>
      <c r="N3347">
        <v>0</v>
      </c>
      <c r="P3347" t="s">
        <v>53</v>
      </c>
      <c r="Q3347" t="s">
        <v>76</v>
      </c>
    </row>
    <row r="3348" spans="1:17" x14ac:dyDescent="0.3">
      <c r="A3348" t="s">
        <v>7500</v>
      </c>
      <c r="B3348">
        <v>160</v>
      </c>
      <c r="C3348" t="s">
        <v>7501</v>
      </c>
      <c r="D3348">
        <v>611709</v>
      </c>
      <c r="E3348" t="s">
        <v>524</v>
      </c>
      <c r="F3348" t="s">
        <v>7502</v>
      </c>
      <c r="G3348" t="s">
        <v>2706</v>
      </c>
      <c r="H3348" t="s">
        <v>3815</v>
      </c>
      <c r="I3348">
        <v>6000000</v>
      </c>
      <c r="J3348">
        <v>1998</v>
      </c>
      <c r="K3348">
        <v>551</v>
      </c>
      <c r="L3348">
        <v>6.9</v>
      </c>
      <c r="M3348">
        <v>2.35</v>
      </c>
      <c r="N3348">
        <v>18000</v>
      </c>
      <c r="P3348" t="s">
        <v>29</v>
      </c>
      <c r="Q3348" t="s">
        <v>76</v>
      </c>
    </row>
    <row r="3349" spans="1:17" x14ac:dyDescent="0.3">
      <c r="A3349" t="s">
        <v>7503</v>
      </c>
      <c r="B3349">
        <v>126</v>
      </c>
      <c r="C3349" t="s">
        <v>3017</v>
      </c>
      <c r="D3349">
        <v>753501</v>
      </c>
      <c r="E3349" t="s">
        <v>915</v>
      </c>
      <c r="F3349" t="s">
        <v>7504</v>
      </c>
      <c r="G3349" t="s">
        <v>27</v>
      </c>
      <c r="H3349" t="s">
        <v>2707</v>
      </c>
      <c r="I3349">
        <v>6000000</v>
      </c>
      <c r="J3349">
        <v>2006</v>
      </c>
      <c r="K3349">
        <v>641</v>
      </c>
      <c r="L3349">
        <v>7.1</v>
      </c>
      <c r="M3349">
        <v>2.35</v>
      </c>
      <c r="N3349">
        <v>196</v>
      </c>
      <c r="P3349" t="s">
        <v>30</v>
      </c>
      <c r="Q3349" t="s">
        <v>53</v>
      </c>
    </row>
    <row r="3350" spans="1:17" x14ac:dyDescent="0.3">
      <c r="A3350" t="s">
        <v>7505</v>
      </c>
      <c r="B3350">
        <v>171</v>
      </c>
      <c r="C3350" t="s">
        <v>7506</v>
      </c>
      <c r="D3350">
        <v>22770</v>
      </c>
      <c r="E3350" t="s">
        <v>718</v>
      </c>
      <c r="F3350" t="s">
        <v>7507</v>
      </c>
      <c r="G3350" t="s">
        <v>27</v>
      </c>
      <c r="H3350" t="s">
        <v>28</v>
      </c>
      <c r="I3350">
        <v>6000000</v>
      </c>
      <c r="J3350">
        <v>2005</v>
      </c>
      <c r="K3350">
        <v>426</v>
      </c>
      <c r="L3350">
        <v>7.3</v>
      </c>
      <c r="M3350">
        <v>2.35</v>
      </c>
      <c r="N3350">
        <v>341</v>
      </c>
      <c r="P3350" t="s">
        <v>63</v>
      </c>
      <c r="Q3350" t="s">
        <v>47</v>
      </c>
    </row>
    <row r="3351" spans="1:17" x14ac:dyDescent="0.3">
      <c r="A3351" t="s">
        <v>7508</v>
      </c>
      <c r="B3351">
        <v>150</v>
      </c>
      <c r="C3351" t="s">
        <v>3589</v>
      </c>
      <c r="D3351">
        <v>2197331</v>
      </c>
      <c r="E3351" t="s">
        <v>1667</v>
      </c>
      <c r="F3351" t="s">
        <v>7509</v>
      </c>
      <c r="G3351" t="s">
        <v>27</v>
      </c>
      <c r="H3351" t="s">
        <v>28</v>
      </c>
      <c r="I3351">
        <v>110000000</v>
      </c>
      <c r="J3351">
        <v>2010</v>
      </c>
      <c r="K3351">
        <v>716</v>
      </c>
      <c r="L3351">
        <v>7.5</v>
      </c>
      <c r="M3351">
        <v>2.35</v>
      </c>
      <c r="N3351">
        <v>0</v>
      </c>
      <c r="P3351" t="s">
        <v>53</v>
      </c>
      <c r="Q3351" t="s">
        <v>53</v>
      </c>
    </row>
    <row r="3352" spans="1:17" x14ac:dyDescent="0.3">
      <c r="A3352" t="s">
        <v>3354</v>
      </c>
      <c r="B3352">
        <v>122</v>
      </c>
      <c r="C3352" t="s">
        <v>7510</v>
      </c>
      <c r="D3352">
        <v>27445</v>
      </c>
      <c r="E3352" t="s">
        <v>1702</v>
      </c>
      <c r="F3352" t="s">
        <v>7511</v>
      </c>
      <c r="G3352" t="s">
        <v>7512</v>
      </c>
      <c r="H3352" t="s">
        <v>28</v>
      </c>
      <c r="I3352">
        <v>6000000</v>
      </c>
      <c r="J3352">
        <v>2008</v>
      </c>
      <c r="K3352">
        <v>197</v>
      </c>
      <c r="L3352">
        <v>6.9</v>
      </c>
      <c r="M3352">
        <v>2.35</v>
      </c>
      <c r="N3352">
        <v>0</v>
      </c>
      <c r="P3352" t="s">
        <v>63</v>
      </c>
      <c r="Q3352" t="s">
        <v>39</v>
      </c>
    </row>
    <row r="3353" spans="1:17" x14ac:dyDescent="0.3">
      <c r="A3353" t="s">
        <v>7513</v>
      </c>
      <c r="B3353">
        <v>178</v>
      </c>
      <c r="C3353" t="s">
        <v>2796</v>
      </c>
      <c r="D3353">
        <v>766487</v>
      </c>
      <c r="E3353" t="s">
        <v>3019</v>
      </c>
      <c r="F3353" t="s">
        <v>3020</v>
      </c>
      <c r="G3353" t="s">
        <v>27</v>
      </c>
      <c r="H3353" t="s">
        <v>7514</v>
      </c>
      <c r="I3353">
        <v>6000000</v>
      </c>
      <c r="J3353">
        <v>2006</v>
      </c>
      <c r="K3353">
        <v>902</v>
      </c>
      <c r="L3353">
        <v>7.2</v>
      </c>
      <c r="M3353">
        <v>1.66</v>
      </c>
      <c r="N3353">
        <v>0</v>
      </c>
      <c r="P3353" t="s">
        <v>29</v>
      </c>
      <c r="Q3353" t="s">
        <v>40</v>
      </c>
    </row>
    <row r="3354" spans="1:17" x14ac:dyDescent="0.3">
      <c r="A3354" t="s">
        <v>2640</v>
      </c>
      <c r="B3354">
        <v>95</v>
      </c>
      <c r="C3354" t="s">
        <v>7515</v>
      </c>
      <c r="D3354">
        <v>18434</v>
      </c>
      <c r="E3354" t="s">
        <v>2966</v>
      </c>
      <c r="F3354" t="s">
        <v>7516</v>
      </c>
      <c r="G3354" t="s">
        <v>27</v>
      </c>
      <c r="H3354" t="s">
        <v>28</v>
      </c>
      <c r="I3354">
        <v>6000000</v>
      </c>
      <c r="J3354">
        <v>2004</v>
      </c>
      <c r="K3354">
        <v>985</v>
      </c>
      <c r="L3354">
        <v>7.2</v>
      </c>
      <c r="M3354">
        <v>2.35</v>
      </c>
      <c r="N3354">
        <v>1000</v>
      </c>
      <c r="P3354" t="s">
        <v>81</v>
      </c>
      <c r="Q3354" t="s">
        <v>53</v>
      </c>
    </row>
    <row r="3355" spans="1:17" x14ac:dyDescent="0.3">
      <c r="A3355" t="s">
        <v>3298</v>
      </c>
      <c r="B3355">
        <v>117</v>
      </c>
      <c r="C3355" t="s">
        <v>4921</v>
      </c>
      <c r="D3355">
        <v>1196752</v>
      </c>
      <c r="E3355" t="s">
        <v>7517</v>
      </c>
      <c r="F3355" t="s">
        <v>7518</v>
      </c>
      <c r="G3355" t="s">
        <v>27</v>
      </c>
      <c r="H3355" t="s">
        <v>46</v>
      </c>
      <c r="I3355">
        <v>6000000</v>
      </c>
      <c r="J3355">
        <v>2014</v>
      </c>
      <c r="K3355">
        <v>241</v>
      </c>
      <c r="L3355">
        <v>6.7</v>
      </c>
      <c r="M3355">
        <v>1.85</v>
      </c>
      <c r="N3355">
        <v>8000</v>
      </c>
      <c r="P3355" t="s">
        <v>89</v>
      </c>
      <c r="Q3355" t="s">
        <v>47</v>
      </c>
    </row>
    <row r="3356" spans="1:17" x14ac:dyDescent="0.3">
      <c r="A3356" t="s">
        <v>7519</v>
      </c>
      <c r="B3356">
        <v>119</v>
      </c>
      <c r="C3356" t="s">
        <v>7520</v>
      </c>
      <c r="D3356">
        <v>795126</v>
      </c>
      <c r="E3356" t="s">
        <v>92</v>
      </c>
      <c r="F3356" t="s">
        <v>7521</v>
      </c>
      <c r="G3356" t="s">
        <v>27</v>
      </c>
      <c r="H3356" t="s">
        <v>28</v>
      </c>
      <c r="I3356">
        <v>6000000</v>
      </c>
      <c r="J3356">
        <v>1988</v>
      </c>
      <c r="K3356">
        <v>499</v>
      </c>
      <c r="L3356">
        <v>6</v>
      </c>
      <c r="M3356">
        <v>2.35</v>
      </c>
      <c r="N3356">
        <v>467</v>
      </c>
      <c r="P3356" t="s">
        <v>29</v>
      </c>
      <c r="Q3356" t="s">
        <v>53</v>
      </c>
    </row>
    <row r="3357" spans="1:17" x14ac:dyDescent="0.3">
      <c r="A3357" t="s">
        <v>7522</v>
      </c>
      <c r="B3357">
        <v>174</v>
      </c>
      <c r="C3357" t="s">
        <v>7523</v>
      </c>
      <c r="D3357">
        <v>563699</v>
      </c>
      <c r="E3357" t="s">
        <v>973</v>
      </c>
      <c r="F3357" t="s">
        <v>7524</v>
      </c>
      <c r="G3357" t="s">
        <v>27</v>
      </c>
      <c r="H3357" t="s">
        <v>28</v>
      </c>
      <c r="I3357">
        <v>8000000</v>
      </c>
      <c r="J3357">
        <v>2007</v>
      </c>
      <c r="K3357">
        <v>209</v>
      </c>
      <c r="L3357">
        <v>8.9</v>
      </c>
      <c r="M3357">
        <v>2.35</v>
      </c>
      <c r="N3357">
        <v>45000</v>
      </c>
      <c r="P3357" t="s">
        <v>76</v>
      </c>
      <c r="Q3357" t="s">
        <v>105</v>
      </c>
    </row>
    <row r="3358" spans="1:17" x14ac:dyDescent="0.3">
      <c r="A3358" t="s">
        <v>7525</v>
      </c>
      <c r="B3358">
        <v>111</v>
      </c>
      <c r="C3358" t="s">
        <v>7526</v>
      </c>
      <c r="D3358">
        <v>83574831</v>
      </c>
      <c r="E3358" t="s">
        <v>2786</v>
      </c>
      <c r="F3358" t="s">
        <v>7527</v>
      </c>
      <c r="G3358" t="s">
        <v>27</v>
      </c>
      <c r="H3358" t="s">
        <v>28</v>
      </c>
      <c r="I3358">
        <v>6000000</v>
      </c>
      <c r="J3358">
        <v>2005</v>
      </c>
      <c r="K3358">
        <v>161</v>
      </c>
      <c r="L3358">
        <v>7.7</v>
      </c>
      <c r="M3358">
        <v>2.35</v>
      </c>
      <c r="N3358">
        <v>0</v>
      </c>
      <c r="P3358" t="s">
        <v>30</v>
      </c>
      <c r="Q3358" t="s">
        <v>47</v>
      </c>
    </row>
    <row r="3359" spans="1:17" x14ac:dyDescent="0.3">
      <c r="A3359" t="s">
        <v>7528</v>
      </c>
      <c r="B3359">
        <v>101</v>
      </c>
      <c r="C3359" t="s">
        <v>7529</v>
      </c>
      <c r="D3359">
        <v>87025093</v>
      </c>
      <c r="E3359" t="s">
        <v>1067</v>
      </c>
      <c r="F3359" t="s">
        <v>7530</v>
      </c>
      <c r="G3359" t="s">
        <v>27</v>
      </c>
      <c r="H3359" t="s">
        <v>28</v>
      </c>
      <c r="I3359">
        <v>6000000</v>
      </c>
      <c r="J3359">
        <v>2014</v>
      </c>
      <c r="K3359">
        <v>150</v>
      </c>
      <c r="L3359">
        <v>7.9</v>
      </c>
      <c r="M3359">
        <v>2.35</v>
      </c>
      <c r="N3359">
        <v>65000</v>
      </c>
      <c r="P3359" t="s">
        <v>76</v>
      </c>
      <c r="Q3359" t="s">
        <v>68</v>
      </c>
    </row>
    <row r="3360" spans="1:17" x14ac:dyDescent="0.3">
      <c r="A3360" t="s">
        <v>5326</v>
      </c>
      <c r="B3360">
        <v>89</v>
      </c>
      <c r="C3360" t="s">
        <v>7531</v>
      </c>
      <c r="D3360">
        <v>71897215</v>
      </c>
      <c r="E3360" t="s">
        <v>6056</v>
      </c>
      <c r="F3360" t="s">
        <v>7532</v>
      </c>
      <c r="G3360" t="s">
        <v>27</v>
      </c>
      <c r="H3360" t="s">
        <v>28</v>
      </c>
      <c r="I3360">
        <v>8000000</v>
      </c>
      <c r="J3360">
        <v>2013</v>
      </c>
      <c r="K3360">
        <v>107</v>
      </c>
      <c r="L3360">
        <v>5.6</v>
      </c>
      <c r="M3360">
        <v>2.35</v>
      </c>
      <c r="N3360">
        <v>713</v>
      </c>
      <c r="P3360" t="s">
        <v>63</v>
      </c>
      <c r="Q3360" t="s">
        <v>76</v>
      </c>
    </row>
    <row r="3361" spans="1:17" x14ac:dyDescent="0.3">
      <c r="A3361" t="s">
        <v>2934</v>
      </c>
      <c r="B3361">
        <v>113</v>
      </c>
      <c r="C3361" t="s">
        <v>7533</v>
      </c>
      <c r="D3361">
        <v>64267897</v>
      </c>
      <c r="E3361" t="s">
        <v>7534</v>
      </c>
      <c r="F3361" t="s">
        <v>7535</v>
      </c>
      <c r="G3361" t="s">
        <v>27</v>
      </c>
      <c r="H3361" t="s">
        <v>28</v>
      </c>
      <c r="I3361">
        <v>6000000</v>
      </c>
      <c r="J3361">
        <v>2005</v>
      </c>
      <c r="K3361">
        <v>32</v>
      </c>
      <c r="L3361">
        <v>8</v>
      </c>
      <c r="M3361">
        <v>1.85</v>
      </c>
      <c r="N3361">
        <v>15000</v>
      </c>
      <c r="P3361" t="s">
        <v>81</v>
      </c>
      <c r="Q3361" t="s">
        <v>48</v>
      </c>
    </row>
    <row r="3362" spans="1:17" x14ac:dyDescent="0.3">
      <c r="A3362" t="s">
        <v>7536</v>
      </c>
      <c r="B3362">
        <v>95</v>
      </c>
      <c r="C3362" t="s">
        <v>7537</v>
      </c>
      <c r="D3362">
        <v>56536016</v>
      </c>
      <c r="E3362" t="s">
        <v>1785</v>
      </c>
      <c r="F3362" t="s">
        <v>7538</v>
      </c>
      <c r="G3362" t="s">
        <v>27</v>
      </c>
      <c r="H3362" t="s">
        <v>46</v>
      </c>
      <c r="I3362">
        <v>6000000</v>
      </c>
      <c r="J3362">
        <v>2016</v>
      </c>
      <c r="K3362">
        <v>363</v>
      </c>
      <c r="L3362">
        <v>6.2</v>
      </c>
      <c r="M3362">
        <v>2.35</v>
      </c>
      <c r="N3362">
        <v>0</v>
      </c>
      <c r="P3362" t="s">
        <v>63</v>
      </c>
      <c r="Q3362" t="s">
        <v>40</v>
      </c>
    </row>
    <row r="3363" spans="1:17" x14ac:dyDescent="0.3">
      <c r="A3363" t="s">
        <v>7539</v>
      </c>
      <c r="B3363">
        <v>112</v>
      </c>
      <c r="C3363" t="s">
        <v>1594</v>
      </c>
      <c r="D3363">
        <v>104007828</v>
      </c>
      <c r="E3363" t="s">
        <v>1253</v>
      </c>
      <c r="F3363" t="s">
        <v>7540</v>
      </c>
      <c r="G3363" t="s">
        <v>27</v>
      </c>
      <c r="H3363" t="s">
        <v>28</v>
      </c>
      <c r="I3363">
        <v>6500000</v>
      </c>
      <c r="J3363">
        <v>2003</v>
      </c>
      <c r="K3363">
        <v>466</v>
      </c>
      <c r="L3363">
        <v>7.9</v>
      </c>
      <c r="M3363">
        <v>1.33</v>
      </c>
      <c r="N3363">
        <v>15000</v>
      </c>
      <c r="P3363" t="s">
        <v>63</v>
      </c>
      <c r="Q3363" t="s">
        <v>76</v>
      </c>
    </row>
    <row r="3364" spans="1:17" x14ac:dyDescent="0.3">
      <c r="A3364" t="s">
        <v>3210</v>
      </c>
      <c r="B3364">
        <v>109</v>
      </c>
      <c r="C3364" t="s">
        <v>2548</v>
      </c>
      <c r="D3364">
        <v>50820940</v>
      </c>
      <c r="E3364" t="s">
        <v>3394</v>
      </c>
      <c r="F3364" t="s">
        <v>7541</v>
      </c>
      <c r="G3364" t="s">
        <v>27</v>
      </c>
      <c r="H3364" t="s">
        <v>28</v>
      </c>
      <c r="I3364">
        <v>6000000</v>
      </c>
      <c r="J3364">
        <v>2013</v>
      </c>
      <c r="K3364">
        <v>886</v>
      </c>
      <c r="L3364">
        <v>8.1</v>
      </c>
      <c r="M3364">
        <v>1.85</v>
      </c>
      <c r="N3364">
        <v>24000</v>
      </c>
      <c r="P3364" t="s">
        <v>30</v>
      </c>
      <c r="Q3364" t="s">
        <v>34</v>
      </c>
    </row>
    <row r="3365" spans="1:17" x14ac:dyDescent="0.3">
      <c r="A3365" t="s">
        <v>7542</v>
      </c>
      <c r="B3365">
        <v>108</v>
      </c>
      <c r="C3365" t="s">
        <v>7543</v>
      </c>
      <c r="D3365">
        <v>44793200</v>
      </c>
      <c r="E3365" t="s">
        <v>1564</v>
      </c>
      <c r="F3365" t="s">
        <v>7544</v>
      </c>
      <c r="G3365" t="s">
        <v>27</v>
      </c>
      <c r="H3365" t="s">
        <v>28</v>
      </c>
      <c r="I3365">
        <v>6000000</v>
      </c>
      <c r="J3365">
        <v>1989</v>
      </c>
      <c r="K3365">
        <v>434</v>
      </c>
      <c r="L3365">
        <v>7.6</v>
      </c>
      <c r="M3365">
        <v>1.85</v>
      </c>
      <c r="N3365">
        <v>11000</v>
      </c>
      <c r="P3365" t="s">
        <v>53</v>
      </c>
      <c r="Q3365" t="s">
        <v>53</v>
      </c>
    </row>
    <row r="3366" spans="1:17" x14ac:dyDescent="0.3">
      <c r="A3366" t="s">
        <v>2977</v>
      </c>
      <c r="B3366">
        <v>100</v>
      </c>
      <c r="C3366" t="s">
        <v>3915</v>
      </c>
      <c r="D3366">
        <v>43771291</v>
      </c>
      <c r="E3366" t="s">
        <v>3004</v>
      </c>
      <c r="F3366" t="s">
        <v>7545</v>
      </c>
      <c r="G3366" t="s">
        <v>27</v>
      </c>
      <c r="H3366" t="s">
        <v>28</v>
      </c>
      <c r="I3366">
        <v>9000000</v>
      </c>
      <c r="J3366">
        <v>2016</v>
      </c>
      <c r="K3366">
        <v>10000</v>
      </c>
      <c r="L3366">
        <v>3.5</v>
      </c>
      <c r="M3366">
        <v>2.35</v>
      </c>
      <c r="N3366">
        <v>0</v>
      </c>
      <c r="P3366" t="s">
        <v>53</v>
      </c>
      <c r="Q3366" t="s">
        <v>34</v>
      </c>
    </row>
    <row r="3367" spans="1:17" x14ac:dyDescent="0.3">
      <c r="A3367" t="s">
        <v>7479</v>
      </c>
      <c r="B3367">
        <v>90</v>
      </c>
      <c r="C3367" t="s">
        <v>7546</v>
      </c>
      <c r="D3367">
        <v>44456509</v>
      </c>
      <c r="E3367" t="s">
        <v>864</v>
      </c>
      <c r="F3367" t="s">
        <v>7547</v>
      </c>
      <c r="G3367" t="s">
        <v>27</v>
      </c>
      <c r="H3367" t="s">
        <v>28</v>
      </c>
      <c r="I3367">
        <v>6000000</v>
      </c>
      <c r="J3367">
        <v>1989</v>
      </c>
      <c r="K3367">
        <v>332</v>
      </c>
      <c r="L3367">
        <v>7.6</v>
      </c>
      <c r="M3367">
        <v>2.35</v>
      </c>
      <c r="N3367">
        <v>0</v>
      </c>
      <c r="P3367" t="s">
        <v>81</v>
      </c>
      <c r="Q3367" t="s">
        <v>57</v>
      </c>
    </row>
    <row r="3368" spans="1:17" x14ac:dyDescent="0.3">
      <c r="A3368" t="s">
        <v>7548</v>
      </c>
      <c r="B3368">
        <v>130</v>
      </c>
      <c r="C3368" t="s">
        <v>1235</v>
      </c>
      <c r="D3368">
        <v>53884821</v>
      </c>
      <c r="E3368" t="s">
        <v>2803</v>
      </c>
      <c r="F3368" t="s">
        <v>7549</v>
      </c>
      <c r="G3368" t="s">
        <v>27</v>
      </c>
      <c r="H3368" t="s">
        <v>28</v>
      </c>
      <c r="I3368">
        <v>6000000</v>
      </c>
      <c r="J3368">
        <v>1997</v>
      </c>
      <c r="K3368">
        <v>826</v>
      </c>
      <c r="L3368">
        <v>6.5</v>
      </c>
      <c r="M3368">
        <v>2.35</v>
      </c>
      <c r="N3368">
        <v>0</v>
      </c>
      <c r="P3368" t="s">
        <v>63</v>
      </c>
      <c r="Q3368" t="s">
        <v>63</v>
      </c>
    </row>
    <row r="3369" spans="1:17" x14ac:dyDescent="0.3">
      <c r="A3369" t="s">
        <v>7550</v>
      </c>
      <c r="B3369">
        <v>94</v>
      </c>
      <c r="C3369" t="s">
        <v>7551</v>
      </c>
      <c r="D3369">
        <v>36000000</v>
      </c>
      <c r="E3369" t="s">
        <v>7552</v>
      </c>
      <c r="F3369" t="s">
        <v>7553</v>
      </c>
      <c r="G3369" t="s">
        <v>27</v>
      </c>
      <c r="H3369" t="s">
        <v>28</v>
      </c>
      <c r="I3369">
        <v>3000000</v>
      </c>
      <c r="J3369">
        <v>1995</v>
      </c>
      <c r="K3369">
        <v>342</v>
      </c>
      <c r="L3369">
        <v>5.6</v>
      </c>
      <c r="M3369">
        <v>2.35</v>
      </c>
      <c r="N3369">
        <v>559</v>
      </c>
      <c r="P3369" t="s">
        <v>63</v>
      </c>
      <c r="Q3369" t="s">
        <v>76</v>
      </c>
    </row>
    <row r="3370" spans="1:17" x14ac:dyDescent="0.3">
      <c r="A3370" t="s">
        <v>7554</v>
      </c>
      <c r="B3370">
        <v>93</v>
      </c>
      <c r="C3370" t="s">
        <v>7555</v>
      </c>
      <c r="D3370">
        <v>34872293</v>
      </c>
      <c r="E3370" t="s">
        <v>718</v>
      </c>
      <c r="F3370" t="s">
        <v>7556</v>
      </c>
      <c r="G3370" t="s">
        <v>27</v>
      </c>
      <c r="H3370" t="s">
        <v>28</v>
      </c>
      <c r="I3370">
        <v>5000000</v>
      </c>
      <c r="J3370">
        <v>2014</v>
      </c>
      <c r="K3370">
        <v>345</v>
      </c>
      <c r="L3370">
        <v>7.7</v>
      </c>
      <c r="M3370">
        <v>2.35</v>
      </c>
      <c r="N3370">
        <v>40000</v>
      </c>
      <c r="P3370" t="s">
        <v>63</v>
      </c>
      <c r="Q3370" t="s">
        <v>53</v>
      </c>
    </row>
    <row r="3371" spans="1:17" x14ac:dyDescent="0.3">
      <c r="A3371" t="s">
        <v>2977</v>
      </c>
      <c r="B3371">
        <v>80</v>
      </c>
      <c r="C3371" t="s">
        <v>7557</v>
      </c>
      <c r="D3371">
        <v>34468224</v>
      </c>
      <c r="E3371" t="s">
        <v>1490</v>
      </c>
      <c r="F3371" t="s">
        <v>7558</v>
      </c>
      <c r="G3371" t="s">
        <v>27</v>
      </c>
      <c r="H3371" t="s">
        <v>28</v>
      </c>
      <c r="I3371">
        <v>6000000</v>
      </c>
      <c r="J3371">
        <v>2005</v>
      </c>
      <c r="K3371">
        <v>163</v>
      </c>
      <c r="L3371">
        <v>5.2</v>
      </c>
      <c r="M3371">
        <v>2.35</v>
      </c>
      <c r="N3371">
        <v>0</v>
      </c>
      <c r="P3371" t="s">
        <v>89</v>
      </c>
      <c r="Q3371" t="s">
        <v>53</v>
      </c>
    </row>
    <row r="3372" spans="1:17" x14ac:dyDescent="0.3">
      <c r="A3372" t="s">
        <v>3673</v>
      </c>
      <c r="B3372">
        <v>111</v>
      </c>
      <c r="C3372" t="s">
        <v>3881</v>
      </c>
      <c r="D3372">
        <v>32453345</v>
      </c>
      <c r="E3372" t="s">
        <v>456</v>
      </c>
      <c r="F3372" t="s">
        <v>1239</v>
      </c>
      <c r="G3372" t="s">
        <v>27</v>
      </c>
      <c r="H3372" t="s">
        <v>28</v>
      </c>
      <c r="I3372">
        <v>6000000</v>
      </c>
      <c r="J3372">
        <v>2007</v>
      </c>
      <c r="K3372">
        <v>18000</v>
      </c>
      <c r="L3372">
        <v>6.9</v>
      </c>
      <c r="M3372">
        <v>1.85</v>
      </c>
      <c r="N3372">
        <v>0</v>
      </c>
      <c r="P3372" t="s">
        <v>63</v>
      </c>
      <c r="Q3372" t="s">
        <v>53</v>
      </c>
    </row>
    <row r="3373" spans="1:17" x14ac:dyDescent="0.3">
      <c r="A3373" t="s">
        <v>7559</v>
      </c>
      <c r="B3373">
        <v>142</v>
      </c>
      <c r="C3373" t="s">
        <v>7560</v>
      </c>
      <c r="D3373">
        <v>27296514</v>
      </c>
      <c r="E3373" t="s">
        <v>843</v>
      </c>
      <c r="F3373" t="s">
        <v>7561</v>
      </c>
      <c r="G3373" t="s">
        <v>27</v>
      </c>
      <c r="H3373" t="s">
        <v>46</v>
      </c>
      <c r="I3373">
        <v>6000000</v>
      </c>
      <c r="J3373">
        <v>2009</v>
      </c>
      <c r="K3373">
        <v>314</v>
      </c>
      <c r="L3373">
        <v>6.1</v>
      </c>
      <c r="M3373">
        <v>1.85</v>
      </c>
      <c r="N3373">
        <v>0</v>
      </c>
      <c r="P3373" t="s">
        <v>63</v>
      </c>
      <c r="Q3373" t="s">
        <v>53</v>
      </c>
    </row>
    <row r="3374" spans="1:17" x14ac:dyDescent="0.3">
      <c r="A3374" t="s">
        <v>7562</v>
      </c>
      <c r="B3374">
        <v>60</v>
      </c>
      <c r="C3374" t="s">
        <v>2332</v>
      </c>
      <c r="D3374">
        <v>25799043</v>
      </c>
      <c r="E3374" t="s">
        <v>3289</v>
      </c>
      <c r="F3374" t="s">
        <v>7563</v>
      </c>
      <c r="G3374" t="s">
        <v>27</v>
      </c>
      <c r="H3374" t="s">
        <v>46</v>
      </c>
      <c r="I3374">
        <v>6000000</v>
      </c>
      <c r="J3374">
        <v>2005</v>
      </c>
      <c r="K3374">
        <v>579</v>
      </c>
      <c r="L3374">
        <v>5</v>
      </c>
      <c r="M3374">
        <v>1.85</v>
      </c>
      <c r="N3374">
        <v>495</v>
      </c>
      <c r="P3374" t="s">
        <v>63</v>
      </c>
      <c r="Q3374" t="s">
        <v>88</v>
      </c>
    </row>
    <row r="3375" spans="1:17" x14ac:dyDescent="0.3">
      <c r="A3375" t="s">
        <v>3867</v>
      </c>
      <c r="B3375">
        <v>107</v>
      </c>
      <c r="C3375" t="s">
        <v>7564</v>
      </c>
      <c r="D3375">
        <v>25530884</v>
      </c>
      <c r="E3375" t="s">
        <v>30</v>
      </c>
      <c r="F3375" t="s">
        <v>7565</v>
      </c>
      <c r="G3375" t="s">
        <v>27</v>
      </c>
      <c r="H3375" t="s">
        <v>28</v>
      </c>
      <c r="I3375">
        <v>6000000</v>
      </c>
      <c r="J3375">
        <v>1984</v>
      </c>
      <c r="K3375">
        <v>449</v>
      </c>
      <c r="L3375">
        <v>7.8</v>
      </c>
      <c r="M3375">
        <v>1.85</v>
      </c>
      <c r="N3375">
        <v>240</v>
      </c>
      <c r="P3375" t="s">
        <v>30</v>
      </c>
      <c r="Q3375" t="s">
        <v>53</v>
      </c>
    </row>
    <row r="3376" spans="1:17" x14ac:dyDescent="0.3">
      <c r="A3376" t="s">
        <v>7566</v>
      </c>
      <c r="B3376">
        <v>91</v>
      </c>
      <c r="C3376" t="s">
        <v>6461</v>
      </c>
      <c r="D3376">
        <v>27689474</v>
      </c>
      <c r="E3376" t="s">
        <v>718</v>
      </c>
      <c r="F3376" t="s">
        <v>7567</v>
      </c>
      <c r="G3376" t="s">
        <v>27</v>
      </c>
      <c r="H3376" t="s">
        <v>28</v>
      </c>
      <c r="I3376">
        <v>6000000</v>
      </c>
      <c r="J3376">
        <v>2002</v>
      </c>
      <c r="K3376">
        <v>442</v>
      </c>
      <c r="L3376">
        <v>7.4</v>
      </c>
      <c r="M3376">
        <v>1.85</v>
      </c>
      <c r="N3376">
        <v>0</v>
      </c>
      <c r="P3376" t="s">
        <v>63</v>
      </c>
      <c r="Q3376" t="s">
        <v>53</v>
      </c>
    </row>
    <row r="3377" spans="1:17" x14ac:dyDescent="0.3">
      <c r="A3377" t="s">
        <v>6037</v>
      </c>
      <c r="B3377">
        <v>112</v>
      </c>
      <c r="C3377" t="s">
        <v>7568</v>
      </c>
      <c r="D3377">
        <v>24138847</v>
      </c>
      <c r="E3377" t="s">
        <v>44</v>
      </c>
      <c r="F3377" t="s">
        <v>7569</v>
      </c>
      <c r="G3377" t="s">
        <v>27</v>
      </c>
      <c r="H3377" t="s">
        <v>28</v>
      </c>
      <c r="I3377">
        <v>6000000</v>
      </c>
      <c r="J3377">
        <v>2002</v>
      </c>
      <c r="K3377">
        <v>801</v>
      </c>
      <c r="L3377">
        <v>6.8</v>
      </c>
      <c r="M3377">
        <v>1.85</v>
      </c>
      <c r="N3377">
        <v>0</v>
      </c>
      <c r="P3377" t="s">
        <v>29</v>
      </c>
      <c r="Q3377" t="s">
        <v>32</v>
      </c>
    </row>
    <row r="3378" spans="1:17" x14ac:dyDescent="0.3">
      <c r="A3378" t="s">
        <v>5411</v>
      </c>
      <c r="B3378">
        <v>82</v>
      </c>
      <c r="C3378" t="s">
        <v>5786</v>
      </c>
      <c r="D3378">
        <v>21994911</v>
      </c>
      <c r="E3378" t="s">
        <v>250</v>
      </c>
      <c r="F3378" t="s">
        <v>7570</v>
      </c>
      <c r="G3378" t="s">
        <v>27</v>
      </c>
      <c r="H3378" t="s">
        <v>28</v>
      </c>
      <c r="I3378">
        <v>6500000</v>
      </c>
      <c r="J3378">
        <v>2008</v>
      </c>
      <c r="K3378">
        <v>503</v>
      </c>
      <c r="L3378">
        <v>7.1</v>
      </c>
      <c r="M3378">
        <v>2.35</v>
      </c>
      <c r="N3378">
        <v>0</v>
      </c>
      <c r="P3378" t="s">
        <v>29</v>
      </c>
      <c r="Q3378" t="s">
        <v>105</v>
      </c>
    </row>
    <row r="3379" spans="1:17" x14ac:dyDescent="0.3">
      <c r="A3379" t="s">
        <v>7571</v>
      </c>
      <c r="B3379">
        <v>97</v>
      </c>
      <c r="C3379" t="s">
        <v>2242</v>
      </c>
      <c r="D3379">
        <v>21501098</v>
      </c>
      <c r="E3379" t="s">
        <v>1319</v>
      </c>
      <c r="F3379" t="s">
        <v>7572</v>
      </c>
      <c r="G3379" t="s">
        <v>27</v>
      </c>
      <c r="H3379" t="s">
        <v>28</v>
      </c>
      <c r="I3379">
        <v>6000000</v>
      </c>
      <c r="J3379">
        <v>2004</v>
      </c>
      <c r="K3379">
        <v>827</v>
      </c>
      <c r="L3379">
        <v>6.4</v>
      </c>
      <c r="M3379">
        <v>2.35</v>
      </c>
      <c r="N3379">
        <v>0</v>
      </c>
      <c r="P3379" t="s">
        <v>31</v>
      </c>
      <c r="Q3379" t="s">
        <v>53</v>
      </c>
    </row>
    <row r="3380" spans="1:17" x14ac:dyDescent="0.3">
      <c r="A3380" t="s">
        <v>4457</v>
      </c>
      <c r="B3380">
        <v>128</v>
      </c>
      <c r="C3380" t="s">
        <v>2508</v>
      </c>
      <c r="D3380">
        <v>19281235</v>
      </c>
      <c r="E3380" t="s">
        <v>718</v>
      </c>
      <c r="F3380" t="s">
        <v>7573</v>
      </c>
      <c r="G3380" t="s">
        <v>27</v>
      </c>
      <c r="H3380" t="s">
        <v>28</v>
      </c>
      <c r="I3380">
        <v>6000000</v>
      </c>
      <c r="J3380">
        <v>2009</v>
      </c>
      <c r="K3380">
        <v>903</v>
      </c>
      <c r="L3380">
        <v>5.7</v>
      </c>
      <c r="M3380">
        <v>2.35</v>
      </c>
      <c r="N3380">
        <v>0</v>
      </c>
      <c r="P3380" t="s">
        <v>63</v>
      </c>
      <c r="Q3380" t="s">
        <v>53</v>
      </c>
    </row>
    <row r="3381" spans="1:17" x14ac:dyDescent="0.3">
      <c r="A3381" t="s">
        <v>5289</v>
      </c>
      <c r="B3381">
        <v>102</v>
      </c>
      <c r="C3381" t="s">
        <v>7574</v>
      </c>
      <c r="D3381">
        <v>19421271</v>
      </c>
      <c r="E3381" t="s">
        <v>53</v>
      </c>
      <c r="F3381" t="s">
        <v>7575</v>
      </c>
      <c r="G3381" t="s">
        <v>27</v>
      </c>
      <c r="H3381" t="s">
        <v>28</v>
      </c>
      <c r="I3381">
        <v>6000000</v>
      </c>
      <c r="J3381">
        <v>2003</v>
      </c>
      <c r="K3381">
        <v>1000</v>
      </c>
      <c r="L3381">
        <v>7.5</v>
      </c>
      <c r="M3381">
        <v>1.85</v>
      </c>
      <c r="N3381">
        <v>0</v>
      </c>
      <c r="P3381" t="s">
        <v>53</v>
      </c>
      <c r="Q3381" t="s">
        <v>76</v>
      </c>
    </row>
    <row r="3382" spans="1:17" x14ac:dyDescent="0.3">
      <c r="A3382" t="s">
        <v>7576</v>
      </c>
      <c r="B3382">
        <v>93</v>
      </c>
      <c r="C3382" t="s">
        <v>976</v>
      </c>
      <c r="D3382">
        <v>20733485</v>
      </c>
      <c r="E3382" t="s">
        <v>517</v>
      </c>
      <c r="F3382" t="s">
        <v>7577</v>
      </c>
      <c r="G3382" t="s">
        <v>27</v>
      </c>
      <c r="H3382" t="s">
        <v>28</v>
      </c>
      <c r="I3382">
        <v>6000000</v>
      </c>
      <c r="J3382">
        <v>2001</v>
      </c>
      <c r="K3382">
        <v>11000</v>
      </c>
      <c r="L3382">
        <v>6.7</v>
      </c>
      <c r="M3382">
        <v>1.85</v>
      </c>
      <c r="N3382">
        <v>0</v>
      </c>
      <c r="P3382" t="s">
        <v>63</v>
      </c>
      <c r="Q3382" t="s">
        <v>53</v>
      </c>
    </row>
    <row r="3383" spans="1:17" x14ac:dyDescent="0.3">
      <c r="A3383" t="s">
        <v>7578</v>
      </c>
      <c r="B3383">
        <v>116</v>
      </c>
      <c r="C3383" t="s">
        <v>7579</v>
      </c>
      <c r="D3383">
        <v>24809547</v>
      </c>
      <c r="E3383" t="s">
        <v>843</v>
      </c>
      <c r="F3383" t="s">
        <v>7580</v>
      </c>
      <c r="G3383" t="s">
        <v>27</v>
      </c>
      <c r="H3383" t="s">
        <v>28</v>
      </c>
      <c r="I3383">
        <v>6000000</v>
      </c>
      <c r="J3383">
        <v>2003</v>
      </c>
      <c r="K3383">
        <v>290</v>
      </c>
      <c r="L3383">
        <v>5.6</v>
      </c>
      <c r="M3383">
        <v>2.35</v>
      </c>
      <c r="N3383">
        <v>0</v>
      </c>
      <c r="P3383" t="s">
        <v>63</v>
      </c>
      <c r="Q3383" t="s">
        <v>53</v>
      </c>
    </row>
    <row r="3384" spans="1:17" x14ac:dyDescent="0.3">
      <c r="A3384" t="s">
        <v>6513</v>
      </c>
      <c r="B3384">
        <v>138</v>
      </c>
      <c r="C3384" t="s">
        <v>7581</v>
      </c>
      <c r="D3384">
        <v>19097994</v>
      </c>
      <c r="E3384" t="s">
        <v>1987</v>
      </c>
      <c r="F3384" t="s">
        <v>2512</v>
      </c>
      <c r="G3384" t="s">
        <v>27</v>
      </c>
      <c r="H3384" t="s">
        <v>160</v>
      </c>
      <c r="I3384">
        <v>6000000</v>
      </c>
      <c r="J3384">
        <v>2012</v>
      </c>
      <c r="K3384">
        <v>3000</v>
      </c>
      <c r="L3384">
        <v>7</v>
      </c>
      <c r="M3384">
        <v>2.35</v>
      </c>
      <c r="N3384">
        <v>0</v>
      </c>
      <c r="P3384" t="s">
        <v>53</v>
      </c>
      <c r="Q3384" t="s">
        <v>53</v>
      </c>
    </row>
    <row r="3385" spans="1:17" x14ac:dyDescent="0.3">
      <c r="A3385" t="s">
        <v>1803</v>
      </c>
      <c r="B3385">
        <v>117</v>
      </c>
      <c r="C3385" t="s">
        <v>7582</v>
      </c>
      <c r="D3385">
        <v>23031390</v>
      </c>
      <c r="E3385" t="s">
        <v>973</v>
      </c>
      <c r="F3385" t="s">
        <v>7583</v>
      </c>
      <c r="G3385" t="s">
        <v>27</v>
      </c>
      <c r="H3385" t="s">
        <v>28</v>
      </c>
      <c r="I3385">
        <v>6000000</v>
      </c>
      <c r="J3385">
        <v>2004</v>
      </c>
      <c r="K3385">
        <v>277</v>
      </c>
      <c r="L3385">
        <v>7.6</v>
      </c>
      <c r="M3385">
        <v>2.35</v>
      </c>
      <c r="N3385">
        <v>18000</v>
      </c>
      <c r="P3385" t="s">
        <v>76</v>
      </c>
      <c r="Q3385" t="s">
        <v>53</v>
      </c>
    </row>
    <row r="3386" spans="1:17" x14ac:dyDescent="0.3">
      <c r="A3386" t="s">
        <v>7584</v>
      </c>
      <c r="B3386">
        <v>93</v>
      </c>
      <c r="C3386" t="s">
        <v>4143</v>
      </c>
      <c r="D3386">
        <v>16017403</v>
      </c>
      <c r="E3386" t="s">
        <v>138</v>
      </c>
      <c r="F3386" t="s">
        <v>7585</v>
      </c>
      <c r="G3386" t="s">
        <v>27</v>
      </c>
      <c r="H3386" t="s">
        <v>28</v>
      </c>
      <c r="I3386">
        <v>6000000</v>
      </c>
      <c r="J3386">
        <v>2011</v>
      </c>
      <c r="K3386">
        <v>265</v>
      </c>
      <c r="L3386">
        <v>6.5</v>
      </c>
      <c r="M3386">
        <v>2.35</v>
      </c>
      <c r="N3386">
        <v>938</v>
      </c>
      <c r="P3386" t="s">
        <v>53</v>
      </c>
      <c r="Q3386" t="s">
        <v>63</v>
      </c>
    </row>
    <row r="3387" spans="1:17" x14ac:dyDescent="0.3">
      <c r="A3387" t="s">
        <v>4415</v>
      </c>
      <c r="B3387">
        <v>92</v>
      </c>
      <c r="C3387" t="s">
        <v>7586</v>
      </c>
      <c r="D3387">
        <v>21197315</v>
      </c>
      <c r="E3387" t="s">
        <v>233</v>
      </c>
      <c r="F3387" t="s">
        <v>7587</v>
      </c>
      <c r="G3387" t="s">
        <v>27</v>
      </c>
      <c r="H3387" t="s">
        <v>28</v>
      </c>
      <c r="I3387">
        <v>6244087</v>
      </c>
      <c r="J3387">
        <v>2012</v>
      </c>
      <c r="K3387">
        <v>1000</v>
      </c>
      <c r="L3387">
        <v>7</v>
      </c>
      <c r="M3387">
        <v>1.37</v>
      </c>
      <c r="N3387">
        <v>758</v>
      </c>
      <c r="P3387" t="s">
        <v>29</v>
      </c>
      <c r="Q3387" t="s">
        <v>34</v>
      </c>
    </row>
    <row r="3388" spans="1:17" x14ac:dyDescent="0.3">
      <c r="A3388" t="s">
        <v>7588</v>
      </c>
      <c r="B3388">
        <v>110</v>
      </c>
      <c r="C3388" t="s">
        <v>535</v>
      </c>
      <c r="D3388">
        <v>17382982</v>
      </c>
      <c r="E3388" t="s">
        <v>194</v>
      </c>
      <c r="F3388" t="s">
        <v>7589</v>
      </c>
      <c r="G3388" t="s">
        <v>27</v>
      </c>
      <c r="H3388" t="s">
        <v>28</v>
      </c>
      <c r="I3388">
        <v>6000000</v>
      </c>
      <c r="J3388">
        <v>2007</v>
      </c>
      <c r="K3388">
        <v>780</v>
      </c>
      <c r="L3388">
        <v>6.3</v>
      </c>
      <c r="M3388">
        <v>1.85</v>
      </c>
      <c r="N3388">
        <v>0</v>
      </c>
      <c r="P3388" t="s">
        <v>29</v>
      </c>
      <c r="Q3388" t="s">
        <v>53</v>
      </c>
    </row>
    <row r="3389" spans="1:17" x14ac:dyDescent="0.3">
      <c r="A3389" t="s">
        <v>4004</v>
      </c>
      <c r="B3389">
        <v>92</v>
      </c>
      <c r="C3389" t="s">
        <v>4663</v>
      </c>
      <c r="D3389">
        <v>14821531</v>
      </c>
      <c r="E3389" t="s">
        <v>138</v>
      </c>
      <c r="F3389" t="s">
        <v>7590</v>
      </c>
      <c r="G3389" t="s">
        <v>27</v>
      </c>
      <c r="H3389" t="s">
        <v>28</v>
      </c>
      <c r="I3389">
        <v>6000000</v>
      </c>
      <c r="J3389">
        <v>2007</v>
      </c>
      <c r="K3389">
        <v>595</v>
      </c>
      <c r="L3389">
        <v>6.4</v>
      </c>
      <c r="M3389">
        <v>1.85</v>
      </c>
      <c r="N3389">
        <v>638</v>
      </c>
      <c r="P3389" t="s">
        <v>53</v>
      </c>
      <c r="Q3389" t="s">
        <v>53</v>
      </c>
    </row>
    <row r="3390" spans="1:17" x14ac:dyDescent="0.3">
      <c r="A3390" t="s">
        <v>7591</v>
      </c>
      <c r="B3390">
        <v>104</v>
      </c>
      <c r="C3390" t="s">
        <v>2277</v>
      </c>
      <c r="D3390">
        <v>18656400</v>
      </c>
      <c r="E3390" t="s">
        <v>718</v>
      </c>
      <c r="F3390" t="s">
        <v>7592</v>
      </c>
      <c r="G3390" t="s">
        <v>27</v>
      </c>
      <c r="H3390" t="s">
        <v>46</v>
      </c>
      <c r="I3390">
        <v>6000000</v>
      </c>
      <c r="J3390">
        <v>2009</v>
      </c>
      <c r="K3390">
        <v>962</v>
      </c>
      <c r="L3390">
        <v>7.1</v>
      </c>
      <c r="M3390">
        <v>2.35</v>
      </c>
      <c r="N3390">
        <v>12000</v>
      </c>
      <c r="P3390" t="s">
        <v>63</v>
      </c>
      <c r="Q3390" t="s">
        <v>89</v>
      </c>
    </row>
    <row r="3391" spans="1:17" x14ac:dyDescent="0.3">
      <c r="A3391" t="s">
        <v>7593</v>
      </c>
      <c r="B3391">
        <v>98</v>
      </c>
      <c r="C3391" t="s">
        <v>1248</v>
      </c>
      <c r="D3391">
        <v>14343976</v>
      </c>
      <c r="E3391" t="s">
        <v>843</v>
      </c>
      <c r="F3391" t="s">
        <v>7594</v>
      </c>
      <c r="G3391" t="s">
        <v>27</v>
      </c>
      <c r="H3391" t="s">
        <v>28</v>
      </c>
      <c r="I3391">
        <v>6000000</v>
      </c>
      <c r="J3391">
        <v>2008</v>
      </c>
      <c r="K3391">
        <v>975</v>
      </c>
      <c r="L3391">
        <v>7.1</v>
      </c>
      <c r="M3391">
        <v>1.85</v>
      </c>
      <c r="N3391">
        <v>19000</v>
      </c>
      <c r="P3391" t="s">
        <v>63</v>
      </c>
      <c r="Q3391" t="s">
        <v>53</v>
      </c>
    </row>
    <row r="3392" spans="1:17" x14ac:dyDescent="0.3">
      <c r="A3392" t="s">
        <v>7595</v>
      </c>
      <c r="B3392">
        <v>89</v>
      </c>
      <c r="C3392" t="s">
        <v>3080</v>
      </c>
      <c r="D3392">
        <v>241437427</v>
      </c>
      <c r="E3392" t="s">
        <v>718</v>
      </c>
      <c r="F3392" t="s">
        <v>7596</v>
      </c>
      <c r="G3392" t="s">
        <v>27</v>
      </c>
      <c r="H3392" t="s">
        <v>28</v>
      </c>
      <c r="I3392">
        <v>6000000</v>
      </c>
      <c r="J3392">
        <v>2016</v>
      </c>
      <c r="K3392">
        <v>826</v>
      </c>
      <c r="L3392">
        <v>6.5</v>
      </c>
      <c r="M3392">
        <v>1.85</v>
      </c>
      <c r="N3392">
        <v>160</v>
      </c>
      <c r="P3392" t="s">
        <v>63</v>
      </c>
      <c r="Q3392" t="s">
        <v>34</v>
      </c>
    </row>
    <row r="3393" spans="1:17" x14ac:dyDescent="0.3">
      <c r="A3393" t="s">
        <v>7597</v>
      </c>
      <c r="B3393">
        <v>92</v>
      </c>
      <c r="C3393" t="s">
        <v>7598</v>
      </c>
      <c r="D3393">
        <v>14123773</v>
      </c>
      <c r="E3393" t="s">
        <v>5474</v>
      </c>
      <c r="F3393" t="s">
        <v>7599</v>
      </c>
      <c r="G3393" t="s">
        <v>27</v>
      </c>
      <c r="H3393" t="s">
        <v>28</v>
      </c>
      <c r="I3393">
        <v>6000000</v>
      </c>
      <c r="J3393">
        <v>2009</v>
      </c>
      <c r="K3393">
        <v>905</v>
      </c>
      <c r="L3393">
        <v>6.9</v>
      </c>
      <c r="M3393">
        <v>2.35</v>
      </c>
      <c r="N3393">
        <v>0</v>
      </c>
      <c r="P3393" t="s">
        <v>53</v>
      </c>
      <c r="Q3393" t="s">
        <v>31</v>
      </c>
    </row>
    <row r="3394" spans="1:17" x14ac:dyDescent="0.3">
      <c r="A3394" t="s">
        <v>1391</v>
      </c>
      <c r="B3394">
        <v>140</v>
      </c>
      <c r="C3394" t="s">
        <v>3831</v>
      </c>
      <c r="D3394">
        <v>15126948</v>
      </c>
      <c r="E3394" t="s">
        <v>1253</v>
      </c>
      <c r="F3394" t="s">
        <v>7600</v>
      </c>
      <c r="G3394" t="s">
        <v>27</v>
      </c>
      <c r="H3394" t="s">
        <v>28</v>
      </c>
      <c r="I3394">
        <v>6000000</v>
      </c>
      <c r="J3394">
        <v>2007</v>
      </c>
      <c r="K3394">
        <v>898</v>
      </c>
      <c r="L3394">
        <v>5.4</v>
      </c>
      <c r="M3394">
        <v>1.85</v>
      </c>
      <c r="N3394">
        <v>0</v>
      </c>
      <c r="P3394" t="s">
        <v>63</v>
      </c>
      <c r="Q3394" t="s">
        <v>76</v>
      </c>
    </row>
    <row r="3395" spans="1:17" x14ac:dyDescent="0.3">
      <c r="A3395" t="s">
        <v>7601</v>
      </c>
      <c r="B3395">
        <v>60</v>
      </c>
      <c r="C3395" t="s">
        <v>1416</v>
      </c>
      <c r="D3395">
        <v>13622333</v>
      </c>
      <c r="E3395" t="s">
        <v>843</v>
      </c>
      <c r="F3395" t="s">
        <v>7602</v>
      </c>
      <c r="G3395" t="s">
        <v>27</v>
      </c>
      <c r="H3395" t="s">
        <v>46</v>
      </c>
      <c r="I3395">
        <v>6000000</v>
      </c>
      <c r="J3395">
        <v>1999</v>
      </c>
      <c r="K3395">
        <v>788</v>
      </c>
      <c r="L3395">
        <v>4.9000000000000004</v>
      </c>
      <c r="M3395">
        <v>2.35</v>
      </c>
      <c r="N3395">
        <v>125</v>
      </c>
      <c r="P3395" t="s">
        <v>63</v>
      </c>
      <c r="Q3395" t="s">
        <v>89</v>
      </c>
    </row>
    <row r="3396" spans="1:17" x14ac:dyDescent="0.3">
      <c r="A3396" t="s">
        <v>5961</v>
      </c>
      <c r="B3396">
        <v>90</v>
      </c>
      <c r="C3396" t="s">
        <v>1194</v>
      </c>
      <c r="D3396">
        <v>13464388</v>
      </c>
      <c r="E3396" t="s">
        <v>63</v>
      </c>
      <c r="F3396" t="s">
        <v>7603</v>
      </c>
      <c r="G3396" t="s">
        <v>27</v>
      </c>
      <c r="H3396" t="s">
        <v>28</v>
      </c>
      <c r="I3396">
        <v>7840000</v>
      </c>
      <c r="J3396">
        <v>2007</v>
      </c>
      <c r="K3396">
        <v>442</v>
      </c>
      <c r="L3396">
        <v>5.0999999999999996</v>
      </c>
      <c r="M3396">
        <v>2.35</v>
      </c>
      <c r="N3396">
        <v>77</v>
      </c>
      <c r="P3396" t="s">
        <v>63</v>
      </c>
      <c r="Q3396" t="s">
        <v>47</v>
      </c>
    </row>
    <row r="3397" spans="1:17" x14ac:dyDescent="0.3">
      <c r="A3397" t="s">
        <v>7604</v>
      </c>
      <c r="B3397">
        <v>129</v>
      </c>
      <c r="C3397" t="s">
        <v>1203</v>
      </c>
      <c r="D3397">
        <v>13350177</v>
      </c>
      <c r="E3397" t="s">
        <v>1785</v>
      </c>
      <c r="F3397" t="s">
        <v>7605</v>
      </c>
      <c r="G3397" t="s">
        <v>27</v>
      </c>
      <c r="H3397" t="s">
        <v>46</v>
      </c>
      <c r="I3397">
        <v>6000000</v>
      </c>
      <c r="J3397">
        <v>2015</v>
      </c>
      <c r="K3397">
        <v>579</v>
      </c>
      <c r="L3397">
        <v>5.3</v>
      </c>
      <c r="M3397">
        <v>1.66</v>
      </c>
      <c r="N3397">
        <v>859</v>
      </c>
      <c r="P3397" t="s">
        <v>63</v>
      </c>
      <c r="Q3397" t="s">
        <v>89</v>
      </c>
    </row>
    <row r="3398" spans="1:17" x14ac:dyDescent="0.3">
      <c r="A3398" t="s">
        <v>64</v>
      </c>
      <c r="B3398">
        <v>111</v>
      </c>
      <c r="C3398" t="s">
        <v>4153</v>
      </c>
      <c r="D3398">
        <v>13269963</v>
      </c>
      <c r="E3398" t="s">
        <v>138</v>
      </c>
      <c r="F3398" t="s">
        <v>7606</v>
      </c>
      <c r="G3398" t="s">
        <v>736</v>
      </c>
      <c r="H3398" t="s">
        <v>737</v>
      </c>
      <c r="I3398">
        <v>6000000</v>
      </c>
      <c r="J3398">
        <v>1971</v>
      </c>
      <c r="K3398">
        <v>678</v>
      </c>
      <c r="L3398">
        <v>7.5</v>
      </c>
      <c r="M3398">
        <v>1.37</v>
      </c>
      <c r="N3398">
        <v>788</v>
      </c>
      <c r="P3398" t="s">
        <v>53</v>
      </c>
      <c r="Q3398" t="s">
        <v>41</v>
      </c>
    </row>
    <row r="3399" spans="1:17" x14ac:dyDescent="0.3">
      <c r="A3399" t="s">
        <v>7607</v>
      </c>
      <c r="B3399">
        <v>79</v>
      </c>
      <c r="C3399" t="s">
        <v>863</v>
      </c>
      <c r="D3399">
        <v>17768000</v>
      </c>
      <c r="E3399" t="s">
        <v>7608</v>
      </c>
      <c r="F3399" t="s">
        <v>7609</v>
      </c>
      <c r="G3399" t="s">
        <v>27</v>
      </c>
      <c r="H3399" t="s">
        <v>28</v>
      </c>
      <c r="I3399">
        <v>8600000</v>
      </c>
      <c r="J3399">
        <v>1972</v>
      </c>
      <c r="K3399">
        <v>1000</v>
      </c>
      <c r="L3399">
        <v>8.3000000000000007</v>
      </c>
      <c r="M3399">
        <v>2.35</v>
      </c>
      <c r="N3399">
        <v>18000</v>
      </c>
      <c r="P3399" t="s">
        <v>30</v>
      </c>
      <c r="Q3399" t="s">
        <v>89</v>
      </c>
    </row>
    <row r="3400" spans="1:17" x14ac:dyDescent="0.3">
      <c r="A3400" t="s">
        <v>3867</v>
      </c>
      <c r="B3400">
        <v>104</v>
      </c>
      <c r="C3400" t="s">
        <v>7610</v>
      </c>
      <c r="D3400">
        <v>12947763</v>
      </c>
      <c r="E3400" t="s">
        <v>7611</v>
      </c>
      <c r="F3400" t="s">
        <v>7612</v>
      </c>
      <c r="G3400" t="s">
        <v>27</v>
      </c>
      <c r="H3400" t="s">
        <v>397</v>
      </c>
      <c r="I3400">
        <v>12000000</v>
      </c>
      <c r="J3400">
        <v>1983</v>
      </c>
      <c r="K3400">
        <v>261</v>
      </c>
      <c r="L3400">
        <v>7.3</v>
      </c>
      <c r="M3400">
        <v>1.85</v>
      </c>
      <c r="N3400">
        <v>0</v>
      </c>
      <c r="P3400" t="s">
        <v>58</v>
      </c>
      <c r="Q3400" t="s">
        <v>31</v>
      </c>
    </row>
    <row r="3401" spans="1:17" x14ac:dyDescent="0.3">
      <c r="A3401" t="s">
        <v>7613</v>
      </c>
      <c r="B3401">
        <v>101</v>
      </c>
      <c r="C3401" t="s">
        <v>6296</v>
      </c>
      <c r="D3401">
        <v>14100000</v>
      </c>
      <c r="E3401" t="s">
        <v>1253</v>
      </c>
      <c r="F3401" t="s">
        <v>7614</v>
      </c>
      <c r="G3401" t="s">
        <v>27</v>
      </c>
      <c r="H3401" t="s">
        <v>28</v>
      </c>
      <c r="I3401">
        <v>6000000</v>
      </c>
      <c r="J3401">
        <v>2009</v>
      </c>
      <c r="K3401">
        <v>769</v>
      </c>
      <c r="L3401">
        <v>7.3</v>
      </c>
      <c r="M3401">
        <v>2.35</v>
      </c>
      <c r="N3401">
        <v>0</v>
      </c>
      <c r="P3401" t="s">
        <v>63</v>
      </c>
      <c r="Q3401" t="s">
        <v>40</v>
      </c>
    </row>
    <row r="3402" spans="1:17" x14ac:dyDescent="0.3">
      <c r="A3402" t="s">
        <v>7615</v>
      </c>
      <c r="B3402">
        <v>113</v>
      </c>
      <c r="C3402" t="s">
        <v>7616</v>
      </c>
      <c r="D3402">
        <v>12200000</v>
      </c>
      <c r="E3402" t="s">
        <v>7617</v>
      </c>
      <c r="F3402" t="s">
        <v>7618</v>
      </c>
      <c r="G3402" t="s">
        <v>27</v>
      </c>
      <c r="H3402" t="s">
        <v>46</v>
      </c>
      <c r="I3402">
        <v>6000000</v>
      </c>
      <c r="J3402">
        <v>1993</v>
      </c>
      <c r="K3402">
        <v>629</v>
      </c>
      <c r="L3402">
        <v>7.1</v>
      </c>
      <c r="M3402">
        <v>1.85</v>
      </c>
      <c r="N3402">
        <v>0</v>
      </c>
      <c r="P3402" t="s">
        <v>63</v>
      </c>
      <c r="Q3402" t="s">
        <v>53</v>
      </c>
    </row>
    <row r="3403" spans="1:17" x14ac:dyDescent="0.3">
      <c r="A3403" t="s">
        <v>2317</v>
      </c>
      <c r="B3403">
        <v>92</v>
      </c>
      <c r="C3403" t="s">
        <v>2546</v>
      </c>
      <c r="D3403">
        <v>17683670</v>
      </c>
      <c r="E3403" t="s">
        <v>233</v>
      </c>
      <c r="F3403" t="s">
        <v>7619</v>
      </c>
      <c r="G3403" t="s">
        <v>27</v>
      </c>
      <c r="H3403" t="s">
        <v>46</v>
      </c>
      <c r="I3403">
        <v>5952000</v>
      </c>
      <c r="J3403">
        <v>2012</v>
      </c>
      <c r="K3403">
        <v>1000</v>
      </c>
      <c r="L3403">
        <v>6</v>
      </c>
      <c r="M3403">
        <v>2.35</v>
      </c>
      <c r="N3403">
        <v>0</v>
      </c>
      <c r="P3403" t="s">
        <v>29</v>
      </c>
      <c r="Q3403" t="s">
        <v>68</v>
      </c>
    </row>
    <row r="3404" spans="1:17" x14ac:dyDescent="0.3">
      <c r="A3404" t="s">
        <v>2468</v>
      </c>
      <c r="B3404">
        <v>106</v>
      </c>
      <c r="C3404" t="s">
        <v>7620</v>
      </c>
      <c r="D3404">
        <v>12055108</v>
      </c>
      <c r="E3404" t="s">
        <v>517</v>
      </c>
      <c r="F3404" t="s">
        <v>7621</v>
      </c>
      <c r="G3404" t="s">
        <v>27</v>
      </c>
      <c r="H3404" t="s">
        <v>28</v>
      </c>
      <c r="I3404">
        <v>5300000</v>
      </c>
      <c r="J3404">
        <v>2003</v>
      </c>
      <c r="K3404">
        <v>273</v>
      </c>
      <c r="L3404">
        <v>6.6</v>
      </c>
      <c r="M3404">
        <v>1.85</v>
      </c>
      <c r="N3404">
        <v>515</v>
      </c>
      <c r="P3404" t="s">
        <v>63</v>
      </c>
      <c r="Q3404" t="s">
        <v>76</v>
      </c>
    </row>
    <row r="3405" spans="1:17" x14ac:dyDescent="0.3">
      <c r="A3405" t="s">
        <v>119</v>
      </c>
      <c r="B3405">
        <v>98</v>
      </c>
      <c r="C3405" t="s">
        <v>7622</v>
      </c>
      <c r="D3405">
        <v>27285953</v>
      </c>
      <c r="E3405" t="s">
        <v>718</v>
      </c>
      <c r="F3405" t="s">
        <v>7623</v>
      </c>
      <c r="G3405" t="s">
        <v>27</v>
      </c>
      <c r="H3405" t="s">
        <v>46</v>
      </c>
      <c r="I3405">
        <v>6000000</v>
      </c>
      <c r="J3405">
        <v>1973</v>
      </c>
      <c r="K3405">
        <v>649</v>
      </c>
      <c r="L3405">
        <v>7.2</v>
      </c>
      <c r="M3405">
        <v>2.35</v>
      </c>
      <c r="N3405">
        <v>20000</v>
      </c>
      <c r="P3405" t="s">
        <v>63</v>
      </c>
      <c r="Q3405" t="s">
        <v>31</v>
      </c>
    </row>
    <row r="3406" spans="1:17" x14ac:dyDescent="0.3">
      <c r="A3406" t="s">
        <v>6626</v>
      </c>
      <c r="B3406">
        <v>75</v>
      </c>
      <c r="C3406" t="s">
        <v>7624</v>
      </c>
      <c r="D3406">
        <v>11675178</v>
      </c>
      <c r="E3406" t="s">
        <v>1510</v>
      </c>
      <c r="F3406" t="s">
        <v>7625</v>
      </c>
      <c r="G3406" t="s">
        <v>27</v>
      </c>
      <c r="H3406" t="s">
        <v>737</v>
      </c>
      <c r="I3406">
        <v>50000000</v>
      </c>
      <c r="J3406">
        <v>2000</v>
      </c>
      <c r="K3406">
        <v>5</v>
      </c>
      <c r="L3406">
        <v>7.2</v>
      </c>
      <c r="M3406">
        <v>1.78</v>
      </c>
      <c r="N3406">
        <v>0</v>
      </c>
      <c r="P3406" t="s">
        <v>81</v>
      </c>
      <c r="Q3406" t="s">
        <v>76</v>
      </c>
    </row>
    <row r="3407" spans="1:17" x14ac:dyDescent="0.3">
      <c r="A3407" t="s">
        <v>765</v>
      </c>
      <c r="B3407">
        <v>104</v>
      </c>
      <c r="C3407" t="s">
        <v>7626</v>
      </c>
      <c r="D3407">
        <v>10572742</v>
      </c>
      <c r="E3407" t="s">
        <v>776</v>
      </c>
      <c r="F3407" t="s">
        <v>7627</v>
      </c>
      <c r="G3407" t="s">
        <v>27</v>
      </c>
      <c r="H3407" t="s">
        <v>28</v>
      </c>
      <c r="I3407">
        <v>4000000</v>
      </c>
      <c r="J3407">
        <v>2008</v>
      </c>
      <c r="K3407">
        <v>12</v>
      </c>
      <c r="L3407">
        <v>6.9</v>
      </c>
      <c r="M3407">
        <v>2.35</v>
      </c>
      <c r="N3407">
        <v>429</v>
      </c>
      <c r="P3407" t="s">
        <v>81</v>
      </c>
      <c r="Q3407" t="s">
        <v>53</v>
      </c>
    </row>
    <row r="3408" spans="1:17" x14ac:dyDescent="0.3">
      <c r="A3408" t="s">
        <v>452</v>
      </c>
      <c r="B3408">
        <v>108</v>
      </c>
      <c r="C3408" t="s">
        <v>4949</v>
      </c>
      <c r="D3408">
        <v>9658370</v>
      </c>
      <c r="E3408" t="s">
        <v>3343</v>
      </c>
      <c r="F3408" t="s">
        <v>7628</v>
      </c>
      <c r="G3408" t="s">
        <v>27</v>
      </c>
      <c r="H3408" t="s">
        <v>28</v>
      </c>
      <c r="I3408">
        <v>6000000</v>
      </c>
      <c r="J3408">
        <v>2011</v>
      </c>
      <c r="K3408">
        <v>844</v>
      </c>
      <c r="L3408">
        <v>6.8</v>
      </c>
      <c r="M3408">
        <v>1.66</v>
      </c>
      <c r="N3408">
        <v>0</v>
      </c>
      <c r="P3408" t="s">
        <v>81</v>
      </c>
      <c r="Q3408" t="s">
        <v>89</v>
      </c>
    </row>
    <row r="3409" spans="1:17" x14ac:dyDescent="0.3">
      <c r="A3409" t="s">
        <v>7615</v>
      </c>
      <c r="B3409">
        <v>99</v>
      </c>
      <c r="C3409" t="s">
        <v>7629</v>
      </c>
      <c r="D3409">
        <v>9628751</v>
      </c>
      <c r="E3409" t="s">
        <v>3394</v>
      </c>
      <c r="F3409" t="s">
        <v>7630</v>
      </c>
      <c r="G3409" t="s">
        <v>27</v>
      </c>
      <c r="H3409" t="s">
        <v>28</v>
      </c>
      <c r="I3409">
        <v>6700000</v>
      </c>
      <c r="J3409">
        <v>2013</v>
      </c>
      <c r="K3409">
        <v>257</v>
      </c>
      <c r="L3409">
        <v>4</v>
      </c>
      <c r="M3409">
        <v>1.85</v>
      </c>
      <c r="N3409">
        <v>79</v>
      </c>
      <c r="P3409" t="s">
        <v>30</v>
      </c>
      <c r="Q3409" t="s">
        <v>53</v>
      </c>
    </row>
    <row r="3410" spans="1:17" x14ac:dyDescent="0.3">
      <c r="A3410" t="s">
        <v>1959</v>
      </c>
      <c r="B3410">
        <v>180</v>
      </c>
      <c r="C3410" t="s">
        <v>594</v>
      </c>
      <c r="D3410">
        <v>8786715</v>
      </c>
      <c r="E3410" t="s">
        <v>334</v>
      </c>
      <c r="F3410" t="s">
        <v>7631</v>
      </c>
      <c r="G3410" t="s">
        <v>27</v>
      </c>
      <c r="H3410" t="s">
        <v>46</v>
      </c>
      <c r="I3410">
        <v>200000000</v>
      </c>
      <c r="J3410">
        <v>2005</v>
      </c>
      <c r="K3410">
        <v>2000</v>
      </c>
      <c r="L3410">
        <v>7.7</v>
      </c>
      <c r="M3410">
        <v>2.35</v>
      </c>
      <c r="N3410">
        <v>11000</v>
      </c>
      <c r="P3410" t="s">
        <v>30</v>
      </c>
      <c r="Q3410" t="s">
        <v>53</v>
      </c>
    </row>
    <row r="3411" spans="1:17" x14ac:dyDescent="0.3">
      <c r="A3411" t="s">
        <v>7632</v>
      </c>
      <c r="B3411">
        <v>109</v>
      </c>
      <c r="C3411" t="s">
        <v>2478</v>
      </c>
      <c r="D3411">
        <v>3432342</v>
      </c>
      <c r="E3411" t="s">
        <v>3004</v>
      </c>
      <c r="F3411" t="s">
        <v>7633</v>
      </c>
      <c r="G3411" t="s">
        <v>27</v>
      </c>
      <c r="H3411" t="s">
        <v>28</v>
      </c>
      <c r="I3411">
        <v>3500159</v>
      </c>
      <c r="J3411">
        <v>2005</v>
      </c>
      <c r="K3411">
        <v>18000</v>
      </c>
      <c r="L3411">
        <v>7.4</v>
      </c>
      <c r="M3411">
        <v>1.44</v>
      </c>
      <c r="N3411">
        <v>43000</v>
      </c>
      <c r="P3411" t="s">
        <v>53</v>
      </c>
      <c r="Q3411" t="s">
        <v>32</v>
      </c>
    </row>
    <row r="3412" spans="1:17" x14ac:dyDescent="0.3">
      <c r="A3412" t="s">
        <v>6931</v>
      </c>
      <c r="B3412">
        <v>111</v>
      </c>
      <c r="C3412" t="s">
        <v>1424</v>
      </c>
      <c r="D3412">
        <v>6755271</v>
      </c>
      <c r="E3412" t="s">
        <v>4260</v>
      </c>
      <c r="F3412" t="s">
        <v>7634</v>
      </c>
      <c r="G3412" t="s">
        <v>27</v>
      </c>
      <c r="H3412" t="s">
        <v>46</v>
      </c>
      <c r="I3412">
        <v>5600000</v>
      </c>
      <c r="J3412">
        <v>1995</v>
      </c>
      <c r="K3412">
        <v>306</v>
      </c>
      <c r="L3412">
        <v>6.5</v>
      </c>
      <c r="M3412">
        <v>1.85</v>
      </c>
      <c r="N3412">
        <v>412</v>
      </c>
      <c r="P3412" t="s">
        <v>53</v>
      </c>
      <c r="Q3412" t="s">
        <v>40</v>
      </c>
    </row>
    <row r="3413" spans="1:17" x14ac:dyDescent="0.3">
      <c r="A3413" t="s">
        <v>207</v>
      </c>
      <c r="B3413">
        <v>93</v>
      </c>
      <c r="C3413" t="s">
        <v>1321</v>
      </c>
      <c r="D3413">
        <v>6157157</v>
      </c>
      <c r="E3413" t="s">
        <v>973</v>
      </c>
      <c r="F3413" t="s">
        <v>7635</v>
      </c>
      <c r="G3413" t="s">
        <v>27</v>
      </c>
      <c r="H3413" t="s">
        <v>160</v>
      </c>
      <c r="I3413">
        <v>5600000</v>
      </c>
      <c r="J3413">
        <v>2000</v>
      </c>
      <c r="K3413">
        <v>177</v>
      </c>
      <c r="L3413">
        <v>6.4</v>
      </c>
      <c r="M3413">
        <v>1.85</v>
      </c>
      <c r="N3413">
        <v>226</v>
      </c>
      <c r="P3413" t="s">
        <v>76</v>
      </c>
      <c r="Q3413" t="s">
        <v>47</v>
      </c>
    </row>
    <row r="3414" spans="1:17" x14ac:dyDescent="0.3">
      <c r="A3414" t="s">
        <v>1652</v>
      </c>
      <c r="B3414">
        <v>99</v>
      </c>
      <c r="C3414" t="s">
        <v>4561</v>
      </c>
      <c r="D3414">
        <v>6088249</v>
      </c>
      <c r="E3414" t="s">
        <v>138</v>
      </c>
      <c r="F3414" t="s">
        <v>7636</v>
      </c>
      <c r="G3414" t="s">
        <v>27</v>
      </c>
      <c r="H3414" t="s">
        <v>28</v>
      </c>
      <c r="I3414">
        <v>5600000</v>
      </c>
      <c r="J3414">
        <v>1976</v>
      </c>
      <c r="K3414">
        <v>489</v>
      </c>
      <c r="L3414">
        <v>7.2</v>
      </c>
      <c r="M3414">
        <v>1.85</v>
      </c>
      <c r="N3414">
        <v>434</v>
      </c>
      <c r="P3414" t="s">
        <v>53</v>
      </c>
      <c r="Q3414" t="s">
        <v>105</v>
      </c>
    </row>
    <row r="3415" spans="1:17" x14ac:dyDescent="0.3">
      <c r="A3415" t="s">
        <v>2445</v>
      </c>
      <c r="B3415">
        <v>98</v>
      </c>
      <c r="C3415" t="s">
        <v>4674</v>
      </c>
      <c r="D3415">
        <v>5480318</v>
      </c>
      <c r="E3415" t="s">
        <v>7637</v>
      </c>
      <c r="F3415" t="s">
        <v>7638</v>
      </c>
      <c r="G3415" t="s">
        <v>27</v>
      </c>
      <c r="H3415" t="s">
        <v>46</v>
      </c>
      <c r="I3415">
        <v>5500000</v>
      </c>
      <c r="J3415">
        <v>1974</v>
      </c>
      <c r="K3415">
        <v>692</v>
      </c>
      <c r="L3415">
        <v>5.6</v>
      </c>
      <c r="M3415">
        <v>1.33</v>
      </c>
      <c r="N3415">
        <v>494</v>
      </c>
      <c r="P3415" t="s">
        <v>63</v>
      </c>
      <c r="Q3415" t="s">
        <v>53</v>
      </c>
    </row>
    <row r="3416" spans="1:17" x14ac:dyDescent="0.3">
      <c r="A3416" t="s">
        <v>2350</v>
      </c>
      <c r="B3416">
        <v>95</v>
      </c>
      <c r="C3416" t="s">
        <v>7639</v>
      </c>
      <c r="D3416">
        <v>5308707</v>
      </c>
      <c r="E3416" t="s">
        <v>2712</v>
      </c>
      <c r="F3416" t="s">
        <v>7640</v>
      </c>
      <c r="G3416" t="s">
        <v>27</v>
      </c>
      <c r="H3416" t="s">
        <v>28</v>
      </c>
      <c r="I3416">
        <v>5500000</v>
      </c>
      <c r="J3416">
        <v>1988</v>
      </c>
      <c r="K3416">
        <v>513</v>
      </c>
      <c r="L3416">
        <v>6.3</v>
      </c>
      <c r="M3416">
        <v>2.35</v>
      </c>
      <c r="N3416">
        <v>75</v>
      </c>
      <c r="P3416" t="s">
        <v>53</v>
      </c>
      <c r="Q3416" t="s">
        <v>53</v>
      </c>
    </row>
    <row r="3417" spans="1:17" x14ac:dyDescent="0.3">
      <c r="A3417" t="s">
        <v>4415</v>
      </c>
      <c r="B3417">
        <v>142</v>
      </c>
      <c r="C3417" t="s">
        <v>1807</v>
      </c>
      <c r="D3417">
        <v>5009677</v>
      </c>
      <c r="E3417" t="s">
        <v>6750</v>
      </c>
      <c r="F3417" t="s">
        <v>7641</v>
      </c>
      <c r="G3417" t="s">
        <v>27</v>
      </c>
      <c r="H3417" t="s">
        <v>46</v>
      </c>
      <c r="I3417">
        <v>5500000</v>
      </c>
      <c r="J3417">
        <v>2005</v>
      </c>
      <c r="K3417">
        <v>698</v>
      </c>
      <c r="L3417">
        <v>6.8</v>
      </c>
      <c r="M3417">
        <v>2.35</v>
      </c>
      <c r="N3417">
        <v>0</v>
      </c>
      <c r="P3417" t="s">
        <v>63</v>
      </c>
      <c r="Q3417" t="s">
        <v>53</v>
      </c>
    </row>
    <row r="3418" spans="1:17" x14ac:dyDescent="0.3">
      <c r="A3418" t="s">
        <v>7642</v>
      </c>
      <c r="B3418">
        <v>107</v>
      </c>
      <c r="C3418" t="s">
        <v>5676</v>
      </c>
      <c r="D3418">
        <v>4328294</v>
      </c>
      <c r="E3418" t="s">
        <v>718</v>
      </c>
      <c r="F3418" t="s">
        <v>7643</v>
      </c>
      <c r="G3418" t="s">
        <v>27</v>
      </c>
      <c r="H3418" t="s">
        <v>28</v>
      </c>
      <c r="I3418">
        <v>5500000</v>
      </c>
      <c r="J3418">
        <v>2000</v>
      </c>
      <c r="K3418">
        <v>551</v>
      </c>
      <c r="L3418">
        <v>5.5</v>
      </c>
      <c r="M3418">
        <v>2.35</v>
      </c>
      <c r="N3418">
        <v>143</v>
      </c>
      <c r="P3418" t="s">
        <v>63</v>
      </c>
      <c r="Q3418" t="s">
        <v>63</v>
      </c>
    </row>
    <row r="3419" spans="1:17" x14ac:dyDescent="0.3">
      <c r="A3419" t="s">
        <v>7615</v>
      </c>
      <c r="B3419">
        <v>102</v>
      </c>
      <c r="C3419" t="s">
        <v>7644</v>
      </c>
      <c r="D3419">
        <v>4074023</v>
      </c>
      <c r="E3419" t="s">
        <v>878</v>
      </c>
      <c r="F3419" t="s">
        <v>7645</v>
      </c>
      <c r="G3419" t="s">
        <v>27</v>
      </c>
      <c r="H3419" t="s">
        <v>3410</v>
      </c>
      <c r="I3419">
        <v>3000000</v>
      </c>
      <c r="J3419">
        <v>2014</v>
      </c>
      <c r="K3419">
        <v>526</v>
      </c>
      <c r="L3419">
        <v>6.9</v>
      </c>
      <c r="M3419">
        <v>1.85</v>
      </c>
      <c r="N3419">
        <v>0</v>
      </c>
      <c r="P3419" t="s">
        <v>29</v>
      </c>
      <c r="Q3419" t="s">
        <v>53</v>
      </c>
    </row>
    <row r="3420" spans="1:17" x14ac:dyDescent="0.3">
      <c r="A3420" t="s">
        <v>4647</v>
      </c>
      <c r="B3420">
        <v>97</v>
      </c>
      <c r="C3420" t="s">
        <v>7646</v>
      </c>
      <c r="D3420">
        <v>4306697</v>
      </c>
      <c r="E3420" t="s">
        <v>3270</v>
      </c>
      <c r="F3420" t="s">
        <v>7647</v>
      </c>
      <c r="G3420" t="s">
        <v>27</v>
      </c>
      <c r="H3420" t="s">
        <v>1747</v>
      </c>
      <c r="I3420">
        <v>5500000</v>
      </c>
      <c r="J3420">
        <v>1996</v>
      </c>
      <c r="K3420">
        <v>63</v>
      </c>
      <c r="L3420">
        <v>6</v>
      </c>
      <c r="M3420">
        <v>1.85</v>
      </c>
      <c r="N3420">
        <v>3000</v>
      </c>
      <c r="P3420" t="s">
        <v>76</v>
      </c>
      <c r="Q3420" t="s">
        <v>53</v>
      </c>
    </row>
    <row r="3421" spans="1:17" x14ac:dyDescent="0.3">
      <c r="A3421" t="s">
        <v>3716</v>
      </c>
      <c r="B3421">
        <v>124</v>
      </c>
      <c r="C3421" t="s">
        <v>7648</v>
      </c>
      <c r="D3421">
        <v>3950029</v>
      </c>
      <c r="E3421" t="s">
        <v>138</v>
      </c>
      <c r="F3421" t="s">
        <v>7649</v>
      </c>
      <c r="G3421" t="s">
        <v>353</v>
      </c>
      <c r="H3421" t="s">
        <v>354</v>
      </c>
      <c r="I3421">
        <v>7000000</v>
      </c>
      <c r="J3421">
        <v>2005</v>
      </c>
      <c r="K3421">
        <v>5</v>
      </c>
      <c r="L3421">
        <v>7.7</v>
      </c>
      <c r="M3421">
        <v>2.35</v>
      </c>
      <c r="N3421">
        <v>0</v>
      </c>
      <c r="P3421" t="s">
        <v>53</v>
      </c>
      <c r="Q3421" t="s">
        <v>53</v>
      </c>
    </row>
    <row r="3422" spans="1:17" x14ac:dyDescent="0.3">
      <c r="A3422" t="s">
        <v>7650</v>
      </c>
      <c r="B3422">
        <v>97</v>
      </c>
      <c r="C3422" t="s">
        <v>178</v>
      </c>
      <c r="D3422">
        <v>4040588</v>
      </c>
      <c r="E3422" t="s">
        <v>1067</v>
      </c>
      <c r="F3422" t="s">
        <v>7651</v>
      </c>
      <c r="G3422" t="s">
        <v>27</v>
      </c>
      <c r="H3422" t="s">
        <v>28</v>
      </c>
      <c r="I3422">
        <v>5500000</v>
      </c>
      <c r="J3422">
        <v>2015</v>
      </c>
      <c r="K3422">
        <v>10000</v>
      </c>
      <c r="L3422">
        <v>6.4</v>
      </c>
      <c r="M3422">
        <v>1.85</v>
      </c>
      <c r="N3422">
        <v>294</v>
      </c>
      <c r="P3422" t="s">
        <v>76</v>
      </c>
      <c r="Q3422" t="s">
        <v>53</v>
      </c>
    </row>
    <row r="3423" spans="1:17" x14ac:dyDescent="0.3">
      <c r="A3423" t="s">
        <v>7652</v>
      </c>
      <c r="B3423">
        <v>124</v>
      </c>
      <c r="C3423" t="s">
        <v>7653</v>
      </c>
      <c r="D3423">
        <v>3049135</v>
      </c>
      <c r="E3423" t="s">
        <v>1542</v>
      </c>
      <c r="F3423" t="s">
        <v>7654</v>
      </c>
      <c r="G3423" t="s">
        <v>736</v>
      </c>
      <c r="H3423" t="s">
        <v>160</v>
      </c>
      <c r="I3423">
        <v>5500000</v>
      </c>
      <c r="J3423">
        <v>1999</v>
      </c>
      <c r="K3423">
        <v>265</v>
      </c>
      <c r="L3423">
        <v>6.6</v>
      </c>
      <c r="M3423">
        <v>2.35</v>
      </c>
      <c r="N3423">
        <v>532</v>
      </c>
      <c r="P3423" t="s">
        <v>63</v>
      </c>
      <c r="Q3423" t="s">
        <v>34</v>
      </c>
    </row>
    <row r="3424" spans="1:17" x14ac:dyDescent="0.3">
      <c r="A3424" t="s">
        <v>2005</v>
      </c>
      <c r="B3424">
        <v>96</v>
      </c>
      <c r="C3424" t="s">
        <v>7655</v>
      </c>
      <c r="D3424">
        <v>4700361</v>
      </c>
      <c r="E3424" t="s">
        <v>53</v>
      </c>
      <c r="F3424" t="s">
        <v>7656</v>
      </c>
      <c r="G3424" t="s">
        <v>27</v>
      </c>
      <c r="H3424" t="s">
        <v>28</v>
      </c>
      <c r="I3424">
        <v>5000000</v>
      </c>
      <c r="J3424">
        <v>2012</v>
      </c>
      <c r="K3424">
        <v>920</v>
      </c>
      <c r="L3424">
        <v>5.3</v>
      </c>
      <c r="M3424">
        <v>1.85</v>
      </c>
      <c r="N3424">
        <v>675</v>
      </c>
      <c r="P3424" t="s">
        <v>53</v>
      </c>
      <c r="Q3424" t="s">
        <v>47</v>
      </c>
    </row>
    <row r="3425" spans="1:17" x14ac:dyDescent="0.3">
      <c r="A3425" t="s">
        <v>5948</v>
      </c>
      <c r="B3425">
        <v>114</v>
      </c>
      <c r="C3425" t="s">
        <v>7657</v>
      </c>
      <c r="D3425">
        <v>2711210</v>
      </c>
      <c r="E3425" t="s">
        <v>7658</v>
      </c>
      <c r="F3425" t="s">
        <v>7659</v>
      </c>
      <c r="G3425" t="s">
        <v>5523</v>
      </c>
      <c r="H3425" t="s">
        <v>458</v>
      </c>
      <c r="I3425">
        <v>5000000</v>
      </c>
      <c r="J3425">
        <v>2003</v>
      </c>
      <c r="K3425">
        <v>20</v>
      </c>
      <c r="L3425">
        <v>8.1</v>
      </c>
      <c r="M3425">
        <v>1.85</v>
      </c>
      <c r="N3425">
        <v>0</v>
      </c>
      <c r="P3425" t="s">
        <v>29</v>
      </c>
      <c r="Q3425" t="s">
        <v>40</v>
      </c>
    </row>
    <row r="3426" spans="1:17" x14ac:dyDescent="0.3">
      <c r="A3426" t="s">
        <v>6241</v>
      </c>
      <c r="B3426">
        <v>90</v>
      </c>
      <c r="C3426" t="s">
        <v>2559</v>
      </c>
      <c r="D3426">
        <v>1980338</v>
      </c>
      <c r="E3426" t="s">
        <v>194</v>
      </c>
      <c r="F3426" t="s">
        <v>7660</v>
      </c>
      <c r="G3426" t="s">
        <v>27</v>
      </c>
      <c r="H3426" t="s">
        <v>46</v>
      </c>
      <c r="I3426">
        <v>6500000</v>
      </c>
      <c r="J3426">
        <v>1978</v>
      </c>
      <c r="K3426">
        <v>119</v>
      </c>
      <c r="L3426">
        <v>5.9</v>
      </c>
      <c r="M3426">
        <v>2.35</v>
      </c>
      <c r="N3426">
        <v>0</v>
      </c>
      <c r="P3426" t="s">
        <v>29</v>
      </c>
      <c r="Q3426" t="s">
        <v>68</v>
      </c>
    </row>
    <row r="3427" spans="1:17" x14ac:dyDescent="0.3">
      <c r="A3427" t="s">
        <v>3544</v>
      </c>
      <c r="B3427">
        <v>104</v>
      </c>
      <c r="C3427" t="s">
        <v>7661</v>
      </c>
      <c r="D3427">
        <v>1082044</v>
      </c>
      <c r="E3427" t="s">
        <v>820</v>
      </c>
      <c r="F3427" t="s">
        <v>7662</v>
      </c>
      <c r="G3427" t="s">
        <v>27</v>
      </c>
      <c r="H3427" t="s">
        <v>28</v>
      </c>
      <c r="I3427">
        <v>5500000</v>
      </c>
      <c r="J3427">
        <v>2009</v>
      </c>
      <c r="K3427">
        <v>206</v>
      </c>
      <c r="L3427">
        <v>7.7</v>
      </c>
      <c r="M3427">
        <v>2.35</v>
      </c>
      <c r="N3427">
        <v>520</v>
      </c>
      <c r="P3427" t="s">
        <v>81</v>
      </c>
      <c r="Q3427" t="s">
        <v>76</v>
      </c>
    </row>
    <row r="3428" spans="1:17" x14ac:dyDescent="0.3">
      <c r="A3428" t="s">
        <v>42</v>
      </c>
      <c r="B3428">
        <v>102</v>
      </c>
      <c r="C3428" t="s">
        <v>4991</v>
      </c>
      <c r="D3428">
        <v>1100000</v>
      </c>
      <c r="E3428" t="s">
        <v>250</v>
      </c>
      <c r="F3428" t="s">
        <v>7663</v>
      </c>
      <c r="G3428" t="s">
        <v>27</v>
      </c>
      <c r="H3428" t="s">
        <v>737</v>
      </c>
      <c r="I3428">
        <v>3850000</v>
      </c>
      <c r="J3428">
        <v>2009</v>
      </c>
      <c r="K3428">
        <v>521</v>
      </c>
      <c r="L3428">
        <v>4.5999999999999996</v>
      </c>
      <c r="M3428">
        <v>1.85</v>
      </c>
      <c r="N3428">
        <v>438</v>
      </c>
      <c r="P3428" t="s">
        <v>29</v>
      </c>
      <c r="Q3428" t="s">
        <v>89</v>
      </c>
    </row>
    <row r="3429" spans="1:17" x14ac:dyDescent="0.3">
      <c r="A3429" t="s">
        <v>5948</v>
      </c>
      <c r="B3429">
        <v>93</v>
      </c>
      <c r="C3429" t="s">
        <v>7664</v>
      </c>
      <c r="D3429">
        <v>2445646</v>
      </c>
      <c r="E3429" t="s">
        <v>1338</v>
      </c>
      <c r="F3429" t="s">
        <v>7665</v>
      </c>
      <c r="G3429" t="s">
        <v>27</v>
      </c>
      <c r="H3429" t="s">
        <v>46</v>
      </c>
      <c r="I3429">
        <v>5500000</v>
      </c>
      <c r="J3429">
        <v>1989</v>
      </c>
      <c r="K3429">
        <v>524</v>
      </c>
      <c r="L3429">
        <v>5.0999999999999996</v>
      </c>
      <c r="M3429">
        <v>1.85</v>
      </c>
      <c r="N3429">
        <v>81</v>
      </c>
      <c r="P3429" t="s">
        <v>29</v>
      </c>
      <c r="Q3429" t="s">
        <v>39</v>
      </c>
    </row>
    <row r="3430" spans="1:17" x14ac:dyDescent="0.3">
      <c r="A3430" t="s">
        <v>7666</v>
      </c>
      <c r="B3430">
        <v>90</v>
      </c>
      <c r="C3430" t="s">
        <v>2550</v>
      </c>
      <c r="D3430">
        <v>2221809</v>
      </c>
      <c r="E3430" t="s">
        <v>718</v>
      </c>
      <c r="F3430" t="s">
        <v>7667</v>
      </c>
      <c r="G3430" t="s">
        <v>27</v>
      </c>
      <c r="H3430" t="s">
        <v>206</v>
      </c>
      <c r="I3430">
        <v>9000000</v>
      </c>
      <c r="J3430">
        <v>2014</v>
      </c>
      <c r="K3430">
        <v>643</v>
      </c>
      <c r="L3430">
        <v>6.9</v>
      </c>
      <c r="M3430">
        <v>16</v>
      </c>
      <c r="N3430">
        <v>0</v>
      </c>
      <c r="P3430" t="s">
        <v>63</v>
      </c>
      <c r="Q3430" t="s">
        <v>53</v>
      </c>
    </row>
    <row r="3431" spans="1:17" x14ac:dyDescent="0.3">
      <c r="A3431" t="s">
        <v>3368</v>
      </c>
      <c r="B3431">
        <v>106</v>
      </c>
      <c r="C3431" t="s">
        <v>7668</v>
      </c>
      <c r="D3431">
        <v>296665</v>
      </c>
      <c r="E3431" t="s">
        <v>53</v>
      </c>
      <c r="F3431" t="s">
        <v>7669</v>
      </c>
      <c r="G3431" t="s">
        <v>27</v>
      </c>
      <c r="H3431" t="s">
        <v>28</v>
      </c>
      <c r="I3431">
        <v>5250000</v>
      </c>
      <c r="J3431">
        <v>2009</v>
      </c>
      <c r="K3431">
        <v>505</v>
      </c>
      <c r="L3431">
        <v>8</v>
      </c>
      <c r="M3431">
        <v>1.85</v>
      </c>
      <c r="N3431">
        <v>205</v>
      </c>
      <c r="P3431" t="s">
        <v>53</v>
      </c>
      <c r="Q3431" t="s">
        <v>40</v>
      </c>
    </row>
    <row r="3432" spans="1:17" x14ac:dyDescent="0.3">
      <c r="A3432" t="s">
        <v>7670</v>
      </c>
      <c r="B3432">
        <v>99</v>
      </c>
      <c r="C3432" t="s">
        <v>7671</v>
      </c>
      <c r="D3432">
        <v>3219029</v>
      </c>
      <c r="E3432" t="s">
        <v>1075</v>
      </c>
      <c r="F3432" t="s">
        <v>7672</v>
      </c>
      <c r="G3432" t="s">
        <v>27</v>
      </c>
      <c r="H3432" t="s">
        <v>28</v>
      </c>
      <c r="I3432">
        <v>30300000</v>
      </c>
      <c r="J3432">
        <v>1988</v>
      </c>
      <c r="K3432">
        <v>509</v>
      </c>
      <c r="L3432">
        <v>6.8</v>
      </c>
      <c r="M3432">
        <v>1.33</v>
      </c>
      <c r="N3432">
        <v>0</v>
      </c>
      <c r="P3432" t="s">
        <v>76</v>
      </c>
      <c r="Q3432" t="s">
        <v>63</v>
      </c>
    </row>
    <row r="3433" spans="1:17" x14ac:dyDescent="0.3">
      <c r="A3433" t="s">
        <v>3348</v>
      </c>
      <c r="B3433">
        <v>115</v>
      </c>
      <c r="C3433" t="s">
        <v>3281</v>
      </c>
      <c r="D3433">
        <v>830210</v>
      </c>
      <c r="E3433" t="s">
        <v>405</v>
      </c>
      <c r="F3433" t="s">
        <v>7673</v>
      </c>
      <c r="G3433" t="s">
        <v>27</v>
      </c>
      <c r="H3433" t="s">
        <v>28</v>
      </c>
      <c r="I3433">
        <v>4000000</v>
      </c>
      <c r="J3433">
        <v>1999</v>
      </c>
      <c r="K3433">
        <v>1000</v>
      </c>
      <c r="L3433">
        <v>5.4</v>
      </c>
      <c r="M3433">
        <v>2.35</v>
      </c>
      <c r="N3433">
        <v>0</v>
      </c>
      <c r="P3433" t="s">
        <v>29</v>
      </c>
      <c r="Q3433" t="s">
        <v>89</v>
      </c>
    </row>
    <row r="3434" spans="1:17" x14ac:dyDescent="0.3">
      <c r="A3434" t="s">
        <v>5975</v>
      </c>
      <c r="B3434">
        <v>89</v>
      </c>
      <c r="C3434" t="s">
        <v>7674</v>
      </c>
      <c r="D3434">
        <v>1040879</v>
      </c>
      <c r="E3434" t="s">
        <v>1712</v>
      </c>
      <c r="F3434" t="s">
        <v>7675</v>
      </c>
      <c r="G3434" t="s">
        <v>3477</v>
      </c>
      <c r="H3434" t="s">
        <v>1886</v>
      </c>
      <c r="I3434">
        <v>6000000</v>
      </c>
      <c r="J3434">
        <v>2004</v>
      </c>
      <c r="K3434">
        <v>147</v>
      </c>
      <c r="L3434">
        <v>6.5</v>
      </c>
      <c r="M3434">
        <v>2.35</v>
      </c>
      <c r="N3434">
        <v>999</v>
      </c>
      <c r="P3434" t="s">
        <v>29</v>
      </c>
      <c r="Q3434" t="s">
        <v>89</v>
      </c>
    </row>
    <row r="3435" spans="1:17" x14ac:dyDescent="0.3">
      <c r="A3435" t="s">
        <v>7676</v>
      </c>
      <c r="B3435">
        <v>101</v>
      </c>
      <c r="C3435" t="s">
        <v>7677</v>
      </c>
      <c r="D3435">
        <v>326308</v>
      </c>
      <c r="E3435" t="s">
        <v>29</v>
      </c>
      <c r="F3435" t="s">
        <v>7678</v>
      </c>
      <c r="G3435" t="s">
        <v>736</v>
      </c>
      <c r="H3435" t="s">
        <v>737</v>
      </c>
      <c r="I3435">
        <v>5500000</v>
      </c>
      <c r="J3435">
        <v>2002</v>
      </c>
      <c r="K3435">
        <v>154</v>
      </c>
      <c r="L3435">
        <v>4.2</v>
      </c>
      <c r="M3435">
        <v>1.85</v>
      </c>
      <c r="N3435">
        <v>689</v>
      </c>
      <c r="P3435" t="s">
        <v>29</v>
      </c>
      <c r="Q3435" t="s">
        <v>47</v>
      </c>
    </row>
    <row r="3436" spans="1:17" x14ac:dyDescent="0.3">
      <c r="A3436" t="s">
        <v>262</v>
      </c>
      <c r="B3436">
        <v>92</v>
      </c>
      <c r="C3436" t="s">
        <v>4073</v>
      </c>
      <c r="D3436">
        <v>240425</v>
      </c>
      <c r="E3436" t="s">
        <v>1924</v>
      </c>
      <c r="F3436" t="s">
        <v>7679</v>
      </c>
      <c r="G3436" t="s">
        <v>27</v>
      </c>
      <c r="H3436" t="s">
        <v>28</v>
      </c>
      <c r="I3436">
        <v>5100000</v>
      </c>
      <c r="J3436">
        <v>2007</v>
      </c>
      <c r="K3436">
        <v>829</v>
      </c>
      <c r="L3436">
        <v>7.4</v>
      </c>
      <c r="M3436">
        <v>1.85</v>
      </c>
      <c r="N3436">
        <v>3000</v>
      </c>
      <c r="P3436" t="s">
        <v>63</v>
      </c>
      <c r="Q3436" t="s">
        <v>40</v>
      </c>
    </row>
    <row r="3437" spans="1:17" x14ac:dyDescent="0.3">
      <c r="A3437" t="s">
        <v>7503</v>
      </c>
      <c r="B3437">
        <v>94</v>
      </c>
      <c r="C3437" t="s">
        <v>7377</v>
      </c>
      <c r="D3437">
        <v>228830</v>
      </c>
      <c r="E3437" t="s">
        <v>1253</v>
      </c>
      <c r="F3437" t="s">
        <v>7680</v>
      </c>
      <c r="G3437" t="s">
        <v>27</v>
      </c>
      <c r="H3437" t="s">
        <v>28</v>
      </c>
      <c r="I3437">
        <v>5000000</v>
      </c>
      <c r="J3437">
        <v>1992</v>
      </c>
      <c r="K3437">
        <v>683</v>
      </c>
      <c r="L3437">
        <v>6.9</v>
      </c>
      <c r="M3437">
        <v>1.85</v>
      </c>
      <c r="N3437">
        <v>508</v>
      </c>
      <c r="P3437" t="s">
        <v>63</v>
      </c>
      <c r="Q3437" t="s">
        <v>47</v>
      </c>
    </row>
    <row r="3438" spans="1:17" x14ac:dyDescent="0.3">
      <c r="A3438" t="s">
        <v>7171</v>
      </c>
      <c r="B3438">
        <v>100</v>
      </c>
      <c r="C3438" t="s">
        <v>2879</v>
      </c>
      <c r="D3438">
        <v>223615</v>
      </c>
      <c r="E3438" t="s">
        <v>1072</v>
      </c>
      <c r="F3438" t="s">
        <v>7681</v>
      </c>
      <c r="G3438" t="s">
        <v>27</v>
      </c>
      <c r="H3438" t="s">
        <v>46</v>
      </c>
      <c r="I3438">
        <v>4000000</v>
      </c>
      <c r="J3438">
        <v>2001</v>
      </c>
      <c r="K3438">
        <v>766</v>
      </c>
      <c r="L3438">
        <v>6.7</v>
      </c>
      <c r="M3438">
        <v>1.85</v>
      </c>
      <c r="N3438">
        <v>0</v>
      </c>
      <c r="P3438" t="s">
        <v>29</v>
      </c>
      <c r="Q3438" t="s">
        <v>53</v>
      </c>
    </row>
    <row r="3439" spans="1:17" x14ac:dyDescent="0.3">
      <c r="A3439" t="s">
        <v>607</v>
      </c>
      <c r="B3439">
        <v>106</v>
      </c>
      <c r="C3439" t="s">
        <v>3284</v>
      </c>
      <c r="D3439">
        <v>124720</v>
      </c>
      <c r="E3439" t="s">
        <v>7682</v>
      </c>
      <c r="F3439" t="s">
        <v>7683</v>
      </c>
      <c r="G3439" t="s">
        <v>27</v>
      </c>
      <c r="H3439" t="s">
        <v>28</v>
      </c>
      <c r="I3439">
        <v>15000000</v>
      </c>
      <c r="J3439">
        <v>2004</v>
      </c>
      <c r="K3439">
        <v>545</v>
      </c>
      <c r="L3439">
        <v>7.3</v>
      </c>
      <c r="M3439">
        <v>2.35</v>
      </c>
      <c r="N3439">
        <v>2000</v>
      </c>
      <c r="P3439" t="s">
        <v>53</v>
      </c>
      <c r="Q3439" t="s">
        <v>76</v>
      </c>
    </row>
    <row r="3440" spans="1:17" x14ac:dyDescent="0.3">
      <c r="A3440" t="s">
        <v>4572</v>
      </c>
      <c r="B3440">
        <v>109</v>
      </c>
      <c r="C3440" t="s">
        <v>3565</v>
      </c>
      <c r="D3440">
        <v>99147</v>
      </c>
      <c r="E3440" t="s">
        <v>1253</v>
      </c>
      <c r="F3440" t="s">
        <v>7684</v>
      </c>
      <c r="G3440" t="s">
        <v>27</v>
      </c>
      <c r="H3440" t="s">
        <v>46</v>
      </c>
      <c r="I3440">
        <v>5000000</v>
      </c>
      <c r="J3440">
        <v>2008</v>
      </c>
      <c r="K3440">
        <v>552</v>
      </c>
      <c r="L3440">
        <v>7.6</v>
      </c>
      <c r="M3440">
        <v>2.35</v>
      </c>
      <c r="N3440">
        <v>0</v>
      </c>
      <c r="P3440" t="s">
        <v>63</v>
      </c>
      <c r="Q3440" t="s">
        <v>47</v>
      </c>
    </row>
    <row r="3441" spans="1:17" x14ac:dyDescent="0.3">
      <c r="A3441" t="s">
        <v>7685</v>
      </c>
      <c r="B3441">
        <v>105</v>
      </c>
      <c r="C3441" t="s">
        <v>1497</v>
      </c>
      <c r="D3441">
        <v>65069140</v>
      </c>
      <c r="E3441" t="s">
        <v>89</v>
      </c>
      <c r="F3441" t="s">
        <v>7686</v>
      </c>
      <c r="G3441" t="s">
        <v>27</v>
      </c>
      <c r="H3441" t="s">
        <v>28</v>
      </c>
      <c r="I3441">
        <v>4900000</v>
      </c>
      <c r="J3441">
        <v>2010</v>
      </c>
      <c r="K3441">
        <v>466</v>
      </c>
      <c r="L3441">
        <v>5.4</v>
      </c>
      <c r="M3441">
        <v>2.35</v>
      </c>
      <c r="N3441">
        <v>0</v>
      </c>
      <c r="P3441" t="s">
        <v>89</v>
      </c>
      <c r="Q3441" t="s">
        <v>53</v>
      </c>
    </row>
    <row r="3442" spans="1:17" x14ac:dyDescent="0.3">
      <c r="A3442" t="s">
        <v>7687</v>
      </c>
      <c r="B3442">
        <v>102</v>
      </c>
      <c r="C3442" t="s">
        <v>5289</v>
      </c>
      <c r="D3442">
        <v>65087</v>
      </c>
      <c r="E3442" t="s">
        <v>53</v>
      </c>
      <c r="F3442" t="s">
        <v>7688</v>
      </c>
      <c r="G3442" t="s">
        <v>27</v>
      </c>
      <c r="H3442" t="s">
        <v>160</v>
      </c>
      <c r="I3442">
        <v>5000000</v>
      </c>
      <c r="J3442">
        <v>1999</v>
      </c>
      <c r="K3442">
        <v>329</v>
      </c>
      <c r="L3442">
        <v>7.3</v>
      </c>
      <c r="M3442">
        <v>1.85</v>
      </c>
      <c r="N3442">
        <v>12000</v>
      </c>
      <c r="P3442" t="s">
        <v>53</v>
      </c>
      <c r="Q3442" t="s">
        <v>40</v>
      </c>
    </row>
    <row r="3443" spans="1:17" x14ac:dyDescent="0.3">
      <c r="A3443" t="s">
        <v>7222</v>
      </c>
      <c r="B3443">
        <v>97</v>
      </c>
      <c r="C3443" t="s">
        <v>4771</v>
      </c>
      <c r="D3443">
        <v>16066</v>
      </c>
      <c r="E3443" t="s">
        <v>138</v>
      </c>
      <c r="F3443" t="s">
        <v>7689</v>
      </c>
      <c r="G3443" t="s">
        <v>27</v>
      </c>
      <c r="H3443" t="s">
        <v>28</v>
      </c>
      <c r="I3443">
        <v>5000000</v>
      </c>
      <c r="J3443">
        <v>2002</v>
      </c>
      <c r="K3443">
        <v>749</v>
      </c>
      <c r="L3443">
        <v>6.4</v>
      </c>
      <c r="M3443">
        <v>2.35</v>
      </c>
      <c r="N3443">
        <v>1000</v>
      </c>
      <c r="P3443" t="s">
        <v>53</v>
      </c>
      <c r="Q3443" t="s">
        <v>30</v>
      </c>
    </row>
    <row r="3444" spans="1:17" x14ac:dyDescent="0.3">
      <c r="A3444" t="s">
        <v>959</v>
      </c>
      <c r="B3444">
        <v>118</v>
      </c>
      <c r="C3444" t="s">
        <v>7690</v>
      </c>
      <c r="D3444">
        <v>37440</v>
      </c>
      <c r="E3444" t="s">
        <v>718</v>
      </c>
      <c r="F3444" t="s">
        <v>7691</v>
      </c>
      <c r="G3444" t="s">
        <v>27</v>
      </c>
      <c r="H3444" t="s">
        <v>28</v>
      </c>
      <c r="I3444">
        <v>4500000</v>
      </c>
      <c r="J3444">
        <v>2006</v>
      </c>
      <c r="K3444">
        <v>266</v>
      </c>
      <c r="L3444">
        <v>6</v>
      </c>
      <c r="M3444">
        <v>1.85</v>
      </c>
      <c r="N3444">
        <v>345</v>
      </c>
      <c r="P3444" t="s">
        <v>63</v>
      </c>
      <c r="Q3444" t="s">
        <v>68</v>
      </c>
    </row>
    <row r="3445" spans="1:17" x14ac:dyDescent="0.3">
      <c r="A3445" t="s">
        <v>7043</v>
      </c>
      <c r="B3445">
        <v>92</v>
      </c>
      <c r="C3445" t="s">
        <v>174</v>
      </c>
      <c r="D3445">
        <v>617228</v>
      </c>
      <c r="E3445" t="s">
        <v>1075</v>
      </c>
      <c r="F3445" t="s">
        <v>7692</v>
      </c>
      <c r="G3445" t="s">
        <v>27</v>
      </c>
      <c r="H3445" t="s">
        <v>28</v>
      </c>
      <c r="I3445">
        <v>5000000</v>
      </c>
      <c r="J3445">
        <v>2011</v>
      </c>
      <c r="K3445">
        <v>15000</v>
      </c>
      <c r="L3445">
        <v>7.2</v>
      </c>
      <c r="M3445">
        <v>2.35</v>
      </c>
      <c r="N3445">
        <v>1000</v>
      </c>
      <c r="P3445" t="s">
        <v>76</v>
      </c>
      <c r="Q3445" t="s">
        <v>34</v>
      </c>
    </row>
    <row r="3446" spans="1:17" x14ac:dyDescent="0.3">
      <c r="A3446" t="s">
        <v>7693</v>
      </c>
      <c r="B3446">
        <v>112</v>
      </c>
      <c r="C3446" t="s">
        <v>1619</v>
      </c>
      <c r="D3446">
        <v>274385</v>
      </c>
      <c r="E3446" t="s">
        <v>2182</v>
      </c>
      <c r="F3446" t="s">
        <v>7694</v>
      </c>
      <c r="G3446" t="s">
        <v>27</v>
      </c>
      <c r="H3446" t="s">
        <v>28</v>
      </c>
      <c r="I3446">
        <v>5000000</v>
      </c>
      <c r="J3446">
        <v>2013</v>
      </c>
      <c r="K3446">
        <v>844</v>
      </c>
      <c r="L3446">
        <v>6</v>
      </c>
      <c r="M3446">
        <v>1.85</v>
      </c>
      <c r="N3446">
        <v>0</v>
      </c>
      <c r="P3446" t="s">
        <v>63</v>
      </c>
      <c r="Q3446" t="s">
        <v>34</v>
      </c>
    </row>
    <row r="3447" spans="1:17" x14ac:dyDescent="0.3">
      <c r="A3447" t="s">
        <v>6458</v>
      </c>
      <c r="B3447">
        <v>103</v>
      </c>
      <c r="C3447" t="s">
        <v>7695</v>
      </c>
      <c r="D3447">
        <v>24475416</v>
      </c>
      <c r="E3447" t="s">
        <v>517</v>
      </c>
      <c r="F3447" t="s">
        <v>7696</v>
      </c>
      <c r="G3447" t="s">
        <v>736</v>
      </c>
      <c r="H3447" t="s">
        <v>737</v>
      </c>
      <c r="I3447">
        <v>5000000</v>
      </c>
      <c r="J3447">
        <v>2009</v>
      </c>
      <c r="K3447">
        <v>59</v>
      </c>
      <c r="L3447">
        <v>3.1</v>
      </c>
      <c r="M3447">
        <v>2.35</v>
      </c>
      <c r="N3447">
        <v>140</v>
      </c>
      <c r="P3447" t="s">
        <v>63</v>
      </c>
      <c r="Q3447" t="s">
        <v>34</v>
      </c>
    </row>
    <row r="3448" spans="1:17" x14ac:dyDescent="0.3">
      <c r="A3448" t="s">
        <v>6482</v>
      </c>
      <c r="B3448">
        <v>93</v>
      </c>
      <c r="C3448" t="s">
        <v>7697</v>
      </c>
      <c r="D3448">
        <v>47277326</v>
      </c>
      <c r="E3448" t="s">
        <v>138</v>
      </c>
      <c r="F3448" t="s">
        <v>7698</v>
      </c>
      <c r="G3448" t="s">
        <v>27</v>
      </c>
      <c r="H3448" t="s">
        <v>46</v>
      </c>
      <c r="I3448">
        <v>5000000</v>
      </c>
      <c r="J3448">
        <v>1983</v>
      </c>
      <c r="K3448">
        <v>163</v>
      </c>
      <c r="L3448">
        <v>6.9</v>
      </c>
      <c r="M3448">
        <v>2.35</v>
      </c>
      <c r="N3448">
        <v>31</v>
      </c>
      <c r="P3448" t="s">
        <v>53</v>
      </c>
      <c r="Q3448" t="s">
        <v>30</v>
      </c>
    </row>
    <row r="3449" spans="1:17" x14ac:dyDescent="0.3">
      <c r="A3449" t="s">
        <v>7699</v>
      </c>
      <c r="B3449">
        <v>101</v>
      </c>
      <c r="C3449" t="s">
        <v>7700</v>
      </c>
      <c r="D3449">
        <v>1247453</v>
      </c>
      <c r="E3449" t="s">
        <v>2072</v>
      </c>
      <c r="F3449" t="s">
        <v>7701</v>
      </c>
      <c r="G3449" t="s">
        <v>27</v>
      </c>
      <c r="H3449" t="s">
        <v>46</v>
      </c>
      <c r="I3449">
        <v>5000000</v>
      </c>
      <c r="J3449">
        <v>2009</v>
      </c>
      <c r="K3449">
        <v>659</v>
      </c>
      <c r="L3449">
        <v>6.2</v>
      </c>
      <c r="M3449">
        <v>2.35</v>
      </c>
      <c r="N3449">
        <v>0</v>
      </c>
      <c r="P3449" t="s">
        <v>63</v>
      </c>
      <c r="Q3449" t="s">
        <v>53</v>
      </c>
    </row>
    <row r="3450" spans="1:17" x14ac:dyDescent="0.3">
      <c r="A3450" t="s">
        <v>7702</v>
      </c>
      <c r="B3450">
        <v>115</v>
      </c>
      <c r="C3450" t="s">
        <v>4750</v>
      </c>
      <c r="D3450">
        <v>1729969</v>
      </c>
      <c r="E3450" t="s">
        <v>2662</v>
      </c>
      <c r="F3450" t="s">
        <v>7703</v>
      </c>
      <c r="G3450" t="s">
        <v>27</v>
      </c>
      <c r="H3450" t="s">
        <v>397</v>
      </c>
      <c r="I3450">
        <v>8500000</v>
      </c>
      <c r="J3450">
        <v>1977</v>
      </c>
      <c r="K3450">
        <v>912</v>
      </c>
      <c r="L3450">
        <v>5.5</v>
      </c>
      <c r="M3450">
        <v>1.85</v>
      </c>
      <c r="N3450">
        <v>655</v>
      </c>
      <c r="P3450" t="s">
        <v>63</v>
      </c>
      <c r="Q3450" t="s">
        <v>76</v>
      </c>
    </row>
    <row r="3451" spans="1:17" x14ac:dyDescent="0.3">
      <c r="A3451" t="s">
        <v>7704</v>
      </c>
      <c r="B3451">
        <v>113</v>
      </c>
      <c r="C3451" t="s">
        <v>7705</v>
      </c>
      <c r="D3451">
        <v>1705139</v>
      </c>
      <c r="E3451" t="s">
        <v>7552</v>
      </c>
      <c r="F3451" t="s">
        <v>7706</v>
      </c>
      <c r="G3451" t="s">
        <v>27</v>
      </c>
      <c r="H3451" t="s">
        <v>46</v>
      </c>
      <c r="I3451">
        <v>4500000</v>
      </c>
      <c r="J3451">
        <v>1993</v>
      </c>
      <c r="K3451">
        <v>415</v>
      </c>
      <c r="L3451">
        <v>6.9</v>
      </c>
      <c r="M3451">
        <v>1.85</v>
      </c>
      <c r="N3451">
        <v>26</v>
      </c>
      <c r="P3451" t="s">
        <v>63</v>
      </c>
      <c r="Q3451" t="s">
        <v>53</v>
      </c>
    </row>
    <row r="3452" spans="1:17" x14ac:dyDescent="0.3">
      <c r="A3452" t="s">
        <v>2355</v>
      </c>
      <c r="B3452">
        <v>95</v>
      </c>
      <c r="C3452" t="s">
        <v>7707</v>
      </c>
      <c r="D3452">
        <v>238774</v>
      </c>
      <c r="E3452" t="s">
        <v>7708</v>
      </c>
      <c r="F3452" t="s">
        <v>7709</v>
      </c>
      <c r="G3452" t="s">
        <v>27</v>
      </c>
      <c r="H3452" t="s">
        <v>7710</v>
      </c>
      <c r="I3452">
        <v>5000000</v>
      </c>
      <c r="J3452">
        <v>2010</v>
      </c>
      <c r="K3452">
        <v>65</v>
      </c>
      <c r="L3452">
        <v>6.3</v>
      </c>
      <c r="M3452">
        <v>2.35</v>
      </c>
      <c r="N3452">
        <v>0</v>
      </c>
      <c r="P3452" t="s">
        <v>53</v>
      </c>
      <c r="Q3452" t="s">
        <v>40</v>
      </c>
    </row>
    <row r="3453" spans="1:17" x14ac:dyDescent="0.3">
      <c r="A3453" t="s">
        <v>7591</v>
      </c>
      <c r="B3453">
        <v>153</v>
      </c>
      <c r="C3453" t="s">
        <v>7711</v>
      </c>
      <c r="D3453">
        <v>8025872</v>
      </c>
      <c r="E3453" t="s">
        <v>63</v>
      </c>
      <c r="F3453" t="s">
        <v>7712</v>
      </c>
      <c r="G3453" t="s">
        <v>2706</v>
      </c>
      <c r="H3453" t="s">
        <v>28</v>
      </c>
      <c r="I3453">
        <v>5000000</v>
      </c>
      <c r="J3453">
        <v>2009</v>
      </c>
      <c r="K3453">
        <v>249</v>
      </c>
      <c r="L3453">
        <v>4.8</v>
      </c>
      <c r="M3453">
        <v>1.66</v>
      </c>
      <c r="N3453">
        <v>223</v>
      </c>
      <c r="P3453" t="s">
        <v>63</v>
      </c>
      <c r="Q3453" t="s">
        <v>53</v>
      </c>
    </row>
    <row r="3454" spans="1:17" x14ac:dyDescent="0.3">
      <c r="A3454" t="s">
        <v>7713</v>
      </c>
      <c r="B3454">
        <v>89</v>
      </c>
      <c r="C3454" t="s">
        <v>6921</v>
      </c>
      <c r="D3454">
        <v>778565</v>
      </c>
      <c r="E3454" t="s">
        <v>1067</v>
      </c>
      <c r="F3454" t="s">
        <v>7177</v>
      </c>
      <c r="G3454" t="s">
        <v>736</v>
      </c>
      <c r="H3454" t="s">
        <v>737</v>
      </c>
      <c r="I3454">
        <v>5000000</v>
      </c>
      <c r="J3454">
        <v>1998</v>
      </c>
      <c r="K3454">
        <v>545</v>
      </c>
      <c r="L3454">
        <v>7.9</v>
      </c>
      <c r="M3454">
        <v>1.85</v>
      </c>
      <c r="N3454">
        <v>18000</v>
      </c>
      <c r="P3454" t="s">
        <v>76</v>
      </c>
      <c r="Q3454" t="s">
        <v>53</v>
      </c>
    </row>
    <row r="3455" spans="1:17" x14ac:dyDescent="0.3">
      <c r="A3455" t="s">
        <v>3242</v>
      </c>
      <c r="B3455">
        <v>92</v>
      </c>
      <c r="C3455" t="s">
        <v>2149</v>
      </c>
      <c r="D3455">
        <v>1340891</v>
      </c>
      <c r="E3455" t="s">
        <v>53</v>
      </c>
      <c r="F3455" t="s">
        <v>7714</v>
      </c>
      <c r="G3455" t="s">
        <v>27</v>
      </c>
      <c r="H3455" t="s">
        <v>28</v>
      </c>
      <c r="I3455">
        <v>5000000</v>
      </c>
      <c r="J3455">
        <v>2010</v>
      </c>
      <c r="K3455">
        <v>708</v>
      </c>
      <c r="L3455">
        <v>6.7</v>
      </c>
      <c r="M3455">
        <v>2.35</v>
      </c>
      <c r="N3455">
        <v>0</v>
      </c>
      <c r="P3455" t="s">
        <v>53</v>
      </c>
      <c r="Q3455" t="s">
        <v>53</v>
      </c>
    </row>
    <row r="3456" spans="1:17" x14ac:dyDescent="0.3">
      <c r="A3456" t="s">
        <v>3186</v>
      </c>
      <c r="B3456">
        <v>107</v>
      </c>
      <c r="C3456" t="s">
        <v>7715</v>
      </c>
      <c r="D3456">
        <v>513836</v>
      </c>
      <c r="E3456" t="s">
        <v>250</v>
      </c>
      <c r="F3456" t="s">
        <v>7716</v>
      </c>
      <c r="G3456" t="s">
        <v>4175</v>
      </c>
      <c r="H3456" t="s">
        <v>397</v>
      </c>
      <c r="I3456">
        <v>3300000</v>
      </c>
      <c r="J3456">
        <v>2013</v>
      </c>
      <c r="K3456">
        <v>150</v>
      </c>
      <c r="L3456">
        <v>5.6</v>
      </c>
      <c r="M3456">
        <v>2.35</v>
      </c>
      <c r="N3456">
        <v>389</v>
      </c>
      <c r="P3456" t="s">
        <v>29</v>
      </c>
      <c r="Q3456" t="s">
        <v>76</v>
      </c>
    </row>
    <row r="3457" spans="1:17" x14ac:dyDescent="0.3">
      <c r="A3457" t="s">
        <v>7717</v>
      </c>
      <c r="B3457">
        <v>118</v>
      </c>
      <c r="C3457" t="s">
        <v>4305</v>
      </c>
      <c r="D3457">
        <v>434417</v>
      </c>
      <c r="E3457" t="s">
        <v>1347</v>
      </c>
      <c r="F3457" t="s">
        <v>7718</v>
      </c>
      <c r="G3457" t="s">
        <v>27</v>
      </c>
      <c r="H3457" t="s">
        <v>737</v>
      </c>
      <c r="I3457">
        <v>9000000</v>
      </c>
      <c r="J3457">
        <v>2002</v>
      </c>
      <c r="K3457">
        <v>860</v>
      </c>
      <c r="L3457">
        <v>5.4</v>
      </c>
      <c r="M3457">
        <v>2.35</v>
      </c>
      <c r="N3457">
        <v>108</v>
      </c>
      <c r="P3457" t="s">
        <v>63</v>
      </c>
      <c r="Q3457" t="s">
        <v>47</v>
      </c>
    </row>
    <row r="3458" spans="1:17" x14ac:dyDescent="0.3">
      <c r="A3458" t="s">
        <v>7719</v>
      </c>
      <c r="B3458">
        <v>97</v>
      </c>
      <c r="C3458" t="s">
        <v>1807</v>
      </c>
      <c r="D3458">
        <v>728</v>
      </c>
      <c r="E3458" t="s">
        <v>7720</v>
      </c>
      <c r="F3458" t="s">
        <v>7721</v>
      </c>
      <c r="G3458" t="s">
        <v>27</v>
      </c>
      <c r="H3458" t="s">
        <v>46</v>
      </c>
      <c r="I3458">
        <v>5000000</v>
      </c>
      <c r="J3458">
        <v>2002</v>
      </c>
      <c r="K3458">
        <v>698</v>
      </c>
      <c r="L3458">
        <v>8</v>
      </c>
      <c r="M3458">
        <v>1.85</v>
      </c>
      <c r="N3458">
        <v>14000</v>
      </c>
      <c r="P3458" t="s">
        <v>58</v>
      </c>
      <c r="Q3458" t="s">
        <v>53</v>
      </c>
    </row>
    <row r="3459" spans="1:17" x14ac:dyDescent="0.3">
      <c r="A3459" t="s">
        <v>7722</v>
      </c>
      <c r="B3459">
        <v>156</v>
      </c>
      <c r="C3459" t="s">
        <v>65</v>
      </c>
      <c r="D3459">
        <v>81200000</v>
      </c>
      <c r="E3459" t="s">
        <v>7723</v>
      </c>
      <c r="F3459" t="s">
        <v>7724</v>
      </c>
      <c r="G3459" t="s">
        <v>27</v>
      </c>
      <c r="H3459" t="s">
        <v>28</v>
      </c>
      <c r="I3459">
        <v>5000000</v>
      </c>
      <c r="J3459">
        <v>2015</v>
      </c>
      <c r="K3459">
        <v>11000</v>
      </c>
      <c r="L3459">
        <v>5.7</v>
      </c>
      <c r="M3459">
        <v>2.35</v>
      </c>
      <c r="N3459">
        <v>0</v>
      </c>
      <c r="P3459" t="s">
        <v>30</v>
      </c>
      <c r="Q3459" t="s">
        <v>105</v>
      </c>
    </row>
    <row r="3460" spans="1:17" x14ac:dyDescent="0.3">
      <c r="A3460" t="s">
        <v>3258</v>
      </c>
      <c r="B3460">
        <v>100</v>
      </c>
      <c r="C3460" t="s">
        <v>3605</v>
      </c>
      <c r="D3460">
        <v>52700832</v>
      </c>
      <c r="E3460" t="s">
        <v>1987</v>
      </c>
      <c r="F3460" t="s">
        <v>7725</v>
      </c>
      <c r="G3460" t="s">
        <v>27</v>
      </c>
      <c r="H3460" t="s">
        <v>28</v>
      </c>
      <c r="I3460">
        <v>5000000</v>
      </c>
      <c r="J3460">
        <v>2010</v>
      </c>
      <c r="K3460">
        <v>488</v>
      </c>
      <c r="L3460">
        <v>7.6</v>
      </c>
      <c r="M3460">
        <v>1.78</v>
      </c>
      <c r="N3460">
        <v>25000</v>
      </c>
      <c r="P3460" t="s">
        <v>53</v>
      </c>
      <c r="Q3460" t="s">
        <v>76</v>
      </c>
    </row>
    <row r="3461" spans="1:17" x14ac:dyDescent="0.3">
      <c r="A3461" t="s">
        <v>2882</v>
      </c>
      <c r="B3461">
        <v>96</v>
      </c>
      <c r="C3461" t="s">
        <v>7155</v>
      </c>
      <c r="D3461">
        <v>13060843</v>
      </c>
      <c r="E3461" t="s">
        <v>2682</v>
      </c>
      <c r="F3461" t="s">
        <v>7726</v>
      </c>
      <c r="G3461" t="s">
        <v>27</v>
      </c>
      <c r="H3461" t="s">
        <v>28</v>
      </c>
      <c r="I3461">
        <v>5000000</v>
      </c>
      <c r="J3461">
        <v>2013</v>
      </c>
      <c r="K3461">
        <v>3000</v>
      </c>
      <c r="L3461">
        <v>7</v>
      </c>
      <c r="M3461">
        <v>1.85</v>
      </c>
      <c r="N3461">
        <v>0</v>
      </c>
      <c r="P3461" t="s">
        <v>89</v>
      </c>
      <c r="Q3461" t="s">
        <v>53</v>
      </c>
    </row>
    <row r="3462" spans="1:17" x14ac:dyDescent="0.3">
      <c r="A3462" t="s">
        <v>7727</v>
      </c>
      <c r="B3462">
        <v>104</v>
      </c>
      <c r="C3462" t="s">
        <v>7728</v>
      </c>
      <c r="D3462">
        <v>3798532</v>
      </c>
      <c r="E3462" t="s">
        <v>250</v>
      </c>
      <c r="F3462" t="s">
        <v>7729</v>
      </c>
      <c r="G3462" t="s">
        <v>27</v>
      </c>
      <c r="H3462" t="s">
        <v>160</v>
      </c>
      <c r="I3462">
        <v>5000000</v>
      </c>
      <c r="J3462">
        <v>2010</v>
      </c>
      <c r="K3462">
        <v>284</v>
      </c>
      <c r="L3462">
        <v>7.2</v>
      </c>
      <c r="M3462">
        <v>1.78</v>
      </c>
      <c r="N3462">
        <v>0</v>
      </c>
      <c r="P3462" t="s">
        <v>29</v>
      </c>
      <c r="Q3462" t="s">
        <v>76</v>
      </c>
    </row>
    <row r="3463" spans="1:17" x14ac:dyDescent="0.3">
      <c r="A3463" t="s">
        <v>6905</v>
      </c>
      <c r="B3463">
        <v>120</v>
      </c>
      <c r="C3463" t="s">
        <v>7730</v>
      </c>
      <c r="D3463">
        <v>3609278</v>
      </c>
      <c r="E3463" t="s">
        <v>66</v>
      </c>
      <c r="F3463" t="s">
        <v>67</v>
      </c>
      <c r="G3463" t="s">
        <v>27</v>
      </c>
      <c r="H3463" t="s">
        <v>46</v>
      </c>
      <c r="I3463">
        <v>3500000</v>
      </c>
      <c r="J3463">
        <v>2005</v>
      </c>
      <c r="K3463">
        <v>177</v>
      </c>
      <c r="L3463">
        <v>6.2</v>
      </c>
      <c r="M3463">
        <v>2.35</v>
      </c>
      <c r="N3463">
        <v>0</v>
      </c>
      <c r="P3463" t="s">
        <v>29</v>
      </c>
      <c r="Q3463" t="s">
        <v>40</v>
      </c>
    </row>
    <row r="3464" spans="1:17" x14ac:dyDescent="0.3">
      <c r="A3464" t="s">
        <v>7731</v>
      </c>
      <c r="B3464">
        <v>175</v>
      </c>
      <c r="C3464" t="s">
        <v>86</v>
      </c>
      <c r="D3464">
        <v>1687311</v>
      </c>
      <c r="E3464" t="s">
        <v>163</v>
      </c>
      <c r="F3464" t="s">
        <v>7732</v>
      </c>
      <c r="G3464" t="s">
        <v>27</v>
      </c>
      <c r="H3464" t="s">
        <v>28</v>
      </c>
      <c r="I3464">
        <v>5000000</v>
      </c>
      <c r="J3464">
        <v>1999</v>
      </c>
      <c r="K3464">
        <v>10000</v>
      </c>
      <c r="L3464">
        <v>3.5</v>
      </c>
      <c r="M3464">
        <v>2.35</v>
      </c>
      <c r="N3464">
        <v>129</v>
      </c>
      <c r="P3464" t="s">
        <v>29</v>
      </c>
      <c r="Q3464" t="s">
        <v>53</v>
      </c>
    </row>
    <row r="3465" spans="1:17" x14ac:dyDescent="0.3">
      <c r="A3465" t="s">
        <v>7733</v>
      </c>
      <c r="B3465">
        <v>95</v>
      </c>
      <c r="C3465" t="s">
        <v>7734</v>
      </c>
      <c r="D3465">
        <v>10429707</v>
      </c>
      <c r="E3465" t="s">
        <v>718</v>
      </c>
      <c r="F3465" t="s">
        <v>7735</v>
      </c>
      <c r="G3465" t="s">
        <v>27</v>
      </c>
      <c r="H3465" t="s">
        <v>28</v>
      </c>
      <c r="I3465">
        <v>5000000</v>
      </c>
      <c r="J3465">
        <v>2014</v>
      </c>
      <c r="K3465">
        <v>174</v>
      </c>
      <c r="L3465">
        <v>7.5</v>
      </c>
      <c r="M3465">
        <v>1.85</v>
      </c>
      <c r="N3465">
        <v>10000</v>
      </c>
      <c r="P3465" t="s">
        <v>63</v>
      </c>
      <c r="Q3465" t="s">
        <v>76</v>
      </c>
    </row>
    <row r="3466" spans="1:17" x14ac:dyDescent="0.3">
      <c r="A3466" t="s">
        <v>7736</v>
      </c>
      <c r="B3466">
        <v>95</v>
      </c>
      <c r="C3466" t="s">
        <v>455</v>
      </c>
      <c r="D3466">
        <v>727883</v>
      </c>
      <c r="E3466" t="s">
        <v>51</v>
      </c>
      <c r="F3466" t="s">
        <v>7737</v>
      </c>
      <c r="G3466" t="s">
        <v>27</v>
      </c>
      <c r="H3466" t="s">
        <v>28</v>
      </c>
      <c r="I3466">
        <v>5000000</v>
      </c>
      <c r="J3466">
        <v>2011</v>
      </c>
      <c r="K3466">
        <v>17000</v>
      </c>
      <c r="L3466">
        <v>5.0999999999999996</v>
      </c>
      <c r="M3466">
        <v>2.35</v>
      </c>
      <c r="N3466">
        <v>0</v>
      </c>
      <c r="P3466" t="s">
        <v>29</v>
      </c>
      <c r="Q3466" t="s">
        <v>76</v>
      </c>
    </row>
    <row r="3467" spans="1:17" x14ac:dyDescent="0.3">
      <c r="A3467" t="s">
        <v>7738</v>
      </c>
      <c r="B3467">
        <v>121</v>
      </c>
      <c r="C3467" t="s">
        <v>7739</v>
      </c>
      <c r="D3467">
        <v>1391770</v>
      </c>
      <c r="E3467" t="s">
        <v>44</v>
      </c>
      <c r="F3467" t="s">
        <v>7740</v>
      </c>
      <c r="G3467" t="s">
        <v>27</v>
      </c>
      <c r="H3467" t="s">
        <v>114</v>
      </c>
      <c r="I3467">
        <v>5000000</v>
      </c>
      <c r="J3467">
        <v>2012</v>
      </c>
      <c r="K3467">
        <v>18</v>
      </c>
      <c r="L3467">
        <v>6.7</v>
      </c>
      <c r="M3467">
        <v>2.35</v>
      </c>
      <c r="N3467">
        <v>0</v>
      </c>
      <c r="P3467" t="s">
        <v>29</v>
      </c>
      <c r="Q3467" t="s">
        <v>89</v>
      </c>
    </row>
    <row r="3468" spans="1:17" x14ac:dyDescent="0.3">
      <c r="A3468" t="s">
        <v>7454</v>
      </c>
      <c r="B3468">
        <v>110</v>
      </c>
      <c r="C3468" t="s">
        <v>7741</v>
      </c>
      <c r="D3468">
        <v>713413</v>
      </c>
      <c r="E3468" t="s">
        <v>973</v>
      </c>
      <c r="F3468" t="s">
        <v>7742</v>
      </c>
      <c r="G3468" t="s">
        <v>27</v>
      </c>
      <c r="H3468" t="s">
        <v>28</v>
      </c>
      <c r="I3468">
        <v>4500000</v>
      </c>
      <c r="J3468">
        <v>2014</v>
      </c>
      <c r="K3468">
        <v>15000</v>
      </c>
      <c r="L3468">
        <v>9.1999999999999993</v>
      </c>
      <c r="M3468">
        <v>2.35</v>
      </c>
      <c r="N3468">
        <v>43000</v>
      </c>
      <c r="P3468" t="s">
        <v>76</v>
      </c>
      <c r="Q3468" t="s">
        <v>53</v>
      </c>
    </row>
    <row r="3469" spans="1:17" x14ac:dyDescent="0.3">
      <c r="A3469" t="s">
        <v>7743</v>
      </c>
      <c r="B3469">
        <v>96</v>
      </c>
      <c r="C3469" t="s">
        <v>7744</v>
      </c>
      <c r="D3469">
        <v>410241</v>
      </c>
      <c r="E3469" t="s">
        <v>3754</v>
      </c>
      <c r="F3469" t="s">
        <v>7745</v>
      </c>
      <c r="G3469" t="s">
        <v>27</v>
      </c>
      <c r="H3469" t="s">
        <v>28</v>
      </c>
      <c r="I3469">
        <v>5000000</v>
      </c>
      <c r="J3469">
        <v>1985</v>
      </c>
      <c r="K3469">
        <v>970</v>
      </c>
      <c r="L3469">
        <v>6.1</v>
      </c>
      <c r="M3469">
        <v>1.85</v>
      </c>
      <c r="N3469">
        <v>0</v>
      </c>
      <c r="P3469" t="s">
        <v>53</v>
      </c>
      <c r="Q3469" t="s">
        <v>47</v>
      </c>
    </row>
    <row r="3470" spans="1:17" x14ac:dyDescent="0.3">
      <c r="A3470" t="s">
        <v>2317</v>
      </c>
      <c r="B3470">
        <v>121</v>
      </c>
      <c r="C3470" t="s">
        <v>7746</v>
      </c>
      <c r="D3470">
        <v>278821</v>
      </c>
      <c r="E3470" t="s">
        <v>718</v>
      </c>
      <c r="F3470" t="s">
        <v>7747</v>
      </c>
      <c r="G3470" t="s">
        <v>27</v>
      </c>
      <c r="H3470" t="s">
        <v>46</v>
      </c>
      <c r="I3470">
        <v>5000000</v>
      </c>
      <c r="J3470">
        <v>2008</v>
      </c>
      <c r="K3470">
        <v>547</v>
      </c>
      <c r="L3470">
        <v>7.7</v>
      </c>
      <c r="M3470">
        <v>2.35</v>
      </c>
      <c r="N3470">
        <v>40000</v>
      </c>
      <c r="P3470" t="s">
        <v>63</v>
      </c>
      <c r="Q3470" t="s">
        <v>76</v>
      </c>
    </row>
    <row r="3471" spans="1:17" x14ac:dyDescent="0.3">
      <c r="A3471" t="s">
        <v>7748</v>
      </c>
      <c r="B3471">
        <v>95</v>
      </c>
      <c r="C3471" t="s">
        <v>3967</v>
      </c>
      <c r="D3471">
        <v>211667</v>
      </c>
      <c r="E3471" t="s">
        <v>3754</v>
      </c>
      <c r="F3471" t="s">
        <v>7749</v>
      </c>
      <c r="G3471" t="s">
        <v>27</v>
      </c>
      <c r="H3471" t="s">
        <v>28</v>
      </c>
      <c r="I3471">
        <v>5000000</v>
      </c>
      <c r="J3471">
        <v>1993</v>
      </c>
      <c r="K3471">
        <v>934</v>
      </c>
      <c r="L3471">
        <v>7.6</v>
      </c>
      <c r="M3471">
        <v>2.35</v>
      </c>
      <c r="N3471">
        <v>0</v>
      </c>
      <c r="P3471" t="s">
        <v>53</v>
      </c>
      <c r="Q3471" t="s">
        <v>53</v>
      </c>
    </row>
    <row r="3472" spans="1:17" x14ac:dyDescent="0.3">
      <c r="A3472" t="s">
        <v>7750</v>
      </c>
      <c r="B3472">
        <v>112</v>
      </c>
      <c r="C3472" t="s">
        <v>7751</v>
      </c>
      <c r="D3472">
        <v>706622</v>
      </c>
      <c r="E3472" t="s">
        <v>1253</v>
      </c>
      <c r="F3472" t="s">
        <v>7752</v>
      </c>
      <c r="G3472" t="s">
        <v>27</v>
      </c>
      <c r="H3472" t="s">
        <v>397</v>
      </c>
      <c r="I3472">
        <v>6000000</v>
      </c>
      <c r="J3472">
        <v>2007</v>
      </c>
      <c r="K3472">
        <v>109</v>
      </c>
      <c r="L3472">
        <v>6.1</v>
      </c>
      <c r="M3472">
        <v>1.85</v>
      </c>
      <c r="N3472">
        <v>54000</v>
      </c>
      <c r="P3472" t="s">
        <v>63</v>
      </c>
      <c r="Q3472" t="s">
        <v>53</v>
      </c>
    </row>
    <row r="3473" spans="1:17" x14ac:dyDescent="0.3">
      <c r="A3473" t="s">
        <v>1793</v>
      </c>
      <c r="B3473">
        <v>112</v>
      </c>
      <c r="C3473" t="s">
        <v>4750</v>
      </c>
      <c r="D3473">
        <v>92191</v>
      </c>
      <c r="E3473" t="s">
        <v>1490</v>
      </c>
      <c r="F3473" t="s">
        <v>7753</v>
      </c>
      <c r="G3473" t="s">
        <v>27</v>
      </c>
      <c r="H3473" t="s">
        <v>28</v>
      </c>
      <c r="I3473">
        <v>5000000</v>
      </c>
      <c r="J3473">
        <v>2016</v>
      </c>
      <c r="K3473">
        <v>912</v>
      </c>
      <c r="L3473">
        <v>4.9000000000000004</v>
      </c>
      <c r="M3473">
        <v>2.35</v>
      </c>
      <c r="N3473">
        <v>2000</v>
      </c>
      <c r="P3473" t="s">
        <v>89</v>
      </c>
      <c r="Q3473" t="s">
        <v>41</v>
      </c>
    </row>
    <row r="3474" spans="1:17" x14ac:dyDescent="0.3">
      <c r="A3474" t="s">
        <v>7754</v>
      </c>
      <c r="B3474">
        <v>143</v>
      </c>
      <c r="C3474" t="s">
        <v>208</v>
      </c>
      <c r="D3474">
        <v>49413</v>
      </c>
      <c r="E3474" t="s">
        <v>44</v>
      </c>
      <c r="F3474" t="s">
        <v>7755</v>
      </c>
      <c r="G3474" t="s">
        <v>27</v>
      </c>
      <c r="H3474" t="s">
        <v>206</v>
      </c>
      <c r="I3474">
        <v>5000000</v>
      </c>
      <c r="J3474">
        <v>2015</v>
      </c>
      <c r="K3474">
        <v>509</v>
      </c>
      <c r="L3474">
        <v>6.8</v>
      </c>
      <c r="M3474">
        <v>2.35</v>
      </c>
      <c r="N3474">
        <v>0</v>
      </c>
      <c r="P3474" t="s">
        <v>29</v>
      </c>
      <c r="Q3474" t="s">
        <v>89</v>
      </c>
    </row>
    <row r="3475" spans="1:17" x14ac:dyDescent="0.3">
      <c r="A3475" t="s">
        <v>4299</v>
      </c>
      <c r="B3475">
        <v>93</v>
      </c>
      <c r="C3475" t="s">
        <v>7756</v>
      </c>
      <c r="D3475">
        <v>199652</v>
      </c>
      <c r="E3475" t="s">
        <v>3810</v>
      </c>
      <c r="F3475" t="s">
        <v>7757</v>
      </c>
      <c r="G3475" t="s">
        <v>27</v>
      </c>
      <c r="H3475" t="s">
        <v>28</v>
      </c>
      <c r="I3475">
        <v>5000000</v>
      </c>
      <c r="J3475">
        <v>1999</v>
      </c>
      <c r="K3475">
        <v>650</v>
      </c>
      <c r="L3475">
        <v>7</v>
      </c>
      <c r="M3475">
        <v>1.85</v>
      </c>
      <c r="N3475">
        <v>0</v>
      </c>
      <c r="P3475" t="s">
        <v>53</v>
      </c>
      <c r="Q3475" t="s">
        <v>34</v>
      </c>
    </row>
    <row r="3476" spans="1:17" x14ac:dyDescent="0.3">
      <c r="A3476" t="s">
        <v>1964</v>
      </c>
      <c r="B3476">
        <v>110</v>
      </c>
      <c r="C3476" t="s">
        <v>7758</v>
      </c>
      <c r="D3476">
        <v>181655</v>
      </c>
      <c r="E3476" t="s">
        <v>718</v>
      </c>
      <c r="F3476" t="s">
        <v>7759</v>
      </c>
      <c r="G3476" t="s">
        <v>27</v>
      </c>
      <c r="H3476" t="s">
        <v>160</v>
      </c>
      <c r="I3476">
        <v>5000000</v>
      </c>
      <c r="J3476">
        <v>2005</v>
      </c>
      <c r="K3476">
        <v>68</v>
      </c>
      <c r="L3476">
        <v>7.2</v>
      </c>
      <c r="M3476">
        <v>1.85</v>
      </c>
      <c r="N3476">
        <v>0</v>
      </c>
      <c r="P3476" t="s">
        <v>63</v>
      </c>
      <c r="Q3476" t="s">
        <v>53</v>
      </c>
    </row>
    <row r="3477" spans="1:17" x14ac:dyDescent="0.3">
      <c r="A3477" t="s">
        <v>7760</v>
      </c>
      <c r="B3477">
        <v>104</v>
      </c>
      <c r="C3477" t="s">
        <v>501</v>
      </c>
      <c r="D3477">
        <v>108229</v>
      </c>
      <c r="E3477" t="s">
        <v>1253</v>
      </c>
      <c r="F3477" t="s">
        <v>7761</v>
      </c>
      <c r="G3477" t="s">
        <v>27</v>
      </c>
      <c r="H3477" t="s">
        <v>28</v>
      </c>
      <c r="I3477">
        <v>5000000</v>
      </c>
      <c r="J3477">
        <v>2003</v>
      </c>
      <c r="K3477">
        <v>12000</v>
      </c>
      <c r="L3477">
        <v>5.7</v>
      </c>
      <c r="M3477">
        <v>1.85</v>
      </c>
      <c r="N3477">
        <v>0</v>
      </c>
      <c r="P3477" t="s">
        <v>63</v>
      </c>
      <c r="Q3477" t="s">
        <v>89</v>
      </c>
    </row>
    <row r="3478" spans="1:17" x14ac:dyDescent="0.3">
      <c r="A3478" t="s">
        <v>7762</v>
      </c>
      <c r="B3478">
        <v>115</v>
      </c>
      <c r="C3478" t="s">
        <v>5040</v>
      </c>
      <c r="D3478">
        <v>112000000</v>
      </c>
      <c r="E3478" t="s">
        <v>138</v>
      </c>
      <c r="F3478" t="s">
        <v>209</v>
      </c>
      <c r="G3478" t="s">
        <v>27</v>
      </c>
      <c r="H3478" t="s">
        <v>46</v>
      </c>
      <c r="I3478">
        <v>5000000</v>
      </c>
      <c r="J3478">
        <v>2012</v>
      </c>
      <c r="K3478">
        <v>900</v>
      </c>
      <c r="L3478">
        <v>7.3</v>
      </c>
      <c r="M3478">
        <v>2.35</v>
      </c>
      <c r="N3478">
        <v>115000</v>
      </c>
      <c r="P3478" t="s">
        <v>53</v>
      </c>
      <c r="Q3478" t="s">
        <v>40</v>
      </c>
    </row>
    <row r="3479" spans="1:17" x14ac:dyDescent="0.3">
      <c r="A3479" t="s">
        <v>7763</v>
      </c>
      <c r="B3479">
        <v>53</v>
      </c>
      <c r="C3479" t="s">
        <v>2137</v>
      </c>
      <c r="D3479">
        <v>8691</v>
      </c>
      <c r="E3479" t="s">
        <v>2880</v>
      </c>
      <c r="F3479" t="s">
        <v>7764</v>
      </c>
      <c r="G3479" t="s">
        <v>27</v>
      </c>
      <c r="H3479" t="s">
        <v>28</v>
      </c>
      <c r="I3479">
        <v>5000000</v>
      </c>
      <c r="J3479">
        <v>2010</v>
      </c>
      <c r="K3479">
        <v>1000</v>
      </c>
      <c r="L3479">
        <v>7.5</v>
      </c>
      <c r="M3479">
        <v>1.85</v>
      </c>
      <c r="N3479">
        <v>0</v>
      </c>
      <c r="P3479" t="s">
        <v>81</v>
      </c>
      <c r="Q3479" t="s">
        <v>40</v>
      </c>
    </row>
    <row r="3480" spans="1:17" x14ac:dyDescent="0.3">
      <c r="A3480" t="s">
        <v>7765</v>
      </c>
      <c r="B3480">
        <v>119</v>
      </c>
      <c r="C3480" t="s">
        <v>7700</v>
      </c>
      <c r="D3480">
        <v>26345</v>
      </c>
      <c r="E3480" t="s">
        <v>864</v>
      </c>
      <c r="F3480" t="s">
        <v>7766</v>
      </c>
      <c r="G3480" t="s">
        <v>27</v>
      </c>
      <c r="H3480" t="s">
        <v>28</v>
      </c>
      <c r="I3480">
        <v>2000000</v>
      </c>
      <c r="J3480">
        <v>2003</v>
      </c>
      <c r="K3480">
        <v>659</v>
      </c>
      <c r="L3480">
        <v>7.4</v>
      </c>
      <c r="M3480">
        <v>2.35</v>
      </c>
      <c r="N3480">
        <v>0</v>
      </c>
      <c r="P3480" t="s">
        <v>81</v>
      </c>
      <c r="Q3480" t="s">
        <v>34</v>
      </c>
    </row>
    <row r="3481" spans="1:17" x14ac:dyDescent="0.3">
      <c r="A3481" t="s">
        <v>7767</v>
      </c>
      <c r="B3481">
        <v>125</v>
      </c>
      <c r="C3481" t="s">
        <v>7768</v>
      </c>
      <c r="D3481">
        <v>6940281</v>
      </c>
      <c r="E3481" t="s">
        <v>194</v>
      </c>
      <c r="F3481" t="s">
        <v>7769</v>
      </c>
      <c r="G3481" t="s">
        <v>27</v>
      </c>
      <c r="H3481" t="s">
        <v>46</v>
      </c>
      <c r="I3481">
        <v>4000000</v>
      </c>
      <c r="J3481">
        <v>2009</v>
      </c>
      <c r="K3481">
        <v>387</v>
      </c>
      <c r="L3481">
        <v>7.2</v>
      </c>
      <c r="M3481">
        <v>2.35</v>
      </c>
      <c r="N3481">
        <v>0</v>
      </c>
      <c r="P3481" t="s">
        <v>29</v>
      </c>
      <c r="Q3481" t="s">
        <v>31</v>
      </c>
    </row>
    <row r="3482" spans="1:17" x14ac:dyDescent="0.3">
      <c r="A3482" t="s">
        <v>7770</v>
      </c>
      <c r="B3482">
        <v>96</v>
      </c>
      <c r="C3482" t="s">
        <v>7007</v>
      </c>
      <c r="D3482">
        <v>188870</v>
      </c>
      <c r="E3482" t="s">
        <v>1970</v>
      </c>
      <c r="F3482" t="s">
        <v>6545</v>
      </c>
      <c r="G3482" t="s">
        <v>27</v>
      </c>
      <c r="H3482" t="s">
        <v>28</v>
      </c>
      <c r="I3482">
        <v>5000000</v>
      </c>
      <c r="J3482">
        <v>2007</v>
      </c>
      <c r="K3482">
        <v>841</v>
      </c>
      <c r="L3482">
        <v>6.5</v>
      </c>
      <c r="M3482">
        <v>2.35</v>
      </c>
      <c r="N3482">
        <v>141</v>
      </c>
      <c r="P3482" t="s">
        <v>53</v>
      </c>
      <c r="Q3482" t="s">
        <v>32</v>
      </c>
    </row>
    <row r="3483" spans="1:17" x14ac:dyDescent="0.3">
      <c r="A3483" t="s">
        <v>2732</v>
      </c>
      <c r="B3483">
        <v>100</v>
      </c>
      <c r="C3483" t="s">
        <v>7771</v>
      </c>
      <c r="D3483">
        <v>20772796</v>
      </c>
      <c r="E3483" t="s">
        <v>1067</v>
      </c>
      <c r="F3483" t="s">
        <v>7772</v>
      </c>
      <c r="G3483" t="s">
        <v>27</v>
      </c>
      <c r="H3483" t="s">
        <v>46</v>
      </c>
      <c r="I3483">
        <v>5000000</v>
      </c>
      <c r="J3483">
        <v>2014</v>
      </c>
      <c r="K3483">
        <v>239</v>
      </c>
      <c r="L3483">
        <v>9</v>
      </c>
      <c r="M3483">
        <v>2.35</v>
      </c>
      <c r="N3483">
        <v>61000</v>
      </c>
      <c r="P3483" t="s">
        <v>76</v>
      </c>
      <c r="Q3483" t="s">
        <v>89</v>
      </c>
    </row>
    <row r="3484" spans="1:17" x14ac:dyDescent="0.3">
      <c r="A3484" t="s">
        <v>2221</v>
      </c>
      <c r="B3484">
        <v>46</v>
      </c>
      <c r="C3484" t="s">
        <v>7773</v>
      </c>
      <c r="D3484">
        <v>199228</v>
      </c>
      <c r="E3484" t="s">
        <v>61</v>
      </c>
      <c r="F3484" t="s">
        <v>7774</v>
      </c>
      <c r="G3484" t="s">
        <v>27</v>
      </c>
      <c r="H3484" t="s">
        <v>28</v>
      </c>
      <c r="I3484">
        <v>5000000</v>
      </c>
      <c r="J3484">
        <v>2009</v>
      </c>
      <c r="K3484">
        <v>366</v>
      </c>
      <c r="L3484">
        <v>6.8</v>
      </c>
      <c r="M3484">
        <v>2.35</v>
      </c>
      <c r="N3484">
        <v>0</v>
      </c>
      <c r="P3484" t="s">
        <v>29</v>
      </c>
      <c r="Q3484" t="s">
        <v>76</v>
      </c>
    </row>
    <row r="3485" spans="1:17" x14ac:dyDescent="0.3">
      <c r="A3485" t="s">
        <v>7775</v>
      </c>
      <c r="B3485">
        <v>89</v>
      </c>
      <c r="C3485" t="s">
        <v>7776</v>
      </c>
      <c r="D3485">
        <v>34964818</v>
      </c>
      <c r="E3485" t="s">
        <v>44</v>
      </c>
      <c r="F3485" t="s">
        <v>7777</v>
      </c>
      <c r="G3485" t="s">
        <v>27</v>
      </c>
      <c r="H3485" t="s">
        <v>28</v>
      </c>
      <c r="I3485">
        <v>5000000</v>
      </c>
      <c r="J3485">
        <v>1991</v>
      </c>
      <c r="K3485">
        <v>479</v>
      </c>
      <c r="L3485">
        <v>6.8</v>
      </c>
      <c r="M3485">
        <v>2.35</v>
      </c>
      <c r="N3485">
        <v>2000</v>
      </c>
      <c r="P3485" t="s">
        <v>29</v>
      </c>
      <c r="Q3485" t="s">
        <v>53</v>
      </c>
    </row>
    <row r="3486" spans="1:17" x14ac:dyDescent="0.3">
      <c r="A3486" t="s">
        <v>706</v>
      </c>
      <c r="B3486">
        <v>92</v>
      </c>
      <c r="C3486" t="s">
        <v>7778</v>
      </c>
      <c r="D3486">
        <v>2542264</v>
      </c>
      <c r="E3486" t="s">
        <v>233</v>
      </c>
      <c r="F3486" t="s">
        <v>7779</v>
      </c>
      <c r="G3486" t="s">
        <v>27</v>
      </c>
      <c r="H3486" t="s">
        <v>28</v>
      </c>
      <c r="I3486">
        <v>5000000</v>
      </c>
      <c r="J3486">
        <v>1987</v>
      </c>
      <c r="K3486">
        <v>524</v>
      </c>
      <c r="L3486">
        <v>5.2</v>
      </c>
      <c r="M3486">
        <v>2.35</v>
      </c>
      <c r="N3486">
        <v>978</v>
      </c>
      <c r="P3486" t="s">
        <v>29</v>
      </c>
      <c r="Q3486" t="s">
        <v>63</v>
      </c>
    </row>
    <row r="3487" spans="1:17" x14ac:dyDescent="0.3">
      <c r="A3487" t="s">
        <v>3952</v>
      </c>
      <c r="B3487">
        <v>109</v>
      </c>
      <c r="C3487" t="s">
        <v>7780</v>
      </c>
      <c r="D3487">
        <v>1487477</v>
      </c>
      <c r="E3487" t="s">
        <v>4104</v>
      </c>
      <c r="F3487" t="s">
        <v>7781</v>
      </c>
      <c r="G3487" t="s">
        <v>27</v>
      </c>
      <c r="H3487" t="s">
        <v>28</v>
      </c>
      <c r="I3487">
        <v>5000000</v>
      </c>
      <c r="J3487">
        <v>1981</v>
      </c>
      <c r="K3487">
        <v>649</v>
      </c>
      <c r="L3487">
        <v>7.2</v>
      </c>
      <c r="M3487">
        <v>2.35</v>
      </c>
      <c r="N3487">
        <v>10000</v>
      </c>
      <c r="P3487" t="s">
        <v>30</v>
      </c>
      <c r="Q3487" t="s">
        <v>39</v>
      </c>
    </row>
    <row r="3488" spans="1:17" x14ac:dyDescent="0.3">
      <c r="A3488" t="s">
        <v>7782</v>
      </c>
      <c r="B3488">
        <v>44</v>
      </c>
      <c r="C3488" t="s">
        <v>5900</v>
      </c>
      <c r="D3488">
        <v>62549000</v>
      </c>
      <c r="E3488" t="s">
        <v>7783</v>
      </c>
      <c r="F3488" t="s">
        <v>7784</v>
      </c>
      <c r="G3488" t="s">
        <v>27</v>
      </c>
      <c r="H3488" t="s">
        <v>28</v>
      </c>
      <c r="I3488">
        <v>5000000</v>
      </c>
      <c r="J3488">
        <v>1980</v>
      </c>
      <c r="K3488">
        <v>3000</v>
      </c>
      <c r="L3488">
        <v>7.5</v>
      </c>
      <c r="M3488">
        <v>2.35</v>
      </c>
      <c r="N3488">
        <v>407</v>
      </c>
      <c r="P3488" t="s">
        <v>41</v>
      </c>
      <c r="Q3488" t="s">
        <v>76</v>
      </c>
    </row>
    <row r="3489" spans="1:17" x14ac:dyDescent="0.3">
      <c r="A3489" t="s">
        <v>1440</v>
      </c>
      <c r="B3489">
        <v>103</v>
      </c>
      <c r="C3489" t="s">
        <v>7785</v>
      </c>
      <c r="D3489">
        <v>105500000</v>
      </c>
      <c r="E3489" t="s">
        <v>2471</v>
      </c>
      <c r="F3489" t="s">
        <v>7786</v>
      </c>
      <c r="G3489" t="s">
        <v>27</v>
      </c>
      <c r="H3489" t="s">
        <v>28</v>
      </c>
      <c r="I3489">
        <v>8000000</v>
      </c>
      <c r="J3489">
        <v>1993</v>
      </c>
      <c r="K3489">
        <v>256</v>
      </c>
      <c r="L3489">
        <v>4</v>
      </c>
      <c r="M3489">
        <v>2.35</v>
      </c>
      <c r="N3489">
        <v>0</v>
      </c>
      <c r="P3489" t="s">
        <v>89</v>
      </c>
      <c r="Q3489" t="s">
        <v>53</v>
      </c>
    </row>
    <row r="3490" spans="1:17" x14ac:dyDescent="0.3">
      <c r="A3490" t="s">
        <v>7787</v>
      </c>
      <c r="B3490">
        <v>95</v>
      </c>
      <c r="C3490" t="s">
        <v>7788</v>
      </c>
      <c r="D3490">
        <v>101055</v>
      </c>
      <c r="E3490" t="s">
        <v>63</v>
      </c>
      <c r="F3490" t="s">
        <v>7789</v>
      </c>
      <c r="G3490" t="s">
        <v>27</v>
      </c>
      <c r="H3490" t="s">
        <v>28</v>
      </c>
      <c r="I3490">
        <v>5000000</v>
      </c>
      <c r="J3490">
        <v>1999</v>
      </c>
      <c r="K3490">
        <v>865</v>
      </c>
      <c r="L3490">
        <v>6.8</v>
      </c>
      <c r="M3490">
        <v>1.85</v>
      </c>
      <c r="N3490">
        <v>824</v>
      </c>
      <c r="P3490" t="s">
        <v>63</v>
      </c>
      <c r="Q3490" t="s">
        <v>39</v>
      </c>
    </row>
    <row r="3491" spans="1:17" x14ac:dyDescent="0.3">
      <c r="A3491" t="s">
        <v>7790</v>
      </c>
      <c r="B3491">
        <v>143</v>
      </c>
      <c r="C3491" t="s">
        <v>150</v>
      </c>
      <c r="D3491">
        <v>44566004</v>
      </c>
      <c r="E3491" t="s">
        <v>7791</v>
      </c>
      <c r="F3491" t="s">
        <v>7792</v>
      </c>
      <c r="G3491" t="s">
        <v>27</v>
      </c>
      <c r="H3491" t="s">
        <v>46</v>
      </c>
      <c r="I3491">
        <v>8000000</v>
      </c>
      <c r="J3491">
        <v>2006</v>
      </c>
      <c r="K3491">
        <v>563</v>
      </c>
      <c r="L3491">
        <v>6.9</v>
      </c>
      <c r="M3491">
        <v>2.35</v>
      </c>
      <c r="N3491">
        <v>0</v>
      </c>
      <c r="P3491" t="s">
        <v>76</v>
      </c>
      <c r="Q3491" t="s">
        <v>53</v>
      </c>
    </row>
    <row r="3492" spans="1:17" x14ac:dyDescent="0.3">
      <c r="A3492" t="s">
        <v>1119</v>
      </c>
      <c r="B3492">
        <v>105</v>
      </c>
      <c r="C3492" t="s">
        <v>7793</v>
      </c>
      <c r="D3492">
        <v>39200000</v>
      </c>
      <c r="E3492" t="s">
        <v>1552</v>
      </c>
      <c r="F3492" t="s">
        <v>7794</v>
      </c>
      <c r="G3492" t="s">
        <v>27</v>
      </c>
      <c r="H3492" t="s">
        <v>28</v>
      </c>
      <c r="I3492">
        <v>5000000</v>
      </c>
      <c r="J3492">
        <v>1971</v>
      </c>
      <c r="K3492">
        <v>340</v>
      </c>
      <c r="L3492">
        <v>8.1999999999999993</v>
      </c>
      <c r="M3492">
        <v>2.35</v>
      </c>
      <c r="N3492">
        <v>6000</v>
      </c>
      <c r="P3492" t="s">
        <v>29</v>
      </c>
      <c r="Q3492" t="s">
        <v>40</v>
      </c>
    </row>
    <row r="3493" spans="1:17" x14ac:dyDescent="0.3">
      <c r="A3493" t="s">
        <v>287</v>
      </c>
      <c r="B3493">
        <v>79</v>
      </c>
      <c r="C3493" t="s">
        <v>7795</v>
      </c>
      <c r="D3493">
        <v>36000000</v>
      </c>
      <c r="E3493" t="s">
        <v>4381</v>
      </c>
      <c r="F3493" t="s">
        <v>7796</v>
      </c>
      <c r="G3493" t="s">
        <v>27</v>
      </c>
      <c r="H3493" t="s">
        <v>28</v>
      </c>
      <c r="I3493">
        <v>5000000</v>
      </c>
      <c r="J3493">
        <v>1999</v>
      </c>
      <c r="K3493">
        <v>29</v>
      </c>
      <c r="L3493">
        <v>7.3</v>
      </c>
      <c r="M3493">
        <v>2.35</v>
      </c>
      <c r="N3493">
        <v>23000</v>
      </c>
      <c r="P3493" t="s">
        <v>63</v>
      </c>
      <c r="Q3493" t="s">
        <v>53</v>
      </c>
    </row>
    <row r="3494" spans="1:17" x14ac:dyDescent="0.3">
      <c r="A3494" t="s">
        <v>281</v>
      </c>
      <c r="B3494">
        <v>106</v>
      </c>
      <c r="C3494" t="s">
        <v>7797</v>
      </c>
      <c r="D3494">
        <v>65007045</v>
      </c>
      <c r="E3494" t="s">
        <v>1067</v>
      </c>
      <c r="F3494" t="s">
        <v>7798</v>
      </c>
      <c r="G3494" t="s">
        <v>27</v>
      </c>
      <c r="H3494" t="s">
        <v>28</v>
      </c>
      <c r="I3494">
        <v>8000000</v>
      </c>
      <c r="J3494">
        <v>2001</v>
      </c>
      <c r="K3494">
        <v>105</v>
      </c>
      <c r="L3494">
        <v>6.1</v>
      </c>
      <c r="M3494">
        <v>1.85</v>
      </c>
      <c r="N3494">
        <v>375</v>
      </c>
      <c r="P3494" t="s">
        <v>76</v>
      </c>
      <c r="Q3494" t="s">
        <v>32</v>
      </c>
    </row>
    <row r="3495" spans="1:17" x14ac:dyDescent="0.3">
      <c r="A3495" t="s">
        <v>7458</v>
      </c>
      <c r="B3495">
        <v>100</v>
      </c>
      <c r="C3495" t="s">
        <v>1284</v>
      </c>
      <c r="D3495">
        <v>31252964</v>
      </c>
      <c r="E3495" t="s">
        <v>44</v>
      </c>
      <c r="F3495" t="s">
        <v>151</v>
      </c>
      <c r="G3495" t="s">
        <v>27</v>
      </c>
      <c r="H3495" t="s">
        <v>28</v>
      </c>
      <c r="I3495">
        <v>800000</v>
      </c>
      <c r="J3495">
        <v>2011</v>
      </c>
      <c r="K3495">
        <v>3000</v>
      </c>
      <c r="L3495">
        <v>7.8</v>
      </c>
      <c r="M3495">
        <v>1.85</v>
      </c>
      <c r="N3495">
        <v>80000</v>
      </c>
      <c r="P3495" t="s">
        <v>29</v>
      </c>
      <c r="Q3495" t="s">
        <v>53</v>
      </c>
    </row>
    <row r="3496" spans="1:17" x14ac:dyDescent="0.3">
      <c r="A3496" t="s">
        <v>3451</v>
      </c>
      <c r="B3496">
        <v>103</v>
      </c>
      <c r="C3496" t="s">
        <v>7738</v>
      </c>
      <c r="D3496">
        <v>131175</v>
      </c>
      <c r="E3496" t="s">
        <v>89</v>
      </c>
      <c r="F3496" t="s">
        <v>7799</v>
      </c>
      <c r="G3496" t="s">
        <v>27</v>
      </c>
      <c r="H3496" t="s">
        <v>28</v>
      </c>
      <c r="I3496">
        <v>5000000</v>
      </c>
      <c r="J3496">
        <v>2004</v>
      </c>
      <c r="K3496">
        <v>554</v>
      </c>
      <c r="L3496">
        <v>6</v>
      </c>
      <c r="M3496">
        <v>1.85</v>
      </c>
      <c r="N3496">
        <v>0</v>
      </c>
      <c r="P3496" t="s">
        <v>89</v>
      </c>
      <c r="Q3496" t="s">
        <v>31</v>
      </c>
    </row>
    <row r="3497" spans="1:17" x14ac:dyDescent="0.3">
      <c r="A3497" t="s">
        <v>7800</v>
      </c>
      <c r="B3497">
        <v>116</v>
      </c>
      <c r="C3497" t="s">
        <v>2191</v>
      </c>
      <c r="D3497">
        <v>31968347</v>
      </c>
      <c r="E3497" t="s">
        <v>89</v>
      </c>
      <c r="F3497" t="s">
        <v>7801</v>
      </c>
      <c r="G3497" t="s">
        <v>27</v>
      </c>
      <c r="H3497" t="s">
        <v>28</v>
      </c>
      <c r="I3497">
        <v>5000000</v>
      </c>
      <c r="J3497">
        <v>2005</v>
      </c>
      <c r="K3497">
        <v>664</v>
      </c>
      <c r="L3497">
        <v>4.0999999999999996</v>
      </c>
      <c r="M3497">
        <v>1.85</v>
      </c>
      <c r="N3497">
        <v>44</v>
      </c>
      <c r="P3497" t="s">
        <v>89</v>
      </c>
      <c r="Q3497" t="s">
        <v>89</v>
      </c>
    </row>
    <row r="3498" spans="1:17" x14ac:dyDescent="0.3">
      <c r="A3498" t="s">
        <v>7802</v>
      </c>
      <c r="B3498">
        <v>99</v>
      </c>
      <c r="C3498" t="s">
        <v>7803</v>
      </c>
      <c r="D3498">
        <v>35385560</v>
      </c>
      <c r="E3498" t="s">
        <v>1253</v>
      </c>
      <c r="F3498" t="s">
        <v>7804</v>
      </c>
      <c r="G3498" t="s">
        <v>27</v>
      </c>
      <c r="H3498" t="s">
        <v>28</v>
      </c>
      <c r="I3498">
        <v>5000000</v>
      </c>
      <c r="J3498">
        <v>2013</v>
      </c>
      <c r="K3498">
        <v>343</v>
      </c>
      <c r="L3498">
        <v>7</v>
      </c>
      <c r="M3498">
        <v>1.85</v>
      </c>
      <c r="N3498">
        <v>10000</v>
      </c>
      <c r="P3498" t="s">
        <v>63</v>
      </c>
      <c r="Q3498" t="s">
        <v>53</v>
      </c>
    </row>
    <row r="3499" spans="1:17" x14ac:dyDescent="0.3">
      <c r="A3499" t="s">
        <v>5009</v>
      </c>
      <c r="B3499">
        <v>164</v>
      </c>
      <c r="C3499" t="s">
        <v>7805</v>
      </c>
      <c r="D3499">
        <v>20803237</v>
      </c>
      <c r="E3499" t="s">
        <v>3856</v>
      </c>
      <c r="F3499" t="s">
        <v>7806</v>
      </c>
      <c r="G3499" t="s">
        <v>27</v>
      </c>
      <c r="H3499" t="s">
        <v>28</v>
      </c>
      <c r="I3499">
        <v>6000000</v>
      </c>
      <c r="J3499">
        <v>2004</v>
      </c>
      <c r="K3499">
        <v>618</v>
      </c>
      <c r="L3499">
        <v>7.1</v>
      </c>
      <c r="M3499">
        <v>1.85</v>
      </c>
      <c r="N3499">
        <v>0</v>
      </c>
      <c r="P3499" t="s">
        <v>53</v>
      </c>
      <c r="Q3499" t="s">
        <v>53</v>
      </c>
    </row>
    <row r="3500" spans="1:17" x14ac:dyDescent="0.3">
      <c r="A3500" t="s">
        <v>365</v>
      </c>
      <c r="B3500">
        <v>96</v>
      </c>
      <c r="C3500" t="s">
        <v>7807</v>
      </c>
      <c r="D3500">
        <v>13008928</v>
      </c>
      <c r="E3500" t="s">
        <v>4272</v>
      </c>
      <c r="F3500" t="s">
        <v>7808</v>
      </c>
      <c r="G3500" t="s">
        <v>27</v>
      </c>
      <c r="H3500" t="s">
        <v>28</v>
      </c>
      <c r="I3500">
        <v>5000000</v>
      </c>
      <c r="J3500">
        <v>2000</v>
      </c>
      <c r="K3500">
        <v>412</v>
      </c>
      <c r="L3500">
        <v>6.2</v>
      </c>
      <c r="M3500">
        <v>2.35</v>
      </c>
      <c r="N3500">
        <v>0</v>
      </c>
      <c r="P3500" t="s">
        <v>29</v>
      </c>
      <c r="Q3500" t="s">
        <v>40</v>
      </c>
    </row>
    <row r="3501" spans="1:17" x14ac:dyDescent="0.3">
      <c r="A3501" t="s">
        <v>7809</v>
      </c>
      <c r="B3501">
        <v>122</v>
      </c>
      <c r="C3501" t="s">
        <v>1875</v>
      </c>
      <c r="D3501">
        <v>10941801</v>
      </c>
      <c r="E3501" t="s">
        <v>3004</v>
      </c>
      <c r="F3501" t="s">
        <v>7810</v>
      </c>
      <c r="G3501" t="s">
        <v>27</v>
      </c>
      <c r="H3501" t="s">
        <v>46</v>
      </c>
      <c r="I3501">
        <v>5000000</v>
      </c>
      <c r="J3501">
        <v>2009</v>
      </c>
      <c r="K3501">
        <v>579</v>
      </c>
      <c r="L3501">
        <v>6.9</v>
      </c>
      <c r="M3501">
        <v>1.85</v>
      </c>
      <c r="N3501">
        <v>0</v>
      </c>
      <c r="P3501" t="s">
        <v>53</v>
      </c>
      <c r="Q3501" t="s">
        <v>53</v>
      </c>
    </row>
    <row r="3502" spans="1:17" x14ac:dyDescent="0.3">
      <c r="A3502" t="s">
        <v>7811</v>
      </c>
      <c r="B3502">
        <v>94</v>
      </c>
      <c r="C3502" t="s">
        <v>7812</v>
      </c>
      <c r="D3502">
        <v>15152879</v>
      </c>
      <c r="E3502" t="s">
        <v>138</v>
      </c>
      <c r="F3502" t="s">
        <v>7813</v>
      </c>
      <c r="G3502" t="s">
        <v>1106</v>
      </c>
      <c r="H3502" t="s">
        <v>206</v>
      </c>
      <c r="I3502">
        <v>5000000</v>
      </c>
      <c r="J3502">
        <v>2010</v>
      </c>
      <c r="K3502">
        <v>93</v>
      </c>
      <c r="L3502">
        <v>7.6</v>
      </c>
      <c r="M3502">
        <v>1.85</v>
      </c>
      <c r="N3502">
        <v>16000</v>
      </c>
      <c r="P3502" t="s">
        <v>53</v>
      </c>
      <c r="Q3502" t="s">
        <v>40</v>
      </c>
    </row>
    <row r="3503" spans="1:17" x14ac:dyDescent="0.3">
      <c r="A3503" t="s">
        <v>5993</v>
      </c>
      <c r="B3503">
        <v>93</v>
      </c>
      <c r="C3503" t="s">
        <v>6138</v>
      </c>
      <c r="D3503">
        <v>25359200</v>
      </c>
      <c r="E3503" t="s">
        <v>53</v>
      </c>
      <c r="F3503" t="s">
        <v>7814</v>
      </c>
      <c r="G3503" t="s">
        <v>27</v>
      </c>
      <c r="H3503" t="s">
        <v>28</v>
      </c>
      <c r="I3503">
        <v>5000000</v>
      </c>
      <c r="J3503">
        <v>2007</v>
      </c>
      <c r="K3503">
        <v>585</v>
      </c>
      <c r="L3503">
        <v>7.6</v>
      </c>
      <c r="M3503">
        <v>2.35</v>
      </c>
      <c r="N3503">
        <v>0</v>
      </c>
      <c r="P3503" t="s">
        <v>53</v>
      </c>
      <c r="Q3503" t="s">
        <v>89</v>
      </c>
    </row>
    <row r="3504" spans="1:17" x14ac:dyDescent="0.3">
      <c r="A3504" t="s">
        <v>7815</v>
      </c>
      <c r="B3504">
        <v>96</v>
      </c>
      <c r="C3504" t="s">
        <v>1850</v>
      </c>
      <c r="D3504">
        <v>10515579</v>
      </c>
      <c r="E3504" t="s">
        <v>718</v>
      </c>
      <c r="F3504" t="s">
        <v>7816</v>
      </c>
      <c r="G3504" t="s">
        <v>27</v>
      </c>
      <c r="H3504" t="s">
        <v>46</v>
      </c>
      <c r="I3504">
        <v>5000000</v>
      </c>
      <c r="J3504">
        <v>1984</v>
      </c>
      <c r="K3504">
        <v>192</v>
      </c>
      <c r="L3504">
        <v>6.4</v>
      </c>
      <c r="M3504">
        <v>1.66</v>
      </c>
      <c r="N3504">
        <v>0</v>
      </c>
      <c r="P3504" t="s">
        <v>63</v>
      </c>
      <c r="Q3504" t="s">
        <v>53</v>
      </c>
    </row>
    <row r="3505" spans="1:17" x14ac:dyDescent="0.3">
      <c r="A3505" t="s">
        <v>7817</v>
      </c>
      <c r="B3505">
        <v>60</v>
      </c>
      <c r="C3505" t="s">
        <v>3468</v>
      </c>
      <c r="D3505">
        <v>180011740</v>
      </c>
      <c r="E3505" t="s">
        <v>1702</v>
      </c>
      <c r="F3505" t="s">
        <v>7818</v>
      </c>
      <c r="G3505" t="s">
        <v>27</v>
      </c>
      <c r="H3505" t="s">
        <v>28</v>
      </c>
      <c r="I3505">
        <v>5000000</v>
      </c>
      <c r="J3505">
        <v>2003</v>
      </c>
      <c r="K3505">
        <v>485</v>
      </c>
      <c r="L3505">
        <v>6.2</v>
      </c>
      <c r="M3505">
        <v>1.85</v>
      </c>
      <c r="N3505">
        <v>0</v>
      </c>
      <c r="P3505" t="s">
        <v>63</v>
      </c>
      <c r="Q3505" t="s">
        <v>76</v>
      </c>
    </row>
    <row r="3506" spans="1:17" x14ac:dyDescent="0.3">
      <c r="A3506" t="s">
        <v>7819</v>
      </c>
      <c r="B3506">
        <v>113</v>
      </c>
      <c r="C3506" t="s">
        <v>7820</v>
      </c>
      <c r="D3506">
        <v>10097096</v>
      </c>
      <c r="E3506" t="s">
        <v>7821</v>
      </c>
      <c r="F3506" t="s">
        <v>7822</v>
      </c>
      <c r="G3506" t="s">
        <v>27</v>
      </c>
      <c r="H3506" t="s">
        <v>28</v>
      </c>
      <c r="I3506">
        <v>5000000</v>
      </c>
      <c r="J3506">
        <v>2009</v>
      </c>
      <c r="K3506">
        <v>43</v>
      </c>
      <c r="L3506">
        <v>7.5</v>
      </c>
      <c r="M3506">
        <v>2.35</v>
      </c>
      <c r="N3506">
        <v>0</v>
      </c>
      <c r="P3506" t="s">
        <v>30</v>
      </c>
      <c r="Q3506" t="s">
        <v>89</v>
      </c>
    </row>
    <row r="3507" spans="1:17" x14ac:dyDescent="0.3">
      <c r="A3507" t="s">
        <v>5062</v>
      </c>
      <c r="B3507">
        <v>60</v>
      </c>
      <c r="C3507" t="s">
        <v>2212</v>
      </c>
      <c r="D3507">
        <v>9821335</v>
      </c>
      <c r="E3507" t="s">
        <v>1916</v>
      </c>
      <c r="F3507" t="s">
        <v>7823</v>
      </c>
      <c r="G3507" t="s">
        <v>27</v>
      </c>
      <c r="H3507" t="s">
        <v>28</v>
      </c>
      <c r="I3507">
        <v>5000000</v>
      </c>
      <c r="J3507">
        <v>1985</v>
      </c>
      <c r="K3507">
        <v>794</v>
      </c>
      <c r="L3507">
        <v>2</v>
      </c>
      <c r="M3507">
        <v>2.2000000000000002</v>
      </c>
      <c r="N3507">
        <v>446</v>
      </c>
      <c r="P3507" t="s">
        <v>63</v>
      </c>
      <c r="Q3507" t="s">
        <v>53</v>
      </c>
    </row>
    <row r="3508" spans="1:17" x14ac:dyDescent="0.3">
      <c r="A3508" t="s">
        <v>23</v>
      </c>
      <c r="B3508">
        <v>192</v>
      </c>
      <c r="C3508" t="s">
        <v>7824</v>
      </c>
      <c r="D3508">
        <v>8243880</v>
      </c>
      <c r="E3508" t="s">
        <v>7825</v>
      </c>
      <c r="F3508" t="s">
        <v>7826</v>
      </c>
      <c r="G3508" t="s">
        <v>2706</v>
      </c>
      <c r="H3508" t="s">
        <v>2707</v>
      </c>
      <c r="I3508">
        <v>5000000</v>
      </c>
      <c r="J3508">
        <v>1995</v>
      </c>
      <c r="K3508">
        <v>860</v>
      </c>
      <c r="L3508">
        <v>6.2</v>
      </c>
      <c r="M3508">
        <v>1.85</v>
      </c>
      <c r="N3508">
        <v>0</v>
      </c>
      <c r="P3508" t="s">
        <v>29</v>
      </c>
      <c r="Q3508" t="s">
        <v>53</v>
      </c>
    </row>
    <row r="3509" spans="1:17" x14ac:dyDescent="0.3">
      <c r="A3509" t="s">
        <v>7827</v>
      </c>
      <c r="B3509">
        <v>99</v>
      </c>
      <c r="C3509" t="s">
        <v>7828</v>
      </c>
      <c r="D3509">
        <v>7825820</v>
      </c>
      <c r="E3509" t="s">
        <v>250</v>
      </c>
      <c r="F3509" t="s">
        <v>7829</v>
      </c>
      <c r="G3509" t="s">
        <v>27</v>
      </c>
      <c r="H3509" t="s">
        <v>28</v>
      </c>
      <c r="I3509">
        <v>5000000</v>
      </c>
      <c r="J3509">
        <v>1978</v>
      </c>
      <c r="K3509">
        <v>518</v>
      </c>
      <c r="L3509">
        <v>7.7</v>
      </c>
      <c r="M3509">
        <v>1.85</v>
      </c>
      <c r="N3509">
        <v>0</v>
      </c>
      <c r="P3509" t="s">
        <v>29</v>
      </c>
      <c r="Q3509" t="s">
        <v>34</v>
      </c>
    </row>
    <row r="3510" spans="1:17" x14ac:dyDescent="0.3">
      <c r="A3510" t="s">
        <v>1781</v>
      </c>
      <c r="B3510">
        <v>91</v>
      </c>
      <c r="C3510" t="s">
        <v>7830</v>
      </c>
      <c r="D3510">
        <v>7557877</v>
      </c>
      <c r="E3510" t="s">
        <v>5240</v>
      </c>
      <c r="F3510" t="s">
        <v>7831</v>
      </c>
      <c r="G3510" t="s">
        <v>27</v>
      </c>
      <c r="H3510" t="s">
        <v>28</v>
      </c>
      <c r="I3510">
        <v>4000000</v>
      </c>
      <c r="J3510">
        <v>1986</v>
      </c>
      <c r="K3510">
        <v>259</v>
      </c>
      <c r="L3510">
        <v>6.5</v>
      </c>
      <c r="M3510">
        <v>1.85</v>
      </c>
      <c r="N3510">
        <v>650</v>
      </c>
      <c r="P3510" t="s">
        <v>30</v>
      </c>
      <c r="Q3510" t="s">
        <v>34</v>
      </c>
    </row>
    <row r="3511" spans="1:17" x14ac:dyDescent="0.3">
      <c r="A3511" t="s">
        <v>7832</v>
      </c>
      <c r="B3511">
        <v>100</v>
      </c>
      <c r="C3511" t="s">
        <v>7833</v>
      </c>
      <c r="D3511">
        <v>14637490</v>
      </c>
      <c r="E3511" t="s">
        <v>538</v>
      </c>
      <c r="F3511" t="s">
        <v>7834</v>
      </c>
      <c r="G3511" t="s">
        <v>27</v>
      </c>
      <c r="H3511" t="s">
        <v>28</v>
      </c>
      <c r="I3511">
        <v>5000000</v>
      </c>
      <c r="J3511">
        <v>2004</v>
      </c>
      <c r="K3511">
        <v>476</v>
      </c>
      <c r="L3511">
        <v>7.4</v>
      </c>
      <c r="M3511">
        <v>2.35</v>
      </c>
      <c r="N3511">
        <v>0</v>
      </c>
      <c r="P3511" t="s">
        <v>29</v>
      </c>
      <c r="Q3511" t="s">
        <v>53</v>
      </c>
    </row>
    <row r="3512" spans="1:17" x14ac:dyDescent="0.3">
      <c r="A3512" t="s">
        <v>3377</v>
      </c>
      <c r="B3512">
        <v>105</v>
      </c>
      <c r="C3512" t="s">
        <v>3254</v>
      </c>
      <c r="D3512">
        <v>7159147</v>
      </c>
      <c r="E3512" t="s">
        <v>1409</v>
      </c>
      <c r="F3512" t="s">
        <v>7835</v>
      </c>
      <c r="G3512" t="s">
        <v>27</v>
      </c>
      <c r="H3512" t="s">
        <v>28</v>
      </c>
      <c r="I3512">
        <v>5000000</v>
      </c>
      <c r="J3512">
        <v>1969</v>
      </c>
      <c r="K3512">
        <v>658</v>
      </c>
      <c r="L3512">
        <v>7.9</v>
      </c>
      <c r="M3512">
        <v>1.85</v>
      </c>
      <c r="N3512">
        <v>2000</v>
      </c>
      <c r="P3512" t="s">
        <v>53</v>
      </c>
      <c r="Q3512" t="s">
        <v>53</v>
      </c>
    </row>
    <row r="3513" spans="1:17" x14ac:dyDescent="0.3">
      <c r="A3513" t="s">
        <v>6222</v>
      </c>
      <c r="B3513">
        <v>99</v>
      </c>
      <c r="C3513" t="s">
        <v>6143</v>
      </c>
      <c r="D3513">
        <v>17314483</v>
      </c>
      <c r="E3513" t="s">
        <v>1860</v>
      </c>
      <c r="F3513" t="s">
        <v>7836</v>
      </c>
      <c r="G3513" t="s">
        <v>27</v>
      </c>
      <c r="H3513" t="s">
        <v>28</v>
      </c>
      <c r="I3513">
        <v>5000000</v>
      </c>
      <c r="J3513">
        <v>1964</v>
      </c>
      <c r="K3513">
        <v>787</v>
      </c>
      <c r="L3513">
        <v>6.8</v>
      </c>
      <c r="M3513">
        <v>1.85</v>
      </c>
      <c r="N3513">
        <v>0</v>
      </c>
      <c r="P3513" t="s">
        <v>53</v>
      </c>
      <c r="Q3513" t="s">
        <v>53</v>
      </c>
    </row>
    <row r="3514" spans="1:17" x14ac:dyDescent="0.3">
      <c r="A3514" t="s">
        <v>398</v>
      </c>
      <c r="B3514">
        <v>112</v>
      </c>
      <c r="C3514" t="s">
        <v>2216</v>
      </c>
      <c r="D3514">
        <v>6525762</v>
      </c>
      <c r="E3514" t="s">
        <v>718</v>
      </c>
      <c r="F3514" t="s">
        <v>7837</v>
      </c>
      <c r="G3514" t="s">
        <v>27</v>
      </c>
      <c r="H3514" t="s">
        <v>46</v>
      </c>
      <c r="I3514">
        <v>5000000</v>
      </c>
      <c r="J3514">
        <v>1980</v>
      </c>
      <c r="K3514">
        <v>294</v>
      </c>
      <c r="L3514">
        <v>6.3</v>
      </c>
      <c r="M3514">
        <v>2.35</v>
      </c>
      <c r="N3514">
        <v>0</v>
      </c>
      <c r="P3514" t="s">
        <v>63</v>
      </c>
      <c r="Q3514" t="s">
        <v>53</v>
      </c>
    </row>
    <row r="3515" spans="1:17" x14ac:dyDescent="0.3">
      <c r="A3515" t="s">
        <v>1863</v>
      </c>
      <c r="B3515">
        <v>100</v>
      </c>
      <c r="C3515" t="s">
        <v>6266</v>
      </c>
      <c r="D3515">
        <v>4613815</v>
      </c>
      <c r="E3515" t="s">
        <v>3438</v>
      </c>
      <c r="F3515" t="s">
        <v>7838</v>
      </c>
      <c r="G3515" t="s">
        <v>27</v>
      </c>
      <c r="H3515" t="s">
        <v>46</v>
      </c>
      <c r="I3515">
        <v>5000000</v>
      </c>
      <c r="J3515">
        <v>2004</v>
      </c>
      <c r="K3515">
        <v>627</v>
      </c>
      <c r="L3515">
        <v>6.3</v>
      </c>
      <c r="M3515">
        <v>1.37</v>
      </c>
      <c r="N3515">
        <v>157</v>
      </c>
      <c r="P3515" t="s">
        <v>53</v>
      </c>
      <c r="Q3515" t="s">
        <v>53</v>
      </c>
    </row>
    <row r="3516" spans="1:17" x14ac:dyDescent="0.3">
      <c r="A3516" t="s">
        <v>7839</v>
      </c>
      <c r="B3516">
        <v>99</v>
      </c>
      <c r="C3516" t="s">
        <v>7840</v>
      </c>
      <c r="D3516">
        <v>4301331</v>
      </c>
      <c r="E3516" t="s">
        <v>864</v>
      </c>
      <c r="F3516" t="s">
        <v>7841</v>
      </c>
      <c r="G3516" t="s">
        <v>27</v>
      </c>
      <c r="H3516" t="s">
        <v>28</v>
      </c>
      <c r="I3516">
        <v>5000000</v>
      </c>
      <c r="J3516">
        <v>1961</v>
      </c>
      <c r="K3516">
        <v>690</v>
      </c>
      <c r="L3516">
        <v>6.6</v>
      </c>
      <c r="M3516">
        <v>1.85</v>
      </c>
      <c r="N3516">
        <v>357</v>
      </c>
      <c r="P3516" t="s">
        <v>81</v>
      </c>
      <c r="Q3516" t="s">
        <v>53</v>
      </c>
    </row>
    <row r="3517" spans="1:17" x14ac:dyDescent="0.3">
      <c r="A3517" t="s">
        <v>7842</v>
      </c>
      <c r="B3517">
        <v>100</v>
      </c>
      <c r="C3517" t="s">
        <v>5633</v>
      </c>
      <c r="D3517">
        <v>4046737</v>
      </c>
      <c r="E3517" t="s">
        <v>776</v>
      </c>
      <c r="F3517" t="s">
        <v>7843</v>
      </c>
      <c r="G3517" t="s">
        <v>27</v>
      </c>
      <c r="H3517" t="s">
        <v>160</v>
      </c>
      <c r="I3517">
        <v>5000000</v>
      </c>
      <c r="J3517">
        <v>1980</v>
      </c>
      <c r="K3517">
        <v>422</v>
      </c>
      <c r="L3517">
        <v>6.4</v>
      </c>
      <c r="M3517">
        <v>2.35</v>
      </c>
      <c r="N3517">
        <v>3000</v>
      </c>
      <c r="P3517" t="s">
        <v>81</v>
      </c>
      <c r="Q3517" t="s">
        <v>53</v>
      </c>
    </row>
    <row r="3518" spans="1:17" x14ac:dyDescent="0.3">
      <c r="A3518" t="s">
        <v>1953</v>
      </c>
      <c r="B3518">
        <v>125</v>
      </c>
      <c r="C3518" t="s">
        <v>3204</v>
      </c>
      <c r="D3518">
        <v>3713002</v>
      </c>
      <c r="E3518" t="s">
        <v>1987</v>
      </c>
      <c r="F3518" t="s">
        <v>7844</v>
      </c>
      <c r="G3518" t="s">
        <v>27</v>
      </c>
      <c r="H3518" t="s">
        <v>28</v>
      </c>
      <c r="I3518">
        <v>5000000</v>
      </c>
      <c r="J3518">
        <v>2001</v>
      </c>
      <c r="K3518">
        <v>941</v>
      </c>
      <c r="L3518">
        <v>7.5</v>
      </c>
      <c r="M3518">
        <v>1.85</v>
      </c>
      <c r="N3518">
        <v>38000</v>
      </c>
      <c r="P3518" t="s">
        <v>53</v>
      </c>
      <c r="Q3518" t="s">
        <v>53</v>
      </c>
    </row>
    <row r="3519" spans="1:17" x14ac:dyDescent="0.3">
      <c r="A3519" t="s">
        <v>811</v>
      </c>
      <c r="B3519">
        <v>107</v>
      </c>
      <c r="C3519" t="s">
        <v>7845</v>
      </c>
      <c r="D3519">
        <v>3468572</v>
      </c>
      <c r="E3519" t="s">
        <v>3438</v>
      </c>
      <c r="F3519" t="s">
        <v>7846</v>
      </c>
      <c r="G3519" t="s">
        <v>27</v>
      </c>
      <c r="H3519" t="s">
        <v>46</v>
      </c>
      <c r="I3519">
        <v>5000000</v>
      </c>
      <c r="J3519">
        <v>1999</v>
      </c>
      <c r="K3519">
        <v>750</v>
      </c>
      <c r="L3519">
        <v>5.8</v>
      </c>
      <c r="M3519">
        <v>1.85</v>
      </c>
      <c r="N3519">
        <v>962</v>
      </c>
      <c r="P3519" t="s">
        <v>53</v>
      </c>
      <c r="Q3519" t="s">
        <v>53</v>
      </c>
    </row>
    <row r="3520" spans="1:17" x14ac:dyDescent="0.3">
      <c r="A3520" t="s">
        <v>7847</v>
      </c>
      <c r="B3520">
        <v>107</v>
      </c>
      <c r="C3520" t="s">
        <v>7848</v>
      </c>
      <c r="D3520">
        <v>2892582</v>
      </c>
      <c r="E3520" t="s">
        <v>1860</v>
      </c>
      <c r="F3520" t="s">
        <v>7849</v>
      </c>
      <c r="G3520" t="s">
        <v>736</v>
      </c>
      <c r="H3520" t="s">
        <v>737</v>
      </c>
      <c r="I3520">
        <v>5000000</v>
      </c>
      <c r="J3520">
        <v>1995</v>
      </c>
      <c r="K3520">
        <v>54</v>
      </c>
      <c r="L3520">
        <v>6.5</v>
      </c>
      <c r="M3520">
        <v>2.35</v>
      </c>
      <c r="N3520">
        <v>797</v>
      </c>
      <c r="P3520" t="s">
        <v>53</v>
      </c>
      <c r="Q3520" t="s">
        <v>34</v>
      </c>
    </row>
    <row r="3521" spans="1:17" x14ac:dyDescent="0.3">
      <c r="A3521" t="s">
        <v>2029</v>
      </c>
      <c r="B3521">
        <v>97</v>
      </c>
      <c r="C3521" t="s">
        <v>7850</v>
      </c>
      <c r="D3521">
        <v>2800000</v>
      </c>
      <c r="E3521" t="s">
        <v>1924</v>
      </c>
      <c r="F3521" t="s">
        <v>7851</v>
      </c>
      <c r="G3521" t="s">
        <v>27</v>
      </c>
      <c r="H3521" t="s">
        <v>28</v>
      </c>
      <c r="I3521">
        <v>5000000</v>
      </c>
      <c r="J3521">
        <v>1989</v>
      </c>
      <c r="K3521">
        <v>218</v>
      </c>
      <c r="L3521">
        <v>4.8</v>
      </c>
      <c r="M3521">
        <v>1.85</v>
      </c>
      <c r="N3521">
        <v>168</v>
      </c>
      <c r="P3521" t="s">
        <v>63</v>
      </c>
      <c r="Q3521" t="s">
        <v>33</v>
      </c>
    </row>
    <row r="3522" spans="1:17" x14ac:dyDescent="0.3">
      <c r="A3522" t="s">
        <v>7852</v>
      </c>
      <c r="B3522">
        <v>105</v>
      </c>
      <c r="C3522" t="s">
        <v>7853</v>
      </c>
      <c r="D3522">
        <v>2426851</v>
      </c>
      <c r="E3522" t="s">
        <v>138</v>
      </c>
      <c r="F3522" t="s">
        <v>7854</v>
      </c>
      <c r="G3522" t="s">
        <v>27</v>
      </c>
      <c r="H3522" t="s">
        <v>28</v>
      </c>
      <c r="I3522">
        <v>5000000</v>
      </c>
      <c r="J3522">
        <v>2002</v>
      </c>
      <c r="K3522">
        <v>216</v>
      </c>
      <c r="L3522">
        <v>7.2</v>
      </c>
      <c r="M3522">
        <v>1.85</v>
      </c>
      <c r="N3522">
        <v>0</v>
      </c>
      <c r="P3522" t="s">
        <v>53</v>
      </c>
      <c r="Q3522" t="s">
        <v>68</v>
      </c>
    </row>
    <row r="3523" spans="1:17" x14ac:dyDescent="0.3">
      <c r="A3523" t="s">
        <v>6241</v>
      </c>
      <c r="B3523">
        <v>95</v>
      </c>
      <c r="C3523" t="s">
        <v>5534</v>
      </c>
      <c r="D3523">
        <v>1325073</v>
      </c>
      <c r="E3523" t="s">
        <v>622</v>
      </c>
      <c r="F3523" t="s">
        <v>7855</v>
      </c>
      <c r="G3523" t="s">
        <v>27</v>
      </c>
      <c r="H3523" t="s">
        <v>28</v>
      </c>
      <c r="I3523">
        <v>5000000</v>
      </c>
      <c r="J3523">
        <v>2008</v>
      </c>
      <c r="K3523">
        <v>788</v>
      </c>
      <c r="L3523">
        <v>6.3</v>
      </c>
      <c r="M3523">
        <v>16</v>
      </c>
      <c r="N3523">
        <v>122</v>
      </c>
      <c r="P3523" t="s">
        <v>30</v>
      </c>
      <c r="Q3523" t="s">
        <v>32</v>
      </c>
    </row>
    <row r="3524" spans="1:17" x14ac:dyDescent="0.3">
      <c r="A3524" t="s">
        <v>85</v>
      </c>
      <c r="B3524">
        <v>106</v>
      </c>
      <c r="C3524" t="s">
        <v>434</v>
      </c>
      <c r="D3524">
        <v>864959</v>
      </c>
      <c r="E3524" t="s">
        <v>3289</v>
      </c>
      <c r="F3524" t="s">
        <v>7856</v>
      </c>
      <c r="G3524" t="s">
        <v>27</v>
      </c>
      <c r="H3524" t="s">
        <v>28</v>
      </c>
      <c r="I3524">
        <v>5000000</v>
      </c>
      <c r="J3524">
        <v>1946</v>
      </c>
      <c r="K3524">
        <v>20000</v>
      </c>
      <c r="L3524">
        <v>7</v>
      </c>
      <c r="M3524">
        <v>1.85</v>
      </c>
      <c r="N3524">
        <v>0</v>
      </c>
      <c r="P3524" t="s">
        <v>63</v>
      </c>
      <c r="Q3524" t="s">
        <v>63</v>
      </c>
    </row>
    <row r="3525" spans="1:17" x14ac:dyDescent="0.3">
      <c r="A3525" t="s">
        <v>1336</v>
      </c>
      <c r="B3525">
        <v>93</v>
      </c>
      <c r="C3525" t="s">
        <v>7664</v>
      </c>
      <c r="D3525">
        <v>2601847</v>
      </c>
      <c r="E3525" t="s">
        <v>1253</v>
      </c>
      <c r="F3525" t="s">
        <v>7857</v>
      </c>
      <c r="G3525" t="s">
        <v>27</v>
      </c>
      <c r="H3525" t="s">
        <v>46</v>
      </c>
      <c r="I3525">
        <v>7000000</v>
      </c>
      <c r="J3525">
        <v>2000</v>
      </c>
      <c r="K3525">
        <v>524</v>
      </c>
      <c r="L3525">
        <v>6.3</v>
      </c>
      <c r="M3525">
        <v>1.85</v>
      </c>
      <c r="N3525">
        <v>0</v>
      </c>
      <c r="P3525" t="s">
        <v>63</v>
      </c>
      <c r="Q3525" t="s">
        <v>53</v>
      </c>
    </row>
    <row r="3526" spans="1:17" x14ac:dyDescent="0.3">
      <c r="A3526" t="s">
        <v>1080</v>
      </c>
      <c r="B3526">
        <v>103</v>
      </c>
      <c r="C3526" t="s">
        <v>7858</v>
      </c>
      <c r="D3526">
        <v>800000</v>
      </c>
      <c r="E3526" t="s">
        <v>63</v>
      </c>
      <c r="F3526" t="s">
        <v>7859</v>
      </c>
      <c r="G3526" t="s">
        <v>27</v>
      </c>
      <c r="H3526" t="s">
        <v>28</v>
      </c>
      <c r="I3526">
        <v>5000000</v>
      </c>
      <c r="J3526">
        <v>1981</v>
      </c>
      <c r="K3526">
        <v>0</v>
      </c>
      <c r="L3526">
        <v>5.3</v>
      </c>
      <c r="M3526">
        <v>2.35</v>
      </c>
      <c r="N3526">
        <v>0</v>
      </c>
      <c r="P3526" t="s">
        <v>63</v>
      </c>
      <c r="Q3526" t="s">
        <v>76</v>
      </c>
    </row>
    <row r="3527" spans="1:17" x14ac:dyDescent="0.3">
      <c r="A3527" t="s">
        <v>610</v>
      </c>
      <c r="B3527">
        <v>96</v>
      </c>
      <c r="C3527" t="s">
        <v>1734</v>
      </c>
      <c r="D3527">
        <v>1429260</v>
      </c>
      <c r="E3527" t="s">
        <v>63</v>
      </c>
      <c r="F3527" t="s">
        <v>7860</v>
      </c>
      <c r="G3527" t="s">
        <v>27</v>
      </c>
      <c r="H3527" t="s">
        <v>46</v>
      </c>
      <c r="I3527">
        <v>2200000</v>
      </c>
      <c r="J3527">
        <v>1988</v>
      </c>
      <c r="K3527">
        <v>358</v>
      </c>
      <c r="L3527">
        <v>2.2999999999999998</v>
      </c>
      <c r="M3527">
        <v>1.85</v>
      </c>
      <c r="N3527">
        <v>724</v>
      </c>
      <c r="P3527" t="s">
        <v>63</v>
      </c>
      <c r="Q3527" t="s">
        <v>53</v>
      </c>
    </row>
    <row r="3528" spans="1:17" x14ac:dyDescent="0.3">
      <c r="A3528" t="s">
        <v>7861</v>
      </c>
      <c r="B3528">
        <v>103</v>
      </c>
      <c r="C3528" t="s">
        <v>1636</v>
      </c>
      <c r="D3528">
        <v>562059</v>
      </c>
      <c r="E3528" t="s">
        <v>53</v>
      </c>
      <c r="F3528" t="s">
        <v>7862</v>
      </c>
      <c r="G3528" t="s">
        <v>27</v>
      </c>
      <c r="H3528" t="s">
        <v>28</v>
      </c>
      <c r="I3528">
        <v>5000000</v>
      </c>
      <c r="J3528">
        <v>2007</v>
      </c>
      <c r="K3528">
        <v>1000</v>
      </c>
      <c r="L3528">
        <v>7.1</v>
      </c>
      <c r="M3528">
        <v>1.85</v>
      </c>
      <c r="N3528">
        <v>19000</v>
      </c>
      <c r="P3528" t="s">
        <v>53</v>
      </c>
      <c r="Q3528" t="s">
        <v>53</v>
      </c>
    </row>
    <row r="3529" spans="1:17" x14ac:dyDescent="0.3">
      <c r="A3529" t="s">
        <v>5310</v>
      </c>
      <c r="B3529">
        <v>108</v>
      </c>
      <c r="C3529" t="s">
        <v>5906</v>
      </c>
      <c r="D3529">
        <v>399793</v>
      </c>
      <c r="E3529" t="s">
        <v>4381</v>
      </c>
      <c r="F3529" t="s">
        <v>7863</v>
      </c>
      <c r="G3529" t="s">
        <v>27</v>
      </c>
      <c r="H3529" t="s">
        <v>28</v>
      </c>
      <c r="I3529">
        <v>3209000</v>
      </c>
      <c r="J3529">
        <v>1997</v>
      </c>
      <c r="K3529">
        <v>403</v>
      </c>
      <c r="L3529">
        <v>6.2</v>
      </c>
      <c r="M3529">
        <v>1.78</v>
      </c>
      <c r="N3529">
        <v>0</v>
      </c>
      <c r="P3529" t="s">
        <v>63</v>
      </c>
      <c r="Q3529" t="s">
        <v>53</v>
      </c>
    </row>
    <row r="3530" spans="1:17" x14ac:dyDescent="0.3">
      <c r="A3530" t="s">
        <v>2554</v>
      </c>
      <c r="B3530">
        <v>177</v>
      </c>
      <c r="C3530" t="s">
        <v>7864</v>
      </c>
      <c r="D3530">
        <v>371897</v>
      </c>
      <c r="E3530" t="s">
        <v>3194</v>
      </c>
      <c r="F3530" t="s">
        <v>7865</v>
      </c>
      <c r="G3530" t="s">
        <v>2722</v>
      </c>
      <c r="H3530" t="s">
        <v>3446</v>
      </c>
      <c r="I3530">
        <v>2000000</v>
      </c>
      <c r="J3530">
        <v>2003</v>
      </c>
      <c r="K3530">
        <v>4</v>
      </c>
      <c r="L3530">
        <v>6.2</v>
      </c>
      <c r="M3530">
        <v>1.85</v>
      </c>
      <c r="N3530">
        <v>0</v>
      </c>
      <c r="P3530" t="s">
        <v>30</v>
      </c>
      <c r="Q3530" t="s">
        <v>53</v>
      </c>
    </row>
    <row r="3531" spans="1:17" x14ac:dyDescent="0.3">
      <c r="A3531" t="s">
        <v>2424</v>
      </c>
      <c r="B3531">
        <v>118</v>
      </c>
      <c r="C3531" t="s">
        <v>1574</v>
      </c>
      <c r="D3531">
        <v>302204</v>
      </c>
      <c r="E3531" t="s">
        <v>138</v>
      </c>
      <c r="F3531" t="s">
        <v>7866</v>
      </c>
      <c r="G3531" t="s">
        <v>27</v>
      </c>
      <c r="H3531" t="s">
        <v>28</v>
      </c>
      <c r="I3531">
        <v>5000000</v>
      </c>
      <c r="J3531">
        <v>1988</v>
      </c>
      <c r="K3531">
        <v>854</v>
      </c>
      <c r="L3531">
        <v>6.7</v>
      </c>
      <c r="M3531">
        <v>1.85</v>
      </c>
      <c r="N3531">
        <v>97</v>
      </c>
      <c r="P3531" t="s">
        <v>53</v>
      </c>
      <c r="Q3531" t="s">
        <v>76</v>
      </c>
    </row>
    <row r="3532" spans="1:17" x14ac:dyDescent="0.3">
      <c r="A3532" t="s">
        <v>7867</v>
      </c>
      <c r="B3532">
        <v>97</v>
      </c>
      <c r="C3532" t="s">
        <v>5829</v>
      </c>
      <c r="D3532">
        <v>354704</v>
      </c>
      <c r="E3532" t="s">
        <v>3057</v>
      </c>
      <c r="F3532" t="s">
        <v>7868</v>
      </c>
      <c r="G3532" t="s">
        <v>27</v>
      </c>
      <c r="H3532" t="s">
        <v>46</v>
      </c>
      <c r="I3532">
        <v>5000000</v>
      </c>
      <c r="J3532">
        <v>1998</v>
      </c>
      <c r="K3532">
        <v>838</v>
      </c>
      <c r="L3532">
        <v>6.5</v>
      </c>
      <c r="M3532">
        <v>1.85</v>
      </c>
      <c r="N3532">
        <v>0</v>
      </c>
      <c r="P3532" t="s">
        <v>81</v>
      </c>
      <c r="Q3532" t="s">
        <v>30</v>
      </c>
    </row>
    <row r="3533" spans="1:17" x14ac:dyDescent="0.3">
      <c r="A3533" t="s">
        <v>5439</v>
      </c>
      <c r="B3533">
        <v>102</v>
      </c>
      <c r="C3533" t="s">
        <v>7869</v>
      </c>
      <c r="D3533">
        <v>265107</v>
      </c>
      <c r="E3533" t="s">
        <v>63</v>
      </c>
      <c r="F3533" t="s">
        <v>7870</v>
      </c>
      <c r="G3533" t="s">
        <v>27</v>
      </c>
      <c r="H3533" t="s">
        <v>160</v>
      </c>
      <c r="I3533">
        <v>5000000</v>
      </c>
      <c r="J3533">
        <v>1995</v>
      </c>
      <c r="K3533">
        <v>333</v>
      </c>
      <c r="L3533">
        <v>5.9</v>
      </c>
      <c r="M3533">
        <v>2.35</v>
      </c>
      <c r="N3533">
        <v>916</v>
      </c>
      <c r="P3533" t="s">
        <v>63</v>
      </c>
      <c r="Q3533" t="s">
        <v>53</v>
      </c>
    </row>
    <row r="3534" spans="1:17" x14ac:dyDescent="0.3">
      <c r="A3534" t="s">
        <v>5310</v>
      </c>
      <c r="B3534">
        <v>92</v>
      </c>
      <c r="C3534" t="s">
        <v>7871</v>
      </c>
      <c r="D3534">
        <v>185577</v>
      </c>
      <c r="E3534" t="s">
        <v>928</v>
      </c>
      <c r="F3534" t="s">
        <v>7872</v>
      </c>
      <c r="G3534" t="s">
        <v>3477</v>
      </c>
      <c r="H3534" t="s">
        <v>1886</v>
      </c>
      <c r="I3534">
        <v>5000000</v>
      </c>
      <c r="J3534">
        <v>2006</v>
      </c>
      <c r="K3534">
        <v>82</v>
      </c>
      <c r="L3534">
        <v>6.7</v>
      </c>
      <c r="M3534">
        <v>1.85</v>
      </c>
      <c r="N3534">
        <v>1000</v>
      </c>
      <c r="P3534" t="s">
        <v>53</v>
      </c>
      <c r="Q3534" t="s">
        <v>89</v>
      </c>
    </row>
    <row r="3535" spans="1:17" x14ac:dyDescent="0.3">
      <c r="A3535" t="s">
        <v>2039</v>
      </c>
      <c r="B3535">
        <v>88</v>
      </c>
      <c r="C3535" t="s">
        <v>4949</v>
      </c>
      <c r="D3535">
        <v>100412</v>
      </c>
      <c r="E3535" t="s">
        <v>2895</v>
      </c>
      <c r="F3535" t="s">
        <v>7873</v>
      </c>
      <c r="G3535" t="s">
        <v>27</v>
      </c>
      <c r="H3535" t="s">
        <v>28</v>
      </c>
      <c r="I3535">
        <v>5000000</v>
      </c>
      <c r="J3535">
        <v>1989</v>
      </c>
      <c r="K3535">
        <v>844</v>
      </c>
      <c r="L3535">
        <v>6</v>
      </c>
      <c r="M3535">
        <v>2.35</v>
      </c>
      <c r="N3535">
        <v>694</v>
      </c>
      <c r="P3535" t="s">
        <v>63</v>
      </c>
      <c r="Q3535" t="s">
        <v>40</v>
      </c>
    </row>
    <row r="3536" spans="1:17" x14ac:dyDescent="0.3">
      <c r="A3536" t="s">
        <v>2792</v>
      </c>
      <c r="B3536">
        <v>80</v>
      </c>
      <c r="C3536" t="s">
        <v>7874</v>
      </c>
      <c r="D3536">
        <v>58214</v>
      </c>
      <c r="E3536" t="s">
        <v>53</v>
      </c>
      <c r="F3536" t="s">
        <v>7875</v>
      </c>
      <c r="G3536" t="s">
        <v>2722</v>
      </c>
      <c r="H3536" t="s">
        <v>3446</v>
      </c>
      <c r="I3536">
        <v>5000000</v>
      </c>
      <c r="J3536">
        <v>2011</v>
      </c>
      <c r="K3536">
        <v>62</v>
      </c>
      <c r="L3536">
        <v>6.9</v>
      </c>
      <c r="M3536">
        <v>1.85</v>
      </c>
      <c r="N3536">
        <v>311</v>
      </c>
      <c r="P3536" t="s">
        <v>53</v>
      </c>
      <c r="Q3536" t="s">
        <v>34</v>
      </c>
    </row>
    <row r="3537" spans="1:17" x14ac:dyDescent="0.3">
      <c r="A3537" t="s">
        <v>7876</v>
      </c>
      <c r="B3537">
        <v>45</v>
      </c>
      <c r="C3537" t="s">
        <v>7877</v>
      </c>
      <c r="D3537">
        <v>75078</v>
      </c>
      <c r="E3537" t="s">
        <v>194</v>
      </c>
      <c r="F3537" t="s">
        <v>7878</v>
      </c>
      <c r="G3537" t="s">
        <v>27</v>
      </c>
      <c r="H3537" t="s">
        <v>28</v>
      </c>
      <c r="I3537">
        <v>2500000</v>
      </c>
      <c r="J3537">
        <v>2008</v>
      </c>
      <c r="K3537">
        <v>35</v>
      </c>
      <c r="L3537">
        <v>7.9</v>
      </c>
      <c r="M3537">
        <v>1.85</v>
      </c>
      <c r="N3537">
        <v>16000</v>
      </c>
      <c r="P3537" t="s">
        <v>29</v>
      </c>
      <c r="Q3537" t="s">
        <v>53</v>
      </c>
    </row>
    <row r="3538" spans="1:17" x14ac:dyDescent="0.3">
      <c r="A3538" t="s">
        <v>2033</v>
      </c>
      <c r="B3538">
        <v>115</v>
      </c>
      <c r="C3538" t="s">
        <v>2572</v>
      </c>
      <c r="D3538">
        <v>64359</v>
      </c>
      <c r="E3538" t="s">
        <v>2217</v>
      </c>
      <c r="F3538" t="s">
        <v>7879</v>
      </c>
      <c r="G3538" t="s">
        <v>27</v>
      </c>
      <c r="H3538" t="s">
        <v>28</v>
      </c>
      <c r="I3538">
        <v>5000000</v>
      </c>
      <c r="J3538">
        <v>2000</v>
      </c>
      <c r="K3538">
        <v>455</v>
      </c>
      <c r="L3538">
        <v>5.3</v>
      </c>
      <c r="M3538">
        <v>1.85</v>
      </c>
      <c r="N3538">
        <v>55</v>
      </c>
      <c r="P3538" t="s">
        <v>29</v>
      </c>
      <c r="Q3538" t="s">
        <v>39</v>
      </c>
    </row>
    <row r="3539" spans="1:17" x14ac:dyDescent="0.3">
      <c r="A3539" t="s">
        <v>7880</v>
      </c>
      <c r="B3539">
        <v>97</v>
      </c>
      <c r="C3539" t="s">
        <v>7881</v>
      </c>
      <c r="D3539">
        <v>317125</v>
      </c>
      <c r="E3539" t="s">
        <v>7882</v>
      </c>
      <c r="F3539" t="s">
        <v>7883</v>
      </c>
      <c r="G3539" t="s">
        <v>27</v>
      </c>
      <c r="H3539" t="s">
        <v>28</v>
      </c>
      <c r="I3539">
        <v>5000000</v>
      </c>
      <c r="J3539">
        <v>1999</v>
      </c>
      <c r="K3539">
        <v>847</v>
      </c>
      <c r="L3539">
        <v>4.8</v>
      </c>
      <c r="M3539">
        <v>1.85</v>
      </c>
      <c r="N3539">
        <v>0</v>
      </c>
      <c r="P3539" t="s">
        <v>63</v>
      </c>
      <c r="Q3539" t="s">
        <v>30</v>
      </c>
    </row>
    <row r="3540" spans="1:17" x14ac:dyDescent="0.3">
      <c r="A3540" t="s">
        <v>4299</v>
      </c>
      <c r="B3540">
        <v>102</v>
      </c>
      <c r="C3540" t="s">
        <v>2137</v>
      </c>
      <c r="D3540">
        <v>146402</v>
      </c>
      <c r="E3540" t="s">
        <v>1401</v>
      </c>
      <c r="F3540" t="s">
        <v>7884</v>
      </c>
      <c r="G3540" t="s">
        <v>27</v>
      </c>
      <c r="H3540" t="s">
        <v>28</v>
      </c>
      <c r="I3540">
        <v>10000000</v>
      </c>
      <c r="J3540">
        <v>2012</v>
      </c>
      <c r="K3540">
        <v>1000</v>
      </c>
      <c r="L3540">
        <v>5.3</v>
      </c>
      <c r="M3540">
        <v>2.35</v>
      </c>
      <c r="N3540">
        <v>453</v>
      </c>
      <c r="P3540" t="s">
        <v>30</v>
      </c>
      <c r="Q3540" t="s">
        <v>76</v>
      </c>
    </row>
    <row r="3541" spans="1:17" x14ac:dyDescent="0.3">
      <c r="A3541" t="s">
        <v>7885</v>
      </c>
      <c r="B3541">
        <v>111</v>
      </c>
      <c r="C3541" t="s">
        <v>5608</v>
      </c>
      <c r="D3541">
        <v>18469</v>
      </c>
      <c r="E3541" t="s">
        <v>7886</v>
      </c>
      <c r="F3541" t="s">
        <v>7887</v>
      </c>
      <c r="G3541" t="s">
        <v>27</v>
      </c>
      <c r="H3541" t="s">
        <v>28</v>
      </c>
      <c r="I3541">
        <v>5000000</v>
      </c>
      <c r="J3541">
        <v>2012</v>
      </c>
      <c r="K3541">
        <v>632</v>
      </c>
      <c r="L3541">
        <v>6</v>
      </c>
      <c r="M3541">
        <v>2.35</v>
      </c>
      <c r="N3541">
        <v>41</v>
      </c>
      <c r="P3541" t="s">
        <v>29</v>
      </c>
      <c r="Q3541" t="s">
        <v>40</v>
      </c>
    </row>
    <row r="3542" spans="1:17" x14ac:dyDescent="0.3">
      <c r="A3542" t="s">
        <v>5136</v>
      </c>
      <c r="B3542">
        <v>96</v>
      </c>
      <c r="C3542" t="s">
        <v>7888</v>
      </c>
      <c r="D3542">
        <v>12836</v>
      </c>
      <c r="E3542" t="s">
        <v>88</v>
      </c>
      <c r="F3542" t="s">
        <v>7889</v>
      </c>
      <c r="G3542" t="s">
        <v>27</v>
      </c>
      <c r="H3542" t="s">
        <v>160</v>
      </c>
      <c r="I3542">
        <v>5000000</v>
      </c>
      <c r="J3542">
        <v>2009</v>
      </c>
      <c r="K3542">
        <v>147</v>
      </c>
      <c r="L3542">
        <v>7.3</v>
      </c>
      <c r="M3542">
        <v>1.78</v>
      </c>
      <c r="N3542">
        <v>0</v>
      </c>
      <c r="P3542" t="s">
        <v>88</v>
      </c>
      <c r="Q3542" t="s">
        <v>76</v>
      </c>
    </row>
    <row r="3543" spans="1:17" x14ac:dyDescent="0.3">
      <c r="A3543" t="s">
        <v>7890</v>
      </c>
      <c r="B3543">
        <v>94</v>
      </c>
      <c r="C3543" t="s">
        <v>6697</v>
      </c>
      <c r="D3543">
        <v>20262</v>
      </c>
      <c r="E3543" t="s">
        <v>7891</v>
      </c>
      <c r="F3543" t="s">
        <v>7892</v>
      </c>
      <c r="G3543" t="s">
        <v>4175</v>
      </c>
      <c r="H3543" t="s">
        <v>28</v>
      </c>
      <c r="I3543">
        <v>5000000</v>
      </c>
      <c r="J3543">
        <v>2011</v>
      </c>
      <c r="K3543">
        <v>725</v>
      </c>
      <c r="L3543">
        <v>7.4</v>
      </c>
      <c r="M3543">
        <v>1.85</v>
      </c>
      <c r="N3543">
        <v>389</v>
      </c>
      <c r="P3543" t="s">
        <v>29</v>
      </c>
      <c r="Q3543" t="s">
        <v>39</v>
      </c>
    </row>
    <row r="3544" spans="1:17" x14ac:dyDescent="0.3">
      <c r="A3544" t="s">
        <v>7893</v>
      </c>
      <c r="B3544">
        <v>125</v>
      </c>
      <c r="C3544" t="s">
        <v>7894</v>
      </c>
      <c r="D3544">
        <v>4063</v>
      </c>
      <c r="E3544" t="s">
        <v>63</v>
      </c>
      <c r="F3544" t="s">
        <v>7895</v>
      </c>
      <c r="G3544" t="s">
        <v>27</v>
      </c>
      <c r="H3544" t="s">
        <v>397</v>
      </c>
      <c r="I3544">
        <v>5000000</v>
      </c>
      <c r="J3544">
        <v>2008</v>
      </c>
      <c r="K3544">
        <v>66</v>
      </c>
      <c r="L3544">
        <v>7.7</v>
      </c>
      <c r="M3544">
        <v>1.85</v>
      </c>
      <c r="N3544">
        <v>10000</v>
      </c>
      <c r="P3544" t="s">
        <v>63</v>
      </c>
      <c r="Q3544" t="s">
        <v>53</v>
      </c>
    </row>
    <row r="3545" spans="1:17" x14ac:dyDescent="0.3">
      <c r="A3545" t="s">
        <v>7896</v>
      </c>
      <c r="B3545">
        <v>108</v>
      </c>
      <c r="C3545" t="s">
        <v>4144</v>
      </c>
      <c r="D3545">
        <v>198655278</v>
      </c>
      <c r="E3545" t="s">
        <v>1488</v>
      </c>
      <c r="F3545" t="s">
        <v>7897</v>
      </c>
      <c r="G3545" t="s">
        <v>27</v>
      </c>
      <c r="H3545" t="s">
        <v>28</v>
      </c>
      <c r="I3545">
        <v>5000000</v>
      </c>
      <c r="J3545">
        <v>1999</v>
      </c>
      <c r="K3545">
        <v>697</v>
      </c>
      <c r="L3545">
        <v>4.8</v>
      </c>
      <c r="M3545">
        <v>2.35</v>
      </c>
      <c r="N3545">
        <v>586</v>
      </c>
      <c r="P3545" t="s">
        <v>63</v>
      </c>
      <c r="Q3545" t="s">
        <v>32</v>
      </c>
    </row>
    <row r="3546" spans="1:17" x14ac:dyDescent="0.3">
      <c r="A3546" t="s">
        <v>7898</v>
      </c>
      <c r="B3546">
        <v>101</v>
      </c>
      <c r="C3546" t="s">
        <v>7899</v>
      </c>
      <c r="D3546">
        <v>143653</v>
      </c>
      <c r="E3546" t="s">
        <v>138</v>
      </c>
      <c r="F3546" t="s">
        <v>7900</v>
      </c>
      <c r="G3546" t="s">
        <v>27</v>
      </c>
      <c r="H3546" t="s">
        <v>28</v>
      </c>
      <c r="I3546">
        <v>5000000</v>
      </c>
      <c r="J3546">
        <v>1998</v>
      </c>
      <c r="K3546">
        <v>83</v>
      </c>
      <c r="L3546">
        <v>7.2</v>
      </c>
      <c r="M3546">
        <v>2.35</v>
      </c>
      <c r="N3546">
        <v>187</v>
      </c>
      <c r="P3546" t="s">
        <v>53</v>
      </c>
      <c r="Q3546" t="s">
        <v>39</v>
      </c>
    </row>
    <row r="3547" spans="1:17" x14ac:dyDescent="0.3">
      <c r="A3547" t="s">
        <v>7901</v>
      </c>
      <c r="B3547">
        <v>101</v>
      </c>
      <c r="C3547" t="s">
        <v>3396</v>
      </c>
      <c r="D3547">
        <v>14873</v>
      </c>
      <c r="E3547" t="s">
        <v>1067</v>
      </c>
      <c r="F3547" t="s">
        <v>7902</v>
      </c>
      <c r="G3547" t="s">
        <v>736</v>
      </c>
      <c r="H3547" t="s">
        <v>160</v>
      </c>
      <c r="I3547">
        <v>5000000</v>
      </c>
      <c r="J3547">
        <v>2009</v>
      </c>
      <c r="K3547">
        <v>924</v>
      </c>
      <c r="L3547">
        <v>5.8</v>
      </c>
      <c r="M3547">
        <v>1.85</v>
      </c>
      <c r="N3547">
        <v>0</v>
      </c>
      <c r="P3547" t="s">
        <v>76</v>
      </c>
      <c r="Q3547" t="s">
        <v>53</v>
      </c>
    </row>
    <row r="3548" spans="1:17" x14ac:dyDescent="0.3">
      <c r="A3548" t="s">
        <v>7903</v>
      </c>
      <c r="B3548">
        <v>139</v>
      </c>
      <c r="C3548" t="s">
        <v>7904</v>
      </c>
      <c r="D3548">
        <v>8000000</v>
      </c>
      <c r="E3548" t="s">
        <v>5668</v>
      </c>
      <c r="F3548" t="s">
        <v>7905</v>
      </c>
      <c r="G3548" t="s">
        <v>4662</v>
      </c>
      <c r="H3548" t="s">
        <v>160</v>
      </c>
      <c r="I3548">
        <v>84450000</v>
      </c>
      <c r="J3548">
        <v>2014</v>
      </c>
      <c r="K3548">
        <v>66</v>
      </c>
      <c r="L3548">
        <v>7.3</v>
      </c>
      <c r="M3548">
        <v>1.85</v>
      </c>
      <c r="N3548">
        <v>687</v>
      </c>
      <c r="P3548" t="s">
        <v>81</v>
      </c>
      <c r="Q3548" t="s">
        <v>53</v>
      </c>
    </row>
    <row r="3549" spans="1:17" x14ac:dyDescent="0.3">
      <c r="A3549" t="s">
        <v>3186</v>
      </c>
      <c r="B3549">
        <v>125</v>
      </c>
      <c r="C3549" t="s">
        <v>7906</v>
      </c>
      <c r="D3549">
        <v>304137</v>
      </c>
      <c r="E3549" t="s">
        <v>1253</v>
      </c>
      <c r="F3549" t="s">
        <v>7907</v>
      </c>
      <c r="G3549" t="s">
        <v>27</v>
      </c>
      <c r="H3549" t="s">
        <v>3410</v>
      </c>
      <c r="I3549">
        <v>4000000</v>
      </c>
      <c r="J3549">
        <v>1999</v>
      </c>
      <c r="K3549">
        <v>29</v>
      </c>
      <c r="L3549">
        <v>7</v>
      </c>
      <c r="M3549">
        <v>2.35</v>
      </c>
      <c r="N3549">
        <v>1000</v>
      </c>
      <c r="P3549" t="s">
        <v>63</v>
      </c>
      <c r="Q3549" t="s">
        <v>53</v>
      </c>
    </row>
    <row r="3550" spans="1:17" x14ac:dyDescent="0.3">
      <c r="A3550" t="s">
        <v>6468</v>
      </c>
      <c r="B3550">
        <v>88</v>
      </c>
      <c r="C3550" t="s">
        <v>7908</v>
      </c>
      <c r="D3550">
        <v>37606</v>
      </c>
      <c r="E3550" t="s">
        <v>769</v>
      </c>
      <c r="F3550" t="s">
        <v>7909</v>
      </c>
      <c r="G3550" t="s">
        <v>6834</v>
      </c>
      <c r="H3550" t="s">
        <v>3815</v>
      </c>
      <c r="I3550">
        <v>890000</v>
      </c>
      <c r="J3550">
        <v>2001</v>
      </c>
      <c r="K3550">
        <v>418</v>
      </c>
      <c r="L3550">
        <v>6.4</v>
      </c>
      <c r="M3550">
        <v>2.35</v>
      </c>
      <c r="N3550">
        <v>413</v>
      </c>
      <c r="P3550" t="s">
        <v>76</v>
      </c>
      <c r="Q3550" t="s">
        <v>40</v>
      </c>
    </row>
    <row r="3551" spans="1:17" x14ac:dyDescent="0.3">
      <c r="A3551" t="s">
        <v>7910</v>
      </c>
      <c r="B3551">
        <v>115</v>
      </c>
      <c r="C3551" t="s">
        <v>7911</v>
      </c>
      <c r="D3551">
        <v>2956000</v>
      </c>
      <c r="E3551" t="s">
        <v>2138</v>
      </c>
      <c r="F3551" t="s">
        <v>7912</v>
      </c>
      <c r="G3551" t="s">
        <v>27</v>
      </c>
      <c r="H3551" t="s">
        <v>7913</v>
      </c>
      <c r="I3551">
        <v>3000000</v>
      </c>
      <c r="J3551">
        <v>1993</v>
      </c>
      <c r="K3551">
        <v>39</v>
      </c>
      <c r="L3551">
        <v>5.6</v>
      </c>
      <c r="M3551">
        <v>1.85</v>
      </c>
      <c r="N3551">
        <v>10000</v>
      </c>
      <c r="P3551" t="s">
        <v>53</v>
      </c>
      <c r="Q3551" t="s">
        <v>53</v>
      </c>
    </row>
    <row r="3552" spans="1:17" x14ac:dyDescent="0.3">
      <c r="A3552" t="s">
        <v>7914</v>
      </c>
      <c r="B3552">
        <v>99</v>
      </c>
      <c r="C3552" t="s">
        <v>7915</v>
      </c>
      <c r="D3552">
        <v>19959</v>
      </c>
      <c r="E3552" t="s">
        <v>7916</v>
      </c>
      <c r="F3552" t="s">
        <v>7917</v>
      </c>
      <c r="G3552" t="s">
        <v>27</v>
      </c>
      <c r="H3552" t="s">
        <v>28</v>
      </c>
      <c r="I3552">
        <v>4800000</v>
      </c>
      <c r="J3552">
        <v>2015</v>
      </c>
      <c r="K3552">
        <v>421</v>
      </c>
      <c r="L3552">
        <v>8.1999999999999993</v>
      </c>
      <c r="M3552">
        <v>1.85</v>
      </c>
      <c r="N3552">
        <v>37000</v>
      </c>
      <c r="P3552" t="s">
        <v>53</v>
      </c>
      <c r="Q3552" t="s">
        <v>89</v>
      </c>
    </row>
    <row r="3553" spans="1:17" x14ac:dyDescent="0.3">
      <c r="A3553" t="s">
        <v>7918</v>
      </c>
      <c r="B3553">
        <v>88</v>
      </c>
      <c r="C3553" t="s">
        <v>7919</v>
      </c>
      <c r="D3553">
        <v>2706659</v>
      </c>
      <c r="E3553" t="s">
        <v>718</v>
      </c>
      <c r="F3553" t="s">
        <v>7920</v>
      </c>
      <c r="G3553" t="s">
        <v>27</v>
      </c>
      <c r="H3553" t="s">
        <v>206</v>
      </c>
      <c r="I3553">
        <v>2800000</v>
      </c>
      <c r="J3553">
        <v>2003</v>
      </c>
      <c r="K3553">
        <v>46</v>
      </c>
      <c r="L3553">
        <v>6.5</v>
      </c>
      <c r="M3553">
        <v>1.85</v>
      </c>
      <c r="N3553">
        <v>282</v>
      </c>
      <c r="P3553" t="s">
        <v>63</v>
      </c>
      <c r="Q3553" t="s">
        <v>34</v>
      </c>
    </row>
    <row r="3554" spans="1:17" x14ac:dyDescent="0.3">
      <c r="A3554" t="s">
        <v>7921</v>
      </c>
      <c r="B3554">
        <v>112</v>
      </c>
      <c r="C3554" t="s">
        <v>7922</v>
      </c>
      <c r="D3554">
        <v>61094903</v>
      </c>
      <c r="E3554" t="s">
        <v>7923</v>
      </c>
      <c r="F3554" t="s">
        <v>7924</v>
      </c>
      <c r="G3554" t="s">
        <v>27</v>
      </c>
      <c r="H3554" t="s">
        <v>28</v>
      </c>
      <c r="I3554">
        <v>5000000</v>
      </c>
      <c r="J3554">
        <v>2001</v>
      </c>
      <c r="K3554">
        <v>26</v>
      </c>
      <c r="L3554">
        <v>6.4</v>
      </c>
      <c r="M3554">
        <v>1.85</v>
      </c>
      <c r="N3554">
        <v>663</v>
      </c>
      <c r="P3554" t="s">
        <v>29</v>
      </c>
      <c r="Q3554" t="s">
        <v>39</v>
      </c>
    </row>
    <row r="3555" spans="1:17" x14ac:dyDescent="0.3">
      <c r="A3555" t="s">
        <v>5773</v>
      </c>
      <c r="B3555">
        <v>108</v>
      </c>
      <c r="C3555" t="s">
        <v>7925</v>
      </c>
      <c r="D3555">
        <v>45857453</v>
      </c>
      <c r="E3555" t="s">
        <v>250</v>
      </c>
      <c r="F3555" t="s">
        <v>7926</v>
      </c>
      <c r="G3555" t="s">
        <v>27</v>
      </c>
      <c r="H3555" t="s">
        <v>28</v>
      </c>
      <c r="I3555">
        <v>4700000</v>
      </c>
      <c r="J3555">
        <v>2001</v>
      </c>
      <c r="K3555">
        <v>63</v>
      </c>
      <c r="L3555">
        <v>8.1</v>
      </c>
      <c r="M3555">
        <v>1.66</v>
      </c>
      <c r="N3555">
        <v>11000</v>
      </c>
      <c r="P3555" t="s">
        <v>29</v>
      </c>
      <c r="Q3555" t="s">
        <v>30</v>
      </c>
    </row>
    <row r="3556" spans="1:17" x14ac:dyDescent="0.3">
      <c r="A3556" t="s">
        <v>7927</v>
      </c>
      <c r="B3556">
        <v>107</v>
      </c>
      <c r="C3556" t="s">
        <v>7928</v>
      </c>
      <c r="D3556">
        <v>83400000</v>
      </c>
      <c r="E3556" t="s">
        <v>2471</v>
      </c>
      <c r="F3556" t="s">
        <v>7929</v>
      </c>
      <c r="G3556" t="s">
        <v>27</v>
      </c>
      <c r="H3556" t="s">
        <v>28</v>
      </c>
      <c r="I3556">
        <v>5000000</v>
      </c>
      <c r="J3556">
        <v>1969</v>
      </c>
      <c r="K3556">
        <v>167</v>
      </c>
      <c r="L3556">
        <v>5.4</v>
      </c>
      <c r="M3556">
        <v>2.35</v>
      </c>
      <c r="N3556">
        <v>45000</v>
      </c>
      <c r="P3556" t="s">
        <v>89</v>
      </c>
      <c r="Q3556" t="s">
        <v>34</v>
      </c>
    </row>
    <row r="3557" spans="1:17" x14ac:dyDescent="0.3">
      <c r="A3557" t="s">
        <v>5190</v>
      </c>
      <c r="B3557">
        <v>104</v>
      </c>
      <c r="C3557" t="s">
        <v>7930</v>
      </c>
      <c r="D3557">
        <v>27900000</v>
      </c>
      <c r="E3557" t="s">
        <v>7931</v>
      </c>
      <c r="F3557" t="s">
        <v>7932</v>
      </c>
      <c r="G3557" t="s">
        <v>27</v>
      </c>
      <c r="H3557" t="s">
        <v>28</v>
      </c>
      <c r="I3557">
        <v>4700000</v>
      </c>
      <c r="J3557">
        <v>2008</v>
      </c>
      <c r="K3557">
        <v>567</v>
      </c>
      <c r="L3557">
        <v>6.3</v>
      </c>
      <c r="M3557">
        <v>2.35</v>
      </c>
      <c r="N3557">
        <v>479</v>
      </c>
      <c r="P3557" t="s">
        <v>63</v>
      </c>
      <c r="Q3557" t="s">
        <v>89</v>
      </c>
    </row>
    <row r="3558" spans="1:17" x14ac:dyDescent="0.3">
      <c r="A3558" t="s">
        <v>7933</v>
      </c>
      <c r="B3558">
        <v>108</v>
      </c>
      <c r="C3558" t="s">
        <v>2242</v>
      </c>
      <c r="D3558">
        <v>27900000</v>
      </c>
      <c r="E3558" t="s">
        <v>973</v>
      </c>
      <c r="F3558" t="s">
        <v>7934</v>
      </c>
      <c r="G3558" t="s">
        <v>27</v>
      </c>
      <c r="H3558" t="s">
        <v>28</v>
      </c>
      <c r="I3558">
        <v>4638783</v>
      </c>
      <c r="J3558">
        <v>1979</v>
      </c>
      <c r="K3558">
        <v>827</v>
      </c>
      <c r="L3558">
        <v>7.8</v>
      </c>
      <c r="M3558">
        <v>1.85</v>
      </c>
      <c r="N3558">
        <v>0</v>
      </c>
      <c r="P3558" t="s">
        <v>76</v>
      </c>
      <c r="Q3558" t="s">
        <v>34</v>
      </c>
    </row>
    <row r="3559" spans="1:17" x14ac:dyDescent="0.3">
      <c r="A3559" t="s">
        <v>7935</v>
      </c>
      <c r="B3559">
        <v>102</v>
      </c>
      <c r="C3559" t="s">
        <v>2569</v>
      </c>
      <c r="D3559">
        <v>14000000</v>
      </c>
      <c r="E3559" t="s">
        <v>2088</v>
      </c>
      <c r="F3559" t="s">
        <v>7936</v>
      </c>
      <c r="G3559" t="s">
        <v>27</v>
      </c>
      <c r="H3559" t="s">
        <v>28</v>
      </c>
      <c r="I3559">
        <v>4800000</v>
      </c>
      <c r="J3559">
        <v>2002</v>
      </c>
      <c r="K3559">
        <v>563</v>
      </c>
      <c r="L3559">
        <v>6.8</v>
      </c>
      <c r="M3559">
        <v>2.35</v>
      </c>
      <c r="N3559">
        <v>0</v>
      </c>
      <c r="P3559" t="s">
        <v>81</v>
      </c>
      <c r="Q3559" t="s">
        <v>89</v>
      </c>
    </row>
    <row r="3560" spans="1:17" x14ac:dyDescent="0.3">
      <c r="A3560" t="s">
        <v>7937</v>
      </c>
      <c r="B3560">
        <v>88</v>
      </c>
      <c r="C3560" t="s">
        <v>7938</v>
      </c>
      <c r="D3560">
        <v>25138292</v>
      </c>
      <c r="E3560" t="s">
        <v>1253</v>
      </c>
      <c r="F3560" t="s">
        <v>7939</v>
      </c>
      <c r="G3560" t="s">
        <v>27</v>
      </c>
      <c r="H3560" t="s">
        <v>28</v>
      </c>
      <c r="I3560">
        <v>4700000</v>
      </c>
      <c r="J3560">
        <v>1991</v>
      </c>
      <c r="K3560">
        <v>230</v>
      </c>
      <c r="L3560">
        <v>7.2</v>
      </c>
      <c r="M3560">
        <v>1.85</v>
      </c>
      <c r="N3560">
        <v>337</v>
      </c>
      <c r="P3560" t="s">
        <v>63</v>
      </c>
      <c r="Q3560" t="s">
        <v>89</v>
      </c>
    </row>
    <row r="3561" spans="1:17" x14ac:dyDescent="0.3">
      <c r="A3561" t="s">
        <v>3873</v>
      </c>
      <c r="B3561">
        <v>115</v>
      </c>
      <c r="C3561" t="s">
        <v>7940</v>
      </c>
      <c r="D3561">
        <v>10305534</v>
      </c>
      <c r="E3561" t="s">
        <v>7941</v>
      </c>
      <c r="F3561" t="s">
        <v>7942</v>
      </c>
      <c r="G3561" t="s">
        <v>27</v>
      </c>
      <c r="H3561" t="s">
        <v>28</v>
      </c>
      <c r="I3561">
        <v>5000000</v>
      </c>
      <c r="J3561">
        <v>2010</v>
      </c>
      <c r="K3561">
        <v>112</v>
      </c>
      <c r="L3561">
        <v>7.1</v>
      </c>
      <c r="M3561">
        <v>1.85</v>
      </c>
      <c r="N3561">
        <v>0</v>
      </c>
      <c r="P3561" t="s">
        <v>47</v>
      </c>
      <c r="Q3561" t="s">
        <v>53</v>
      </c>
    </row>
    <row r="3562" spans="1:17" x14ac:dyDescent="0.3">
      <c r="A3562" t="s">
        <v>7943</v>
      </c>
      <c r="B3562">
        <v>91</v>
      </c>
      <c r="C3562" t="s">
        <v>2859</v>
      </c>
      <c r="D3562">
        <v>9449219</v>
      </c>
      <c r="E3562" t="s">
        <v>7944</v>
      </c>
      <c r="F3562" t="s">
        <v>7945</v>
      </c>
      <c r="G3562" t="s">
        <v>27</v>
      </c>
      <c r="H3562" t="s">
        <v>28</v>
      </c>
      <c r="I3562">
        <v>4600000</v>
      </c>
      <c r="J3562">
        <v>2003</v>
      </c>
      <c r="K3562">
        <v>461</v>
      </c>
      <c r="L3562">
        <v>6.2</v>
      </c>
      <c r="M3562">
        <v>1.85</v>
      </c>
      <c r="N3562">
        <v>391</v>
      </c>
      <c r="P3562" t="s">
        <v>30</v>
      </c>
      <c r="Q3562" t="s">
        <v>40</v>
      </c>
    </row>
    <row r="3563" spans="1:17" x14ac:dyDescent="0.3">
      <c r="A3563" t="s">
        <v>7699</v>
      </c>
      <c r="B3563">
        <v>141</v>
      </c>
      <c r="C3563" t="s">
        <v>7946</v>
      </c>
      <c r="D3563">
        <v>6390032</v>
      </c>
      <c r="E3563" t="s">
        <v>517</v>
      </c>
      <c r="F3563" t="s">
        <v>7947</v>
      </c>
      <c r="G3563" t="s">
        <v>27</v>
      </c>
      <c r="H3563" t="s">
        <v>397</v>
      </c>
      <c r="I3563">
        <v>4700000</v>
      </c>
      <c r="J3563">
        <v>2009</v>
      </c>
      <c r="K3563">
        <v>36</v>
      </c>
      <c r="L3563">
        <v>7.3</v>
      </c>
      <c r="M3563">
        <v>2.35</v>
      </c>
      <c r="N3563">
        <v>0</v>
      </c>
      <c r="P3563" t="s">
        <v>63</v>
      </c>
      <c r="Q3563" t="s">
        <v>34</v>
      </c>
    </row>
    <row r="3564" spans="1:17" x14ac:dyDescent="0.3">
      <c r="A3564" t="s">
        <v>7948</v>
      </c>
      <c r="B3564">
        <v>101</v>
      </c>
      <c r="C3564" t="s">
        <v>3413</v>
      </c>
      <c r="D3564">
        <v>20167424</v>
      </c>
      <c r="E3564" t="s">
        <v>718</v>
      </c>
      <c r="F3564" t="s">
        <v>7949</v>
      </c>
      <c r="G3564" t="s">
        <v>27</v>
      </c>
      <c r="H3564" t="s">
        <v>46</v>
      </c>
      <c r="I3564">
        <v>4600000</v>
      </c>
      <c r="J3564">
        <v>2011</v>
      </c>
      <c r="K3564">
        <v>898</v>
      </c>
      <c r="L3564">
        <v>5.9</v>
      </c>
      <c r="M3564">
        <v>1.85</v>
      </c>
      <c r="N3564">
        <v>515</v>
      </c>
      <c r="P3564" t="s">
        <v>63</v>
      </c>
      <c r="Q3564" t="s">
        <v>31</v>
      </c>
    </row>
    <row r="3565" spans="1:17" x14ac:dyDescent="0.3">
      <c r="A3565" t="s">
        <v>7950</v>
      </c>
      <c r="B3565">
        <v>105</v>
      </c>
      <c r="C3565" t="s">
        <v>5454</v>
      </c>
      <c r="D3565">
        <v>5923044</v>
      </c>
      <c r="E3565" t="s">
        <v>1458</v>
      </c>
      <c r="F3565" t="s">
        <v>7951</v>
      </c>
      <c r="G3565" t="s">
        <v>27</v>
      </c>
      <c r="H3565" t="s">
        <v>46</v>
      </c>
      <c r="I3565">
        <v>4500000</v>
      </c>
      <c r="J3565">
        <v>2006</v>
      </c>
      <c r="K3565">
        <v>594</v>
      </c>
      <c r="L3565">
        <v>7.2</v>
      </c>
      <c r="M3565">
        <v>2.35</v>
      </c>
      <c r="N3565">
        <v>0</v>
      </c>
      <c r="P3565" t="s">
        <v>32</v>
      </c>
      <c r="Q3565" t="s">
        <v>53</v>
      </c>
    </row>
    <row r="3566" spans="1:17" x14ac:dyDescent="0.3">
      <c r="A3566" t="s">
        <v>7102</v>
      </c>
      <c r="B3566">
        <v>100</v>
      </c>
      <c r="C3566" t="s">
        <v>7952</v>
      </c>
      <c r="D3566">
        <v>3293258</v>
      </c>
      <c r="E3566" t="s">
        <v>2109</v>
      </c>
      <c r="F3566" t="s">
        <v>7953</v>
      </c>
      <c r="G3566" t="s">
        <v>27</v>
      </c>
      <c r="H3566" t="s">
        <v>28</v>
      </c>
      <c r="I3566">
        <v>4500000</v>
      </c>
      <c r="J3566">
        <v>2001</v>
      </c>
      <c r="K3566">
        <v>373</v>
      </c>
      <c r="L3566">
        <v>3.6</v>
      </c>
      <c r="M3566">
        <v>2.35</v>
      </c>
      <c r="N3566">
        <v>342</v>
      </c>
      <c r="P3566" t="s">
        <v>89</v>
      </c>
      <c r="Q3566" t="s">
        <v>32</v>
      </c>
    </row>
    <row r="3567" spans="1:17" x14ac:dyDescent="0.3">
      <c r="A3567" t="s">
        <v>5145</v>
      </c>
      <c r="B3567">
        <v>116</v>
      </c>
      <c r="C3567" t="s">
        <v>7954</v>
      </c>
      <c r="D3567">
        <v>886410</v>
      </c>
      <c r="E3567" t="s">
        <v>776</v>
      </c>
      <c r="F3567" t="s">
        <v>7955</v>
      </c>
      <c r="G3567" t="s">
        <v>27</v>
      </c>
      <c r="H3567" t="s">
        <v>46</v>
      </c>
      <c r="I3567">
        <v>4500000</v>
      </c>
      <c r="J3567">
        <v>1977</v>
      </c>
      <c r="K3567">
        <v>918</v>
      </c>
      <c r="L3567">
        <v>7.7</v>
      </c>
      <c r="M3567">
        <v>1.85</v>
      </c>
      <c r="N3567">
        <v>802</v>
      </c>
      <c r="P3567" t="s">
        <v>81</v>
      </c>
      <c r="Q3567" t="s">
        <v>53</v>
      </c>
    </row>
    <row r="3568" spans="1:17" x14ac:dyDescent="0.3">
      <c r="A3568" t="s">
        <v>2215</v>
      </c>
      <c r="B3568">
        <v>97</v>
      </c>
      <c r="C3568" t="s">
        <v>7956</v>
      </c>
      <c r="D3568">
        <v>252652</v>
      </c>
      <c r="E3568" t="s">
        <v>53</v>
      </c>
      <c r="F3568" t="s">
        <v>7957</v>
      </c>
      <c r="G3568" t="s">
        <v>27</v>
      </c>
      <c r="H3568" t="s">
        <v>28</v>
      </c>
      <c r="I3568">
        <v>4500000</v>
      </c>
      <c r="J3568">
        <v>2008</v>
      </c>
      <c r="K3568">
        <v>986</v>
      </c>
      <c r="L3568">
        <v>7.3</v>
      </c>
      <c r="M3568">
        <v>1.78</v>
      </c>
      <c r="N3568">
        <v>23000</v>
      </c>
      <c r="P3568" t="s">
        <v>53</v>
      </c>
      <c r="Q3568" t="s">
        <v>41</v>
      </c>
    </row>
    <row r="3569" spans="1:17" x14ac:dyDescent="0.3">
      <c r="A3569" t="s">
        <v>7958</v>
      </c>
      <c r="B3569">
        <v>106</v>
      </c>
      <c r="C3569" t="s">
        <v>7959</v>
      </c>
      <c r="D3569">
        <v>220234</v>
      </c>
      <c r="E3569" t="s">
        <v>1067</v>
      </c>
      <c r="F3569" t="s">
        <v>7960</v>
      </c>
      <c r="G3569" t="s">
        <v>27</v>
      </c>
      <c r="H3569" t="s">
        <v>46</v>
      </c>
      <c r="I3569">
        <v>4500000</v>
      </c>
      <c r="J3569">
        <v>2006</v>
      </c>
      <c r="K3569">
        <v>2</v>
      </c>
      <c r="L3569">
        <v>7.4</v>
      </c>
      <c r="M3569">
        <v>1.85</v>
      </c>
      <c r="N3569">
        <v>0</v>
      </c>
      <c r="P3569" t="s">
        <v>76</v>
      </c>
      <c r="Q3569" t="s">
        <v>89</v>
      </c>
    </row>
    <row r="3570" spans="1:17" x14ac:dyDescent="0.3">
      <c r="A3570" t="s">
        <v>6084</v>
      </c>
      <c r="B3570">
        <v>105</v>
      </c>
      <c r="C3570" t="s">
        <v>4027</v>
      </c>
      <c r="D3570">
        <v>34350553</v>
      </c>
      <c r="E3570" t="s">
        <v>886</v>
      </c>
      <c r="F3570" t="s">
        <v>7961</v>
      </c>
      <c r="G3570" t="s">
        <v>27</v>
      </c>
      <c r="H3570" t="s">
        <v>28</v>
      </c>
      <c r="I3570">
        <v>15000000</v>
      </c>
      <c r="J3570">
        <v>2003</v>
      </c>
      <c r="K3570">
        <v>712</v>
      </c>
      <c r="L3570">
        <v>6.6</v>
      </c>
      <c r="M3570">
        <v>1.85</v>
      </c>
      <c r="N3570">
        <v>19</v>
      </c>
      <c r="P3570" t="s">
        <v>53</v>
      </c>
      <c r="Q3570" t="s">
        <v>76</v>
      </c>
    </row>
    <row r="3571" spans="1:17" x14ac:dyDescent="0.3">
      <c r="A3571" t="s">
        <v>7962</v>
      </c>
      <c r="B3571">
        <v>102</v>
      </c>
      <c r="C3571" t="s">
        <v>3895</v>
      </c>
      <c r="D3571">
        <v>101228</v>
      </c>
      <c r="E3571" t="s">
        <v>1987</v>
      </c>
      <c r="F3571" t="s">
        <v>7963</v>
      </c>
      <c r="G3571" t="s">
        <v>27</v>
      </c>
      <c r="H3571" t="s">
        <v>114</v>
      </c>
      <c r="I3571">
        <v>4500000</v>
      </c>
      <c r="J3571">
        <v>1994</v>
      </c>
      <c r="K3571">
        <v>433</v>
      </c>
      <c r="L3571">
        <v>6.9</v>
      </c>
      <c r="M3571">
        <v>1.85</v>
      </c>
      <c r="N3571">
        <v>12000</v>
      </c>
      <c r="P3571" t="s">
        <v>53</v>
      </c>
      <c r="Q3571" t="s">
        <v>30</v>
      </c>
    </row>
    <row r="3572" spans="1:17" x14ac:dyDescent="0.3">
      <c r="A3572" t="s">
        <v>7964</v>
      </c>
      <c r="B3572">
        <v>122</v>
      </c>
      <c r="C3572" t="s">
        <v>60</v>
      </c>
      <c r="D3572">
        <v>96793</v>
      </c>
      <c r="E3572" t="s">
        <v>138</v>
      </c>
      <c r="F3572" t="s">
        <v>7965</v>
      </c>
      <c r="G3572" t="s">
        <v>27</v>
      </c>
      <c r="H3572" t="s">
        <v>46</v>
      </c>
      <c r="I3572">
        <v>4500000</v>
      </c>
      <c r="J3572">
        <v>2009</v>
      </c>
      <c r="K3572">
        <v>631</v>
      </c>
      <c r="L3572">
        <v>6.8</v>
      </c>
      <c r="M3572">
        <v>2.35</v>
      </c>
      <c r="N3572">
        <v>1000</v>
      </c>
      <c r="P3572" t="s">
        <v>53</v>
      </c>
      <c r="Q3572" t="s">
        <v>53</v>
      </c>
    </row>
    <row r="3573" spans="1:17" x14ac:dyDescent="0.3">
      <c r="A3573" t="s">
        <v>3653</v>
      </c>
      <c r="B3573">
        <v>107</v>
      </c>
      <c r="C3573" t="s">
        <v>2198</v>
      </c>
      <c r="D3573">
        <v>123777</v>
      </c>
      <c r="E3573" t="s">
        <v>53</v>
      </c>
      <c r="F3573" t="s">
        <v>7966</v>
      </c>
      <c r="G3573" t="s">
        <v>4175</v>
      </c>
      <c r="H3573" t="s">
        <v>46</v>
      </c>
      <c r="I3573">
        <v>700000000</v>
      </c>
      <c r="J3573">
        <v>2012</v>
      </c>
      <c r="K3573">
        <v>663</v>
      </c>
      <c r="L3573">
        <v>7.3</v>
      </c>
      <c r="M3573">
        <v>1.66</v>
      </c>
      <c r="N3573">
        <v>260</v>
      </c>
      <c r="P3573" t="s">
        <v>53</v>
      </c>
      <c r="Q3573" t="s">
        <v>34</v>
      </c>
    </row>
    <row r="3574" spans="1:17" x14ac:dyDescent="0.3">
      <c r="A3574" t="s">
        <v>7967</v>
      </c>
      <c r="B3574">
        <v>121</v>
      </c>
      <c r="C3574" t="s">
        <v>7968</v>
      </c>
      <c r="D3574">
        <v>29233</v>
      </c>
      <c r="E3574" t="s">
        <v>2712</v>
      </c>
      <c r="F3574" t="s">
        <v>7969</v>
      </c>
      <c r="G3574" t="s">
        <v>27</v>
      </c>
      <c r="H3574" t="s">
        <v>397</v>
      </c>
      <c r="I3574">
        <v>4500000</v>
      </c>
      <c r="J3574">
        <v>2009</v>
      </c>
      <c r="K3574">
        <v>51</v>
      </c>
      <c r="L3574">
        <v>7.2</v>
      </c>
      <c r="M3574">
        <v>2.35</v>
      </c>
      <c r="N3574">
        <v>0</v>
      </c>
      <c r="P3574" t="s">
        <v>53</v>
      </c>
      <c r="Q3574" t="s">
        <v>47</v>
      </c>
    </row>
    <row r="3575" spans="1:17" x14ac:dyDescent="0.3">
      <c r="A3575" t="s">
        <v>7970</v>
      </c>
      <c r="B3575">
        <v>98</v>
      </c>
      <c r="C3575" t="s">
        <v>7971</v>
      </c>
      <c r="D3575">
        <v>77413017</v>
      </c>
      <c r="E3575" t="s">
        <v>7972</v>
      </c>
      <c r="F3575" t="s">
        <v>7973</v>
      </c>
      <c r="G3575" t="s">
        <v>27</v>
      </c>
      <c r="H3575" t="s">
        <v>46</v>
      </c>
      <c r="I3575">
        <v>5000000</v>
      </c>
      <c r="J3575">
        <v>2011</v>
      </c>
      <c r="K3575">
        <v>54</v>
      </c>
      <c r="L3575">
        <v>6.5</v>
      </c>
      <c r="M3575">
        <v>1.85</v>
      </c>
      <c r="N3575">
        <v>830</v>
      </c>
      <c r="P3575" t="s">
        <v>29</v>
      </c>
      <c r="Q3575" t="s">
        <v>76</v>
      </c>
    </row>
    <row r="3576" spans="1:17" x14ac:dyDescent="0.3">
      <c r="A3576" t="s">
        <v>7974</v>
      </c>
      <c r="B3576">
        <v>108</v>
      </c>
      <c r="C3576" t="s">
        <v>7975</v>
      </c>
      <c r="D3576">
        <v>5354039</v>
      </c>
      <c r="E3576" t="s">
        <v>2088</v>
      </c>
      <c r="F3576" t="s">
        <v>7976</v>
      </c>
      <c r="G3576" t="s">
        <v>4662</v>
      </c>
      <c r="H3576" t="s">
        <v>28</v>
      </c>
      <c r="I3576">
        <v>4500000</v>
      </c>
      <c r="J3576">
        <v>1983</v>
      </c>
      <c r="K3576">
        <v>426</v>
      </c>
      <c r="L3576">
        <v>7.7</v>
      </c>
      <c r="M3576">
        <v>1.85</v>
      </c>
      <c r="N3576">
        <v>13000</v>
      </c>
      <c r="P3576" t="s">
        <v>81</v>
      </c>
      <c r="Q3576" t="s">
        <v>47</v>
      </c>
    </row>
    <row r="3577" spans="1:17" x14ac:dyDescent="0.3">
      <c r="A3577" t="s">
        <v>6156</v>
      </c>
      <c r="B3577">
        <v>55</v>
      </c>
      <c r="C3577" t="s">
        <v>7977</v>
      </c>
      <c r="D3577">
        <v>2926565</v>
      </c>
      <c r="E3577" t="s">
        <v>343</v>
      </c>
      <c r="F3577" t="s">
        <v>7978</v>
      </c>
      <c r="G3577" t="s">
        <v>27</v>
      </c>
      <c r="H3577" t="s">
        <v>3410</v>
      </c>
      <c r="I3577">
        <v>4500000</v>
      </c>
      <c r="J3577">
        <v>2002</v>
      </c>
      <c r="K3577">
        <v>9</v>
      </c>
      <c r="L3577">
        <v>8.1</v>
      </c>
      <c r="M3577">
        <v>16</v>
      </c>
      <c r="N3577">
        <v>13000</v>
      </c>
      <c r="P3577" t="s">
        <v>29</v>
      </c>
      <c r="Q3577" t="s">
        <v>47</v>
      </c>
    </row>
    <row r="3578" spans="1:17" x14ac:dyDescent="0.3">
      <c r="A3578" t="s">
        <v>7175</v>
      </c>
      <c r="B3578">
        <v>123</v>
      </c>
      <c r="C3578" t="s">
        <v>7979</v>
      </c>
      <c r="D3578">
        <v>13092000</v>
      </c>
      <c r="E3578" t="s">
        <v>138</v>
      </c>
      <c r="F3578" t="s">
        <v>7980</v>
      </c>
      <c r="G3578" t="s">
        <v>27</v>
      </c>
      <c r="H3578" t="s">
        <v>28</v>
      </c>
      <c r="I3578">
        <v>2000000</v>
      </c>
      <c r="J3578">
        <v>2014</v>
      </c>
      <c r="K3578">
        <v>898</v>
      </c>
      <c r="L3578">
        <v>7.7</v>
      </c>
      <c r="M3578">
        <v>1.85</v>
      </c>
      <c r="N3578">
        <v>11000</v>
      </c>
      <c r="P3578" t="s">
        <v>53</v>
      </c>
      <c r="Q3578" t="s">
        <v>31</v>
      </c>
    </row>
    <row r="3579" spans="1:17" x14ac:dyDescent="0.3">
      <c r="A3579" t="s">
        <v>7981</v>
      </c>
      <c r="B3579">
        <v>110</v>
      </c>
      <c r="C3579" t="s">
        <v>2016</v>
      </c>
      <c r="D3579">
        <v>7563397</v>
      </c>
      <c r="E3579" t="s">
        <v>820</v>
      </c>
      <c r="F3579" t="s">
        <v>7982</v>
      </c>
      <c r="G3579" t="s">
        <v>27</v>
      </c>
      <c r="H3579" t="s">
        <v>28</v>
      </c>
      <c r="I3579">
        <v>4200000000</v>
      </c>
      <c r="J3579">
        <v>2002</v>
      </c>
      <c r="K3579">
        <v>944</v>
      </c>
      <c r="L3579">
        <v>7.6</v>
      </c>
      <c r="M3579">
        <v>1.85</v>
      </c>
      <c r="N3579">
        <v>0</v>
      </c>
      <c r="P3579" t="s">
        <v>81</v>
      </c>
      <c r="Q3579" t="s">
        <v>53</v>
      </c>
    </row>
    <row r="3580" spans="1:17" x14ac:dyDescent="0.3">
      <c r="A3580" t="s">
        <v>2568</v>
      </c>
      <c r="B3580">
        <v>120</v>
      </c>
      <c r="C3580" t="s">
        <v>2344</v>
      </c>
      <c r="D3580">
        <v>104257</v>
      </c>
      <c r="E3580" t="s">
        <v>5957</v>
      </c>
      <c r="F3580" t="s">
        <v>7983</v>
      </c>
      <c r="G3580" t="s">
        <v>27</v>
      </c>
      <c r="H3580" t="s">
        <v>46</v>
      </c>
      <c r="I3580">
        <v>2500000</v>
      </c>
      <c r="J3580">
        <v>2008</v>
      </c>
      <c r="K3580">
        <v>854</v>
      </c>
      <c r="L3580">
        <v>7.3</v>
      </c>
      <c r="M3580">
        <v>1.85</v>
      </c>
      <c r="N3580">
        <v>0</v>
      </c>
      <c r="P3580" t="s">
        <v>63</v>
      </c>
      <c r="Q3580" t="s">
        <v>40</v>
      </c>
    </row>
    <row r="3581" spans="1:17" x14ac:dyDescent="0.3">
      <c r="A3581" t="s">
        <v>7984</v>
      </c>
      <c r="B3581">
        <v>122</v>
      </c>
      <c r="C3581" t="s">
        <v>7985</v>
      </c>
      <c r="D3581">
        <v>17311</v>
      </c>
      <c r="E3581" t="s">
        <v>1067</v>
      </c>
      <c r="F3581" t="s">
        <v>7986</v>
      </c>
      <c r="G3581" t="s">
        <v>27</v>
      </c>
      <c r="H3581" t="s">
        <v>28</v>
      </c>
      <c r="I3581">
        <v>35000000</v>
      </c>
      <c r="J3581">
        <v>2012</v>
      </c>
      <c r="K3581">
        <v>328</v>
      </c>
      <c r="L3581">
        <v>8.6999999999999993</v>
      </c>
      <c r="M3581">
        <v>1.85</v>
      </c>
      <c r="N3581">
        <v>0</v>
      </c>
      <c r="P3581" t="s">
        <v>76</v>
      </c>
      <c r="Q3581" t="s">
        <v>76</v>
      </c>
    </row>
    <row r="3582" spans="1:17" x14ac:dyDescent="0.3">
      <c r="A3582" t="s">
        <v>7987</v>
      </c>
      <c r="B3582">
        <v>110</v>
      </c>
      <c r="C3582" t="s">
        <v>7988</v>
      </c>
      <c r="D3582">
        <v>610968</v>
      </c>
      <c r="E3582" t="s">
        <v>843</v>
      </c>
      <c r="F3582" t="s">
        <v>7989</v>
      </c>
      <c r="G3582" t="s">
        <v>27</v>
      </c>
      <c r="H3582" t="s">
        <v>28</v>
      </c>
      <c r="I3582">
        <v>4500000</v>
      </c>
      <c r="J3582">
        <v>1964</v>
      </c>
      <c r="K3582">
        <v>566</v>
      </c>
      <c r="L3582">
        <v>7.2</v>
      </c>
      <c r="M3582">
        <v>1.85</v>
      </c>
      <c r="N3582">
        <v>0</v>
      </c>
      <c r="P3582" t="s">
        <v>63</v>
      </c>
      <c r="Q3582" t="s">
        <v>31</v>
      </c>
    </row>
    <row r="3583" spans="1:17" x14ac:dyDescent="0.3">
      <c r="A3583" t="s">
        <v>2538</v>
      </c>
      <c r="B3583">
        <v>139</v>
      </c>
      <c r="C3583" t="s">
        <v>7990</v>
      </c>
      <c r="D3583">
        <v>8108247</v>
      </c>
      <c r="E3583" t="s">
        <v>7991</v>
      </c>
      <c r="F3583" t="s">
        <v>7992</v>
      </c>
      <c r="G3583" t="s">
        <v>27</v>
      </c>
      <c r="H3583" t="s">
        <v>28</v>
      </c>
      <c r="I3583">
        <v>4400000</v>
      </c>
      <c r="J3583">
        <v>2012</v>
      </c>
      <c r="K3583">
        <v>279</v>
      </c>
      <c r="L3583">
        <v>7.2</v>
      </c>
      <c r="M3583">
        <v>1.85</v>
      </c>
      <c r="N3583">
        <v>13000</v>
      </c>
      <c r="P3583" t="s">
        <v>33</v>
      </c>
      <c r="Q3583" t="s">
        <v>53</v>
      </c>
    </row>
    <row r="3584" spans="1:17" x14ac:dyDescent="0.3">
      <c r="A3584" t="s">
        <v>7993</v>
      </c>
      <c r="B3584">
        <v>124</v>
      </c>
      <c r="C3584" t="s">
        <v>7994</v>
      </c>
      <c r="D3584">
        <v>7680</v>
      </c>
      <c r="E3584" t="s">
        <v>1667</v>
      </c>
      <c r="F3584" t="s">
        <v>7995</v>
      </c>
      <c r="G3584" t="s">
        <v>27</v>
      </c>
      <c r="H3584" t="s">
        <v>28</v>
      </c>
      <c r="I3584">
        <v>4400000</v>
      </c>
      <c r="J3584">
        <v>2005</v>
      </c>
      <c r="K3584">
        <v>553</v>
      </c>
      <c r="L3584">
        <v>8.1</v>
      </c>
      <c r="M3584">
        <v>1.85</v>
      </c>
      <c r="N3584">
        <v>9000</v>
      </c>
      <c r="P3584" t="s">
        <v>53</v>
      </c>
      <c r="Q3584" t="s">
        <v>76</v>
      </c>
    </row>
    <row r="3585" spans="1:17" x14ac:dyDescent="0.3">
      <c r="A3585" t="s">
        <v>7996</v>
      </c>
      <c r="B3585">
        <v>120</v>
      </c>
      <c r="C3585" t="s">
        <v>817</v>
      </c>
      <c r="D3585">
        <v>3766595</v>
      </c>
      <c r="E3585" t="s">
        <v>7997</v>
      </c>
      <c r="F3585" t="s">
        <v>7998</v>
      </c>
      <c r="G3585" t="s">
        <v>27</v>
      </c>
      <c r="H3585" t="s">
        <v>28</v>
      </c>
      <c r="I3585">
        <v>4400000</v>
      </c>
      <c r="J3585">
        <v>1998</v>
      </c>
      <c r="K3585">
        <v>1000</v>
      </c>
      <c r="L3585">
        <v>7.5</v>
      </c>
      <c r="M3585">
        <v>1.85</v>
      </c>
      <c r="N3585">
        <v>0</v>
      </c>
      <c r="P3585" t="s">
        <v>41</v>
      </c>
      <c r="Q3585" t="s">
        <v>53</v>
      </c>
    </row>
    <row r="3586" spans="1:17" x14ac:dyDescent="0.3">
      <c r="A3586" t="s">
        <v>2253</v>
      </c>
      <c r="B3586">
        <v>152</v>
      </c>
      <c r="C3586" t="s">
        <v>7999</v>
      </c>
      <c r="D3586">
        <v>2277396</v>
      </c>
      <c r="E3586" t="s">
        <v>8000</v>
      </c>
      <c r="F3586" t="s">
        <v>8001</v>
      </c>
      <c r="G3586" t="s">
        <v>27</v>
      </c>
      <c r="H3586" t="s">
        <v>28</v>
      </c>
      <c r="I3586">
        <v>4400000</v>
      </c>
      <c r="J3586">
        <v>2002</v>
      </c>
      <c r="K3586">
        <v>271</v>
      </c>
      <c r="L3586">
        <v>8.1</v>
      </c>
      <c r="M3586">
        <v>2.35</v>
      </c>
      <c r="N3586">
        <v>0</v>
      </c>
      <c r="P3586" t="s">
        <v>81</v>
      </c>
      <c r="Q3586" t="s">
        <v>76</v>
      </c>
    </row>
    <row r="3587" spans="1:17" x14ac:dyDescent="0.3">
      <c r="A3587" t="s">
        <v>8002</v>
      </c>
      <c r="B3587">
        <v>98</v>
      </c>
      <c r="C3587" t="s">
        <v>8003</v>
      </c>
      <c r="D3587">
        <v>6517198</v>
      </c>
      <c r="E3587" t="s">
        <v>8004</v>
      </c>
      <c r="F3587" t="s">
        <v>8005</v>
      </c>
      <c r="G3587" t="s">
        <v>27</v>
      </c>
      <c r="H3587" t="s">
        <v>28</v>
      </c>
      <c r="I3587">
        <v>4500000</v>
      </c>
      <c r="J3587">
        <v>2002</v>
      </c>
      <c r="K3587">
        <v>573</v>
      </c>
      <c r="L3587">
        <v>7.8</v>
      </c>
      <c r="M3587">
        <v>2.35</v>
      </c>
      <c r="N3587">
        <v>0</v>
      </c>
      <c r="P3587" t="s">
        <v>63</v>
      </c>
      <c r="Q3587" t="s">
        <v>31</v>
      </c>
    </row>
    <row r="3588" spans="1:17" x14ac:dyDescent="0.3">
      <c r="A3588" t="s">
        <v>8006</v>
      </c>
      <c r="B3588">
        <v>106</v>
      </c>
      <c r="C3588" t="s">
        <v>6767</v>
      </c>
      <c r="D3588">
        <v>5776314</v>
      </c>
      <c r="E3588" t="s">
        <v>53</v>
      </c>
      <c r="F3588" t="s">
        <v>8007</v>
      </c>
      <c r="G3588" t="s">
        <v>27</v>
      </c>
      <c r="H3588" t="s">
        <v>28</v>
      </c>
      <c r="I3588">
        <v>3000000</v>
      </c>
      <c r="J3588">
        <v>2006</v>
      </c>
      <c r="K3588">
        <v>685</v>
      </c>
      <c r="L3588">
        <v>7.8</v>
      </c>
      <c r="M3588">
        <v>1.85</v>
      </c>
      <c r="N3588">
        <v>0</v>
      </c>
      <c r="P3588" t="s">
        <v>53</v>
      </c>
      <c r="Q3588" t="s">
        <v>105</v>
      </c>
    </row>
    <row r="3589" spans="1:17" x14ac:dyDescent="0.3">
      <c r="A3589" t="s">
        <v>8008</v>
      </c>
      <c r="B3589">
        <v>106</v>
      </c>
      <c r="C3589" t="s">
        <v>7149</v>
      </c>
      <c r="D3589">
        <v>141600000</v>
      </c>
      <c r="E3589" t="s">
        <v>818</v>
      </c>
      <c r="F3589" t="s">
        <v>819</v>
      </c>
      <c r="G3589" t="s">
        <v>27</v>
      </c>
      <c r="H3589" t="s">
        <v>28</v>
      </c>
      <c r="I3589">
        <v>6000000</v>
      </c>
      <c r="J3589">
        <v>2012</v>
      </c>
      <c r="K3589">
        <v>405</v>
      </c>
      <c r="L3589">
        <v>5.8</v>
      </c>
      <c r="M3589">
        <v>1.85</v>
      </c>
      <c r="N3589">
        <v>0</v>
      </c>
      <c r="P3589" t="s">
        <v>29</v>
      </c>
      <c r="Q3589" t="s">
        <v>31</v>
      </c>
    </row>
    <row r="3590" spans="1:17" x14ac:dyDescent="0.3">
      <c r="A3590" t="s">
        <v>7171</v>
      </c>
      <c r="B3590">
        <v>106</v>
      </c>
      <c r="C3590" t="s">
        <v>2632</v>
      </c>
      <c r="D3590">
        <v>51100000</v>
      </c>
      <c r="E3590" t="s">
        <v>8009</v>
      </c>
      <c r="F3590" t="s">
        <v>8010</v>
      </c>
      <c r="G3590" t="s">
        <v>27</v>
      </c>
      <c r="H3590" t="s">
        <v>28</v>
      </c>
      <c r="I3590">
        <v>150000000</v>
      </c>
      <c r="J3590">
        <v>2009</v>
      </c>
      <c r="K3590">
        <v>979</v>
      </c>
      <c r="L3590">
        <v>7.6</v>
      </c>
      <c r="M3590">
        <v>2.35</v>
      </c>
      <c r="N3590">
        <v>0</v>
      </c>
      <c r="P3590" t="s">
        <v>76</v>
      </c>
      <c r="Q3590" t="s">
        <v>34</v>
      </c>
    </row>
    <row r="3591" spans="1:17" x14ac:dyDescent="0.3">
      <c r="A3591" t="s">
        <v>7374</v>
      </c>
      <c r="B3591">
        <v>89</v>
      </c>
      <c r="C3591" t="s">
        <v>8011</v>
      </c>
      <c r="D3591">
        <v>16501785</v>
      </c>
      <c r="E3591" t="s">
        <v>1916</v>
      </c>
      <c r="F3591" t="s">
        <v>8012</v>
      </c>
      <c r="G3591" t="s">
        <v>27</v>
      </c>
      <c r="H3591" t="s">
        <v>28</v>
      </c>
      <c r="I3591">
        <v>4500000</v>
      </c>
      <c r="J3591">
        <v>2010</v>
      </c>
      <c r="K3591">
        <v>101</v>
      </c>
      <c r="L3591">
        <v>7.4</v>
      </c>
      <c r="M3591">
        <v>2.35</v>
      </c>
      <c r="N3591">
        <v>0</v>
      </c>
      <c r="P3591" t="s">
        <v>63</v>
      </c>
      <c r="Q3591" t="s">
        <v>40</v>
      </c>
    </row>
    <row r="3592" spans="1:17" x14ac:dyDescent="0.3">
      <c r="A3592" t="s">
        <v>6357</v>
      </c>
      <c r="B3592">
        <v>94</v>
      </c>
      <c r="C3592" t="s">
        <v>3068</v>
      </c>
      <c r="D3592">
        <v>38168022</v>
      </c>
      <c r="E3592" t="s">
        <v>1253</v>
      </c>
      <c r="F3592" t="s">
        <v>8013</v>
      </c>
      <c r="G3592" t="s">
        <v>27</v>
      </c>
      <c r="H3592" t="s">
        <v>397</v>
      </c>
      <c r="I3592">
        <v>150000000</v>
      </c>
      <c r="J3592">
        <v>1973</v>
      </c>
      <c r="K3592">
        <v>876</v>
      </c>
      <c r="L3592">
        <v>6.3</v>
      </c>
      <c r="M3592">
        <v>1.85</v>
      </c>
      <c r="N3592">
        <v>478</v>
      </c>
      <c r="P3592" t="s">
        <v>63</v>
      </c>
      <c r="Q3592" t="s">
        <v>40</v>
      </c>
    </row>
    <row r="3593" spans="1:17" x14ac:dyDescent="0.3">
      <c r="A3593" t="s">
        <v>8014</v>
      </c>
      <c r="B3593">
        <v>109</v>
      </c>
      <c r="C3593" t="s">
        <v>8015</v>
      </c>
      <c r="D3593">
        <v>84749884</v>
      </c>
      <c r="E3593" t="s">
        <v>718</v>
      </c>
      <c r="F3593" t="s">
        <v>8016</v>
      </c>
      <c r="G3593" t="s">
        <v>27</v>
      </c>
      <c r="H3593" t="s">
        <v>28</v>
      </c>
      <c r="I3593">
        <v>4200000</v>
      </c>
      <c r="J3593">
        <v>1981</v>
      </c>
      <c r="K3593">
        <v>245</v>
      </c>
      <c r="L3593">
        <v>6.9</v>
      </c>
      <c r="M3593">
        <v>1.85</v>
      </c>
      <c r="N3593">
        <v>990</v>
      </c>
      <c r="P3593" t="s">
        <v>63</v>
      </c>
      <c r="Q3593" t="s">
        <v>31</v>
      </c>
    </row>
    <row r="3594" spans="1:17" x14ac:dyDescent="0.3">
      <c r="A3594" t="s">
        <v>6825</v>
      </c>
      <c r="B3594">
        <v>144</v>
      </c>
      <c r="C3594" t="s">
        <v>8017</v>
      </c>
      <c r="D3594">
        <v>24788807</v>
      </c>
      <c r="E3594" t="s">
        <v>1075</v>
      </c>
      <c r="F3594" t="s">
        <v>8018</v>
      </c>
      <c r="G3594" t="s">
        <v>27</v>
      </c>
      <c r="H3594" t="s">
        <v>28</v>
      </c>
      <c r="I3594">
        <v>4200000</v>
      </c>
      <c r="J3594">
        <v>2005</v>
      </c>
      <c r="K3594">
        <v>436</v>
      </c>
      <c r="L3594">
        <v>8.6</v>
      </c>
      <c r="M3594">
        <v>1.85</v>
      </c>
      <c r="N3594">
        <v>28000</v>
      </c>
      <c r="P3594" t="s">
        <v>76</v>
      </c>
      <c r="Q3594" t="s">
        <v>76</v>
      </c>
    </row>
    <row r="3595" spans="1:17" x14ac:dyDescent="0.3">
      <c r="A3595" t="s">
        <v>7277</v>
      </c>
      <c r="B3595">
        <v>90</v>
      </c>
      <c r="C3595" t="s">
        <v>1892</v>
      </c>
      <c r="D3595">
        <v>21244913</v>
      </c>
      <c r="E3595" t="s">
        <v>8019</v>
      </c>
      <c r="F3595" t="s">
        <v>8020</v>
      </c>
      <c r="G3595" t="s">
        <v>27</v>
      </c>
      <c r="H3595" t="s">
        <v>28</v>
      </c>
      <c r="I3595">
        <v>2300000</v>
      </c>
      <c r="J3595">
        <v>1996</v>
      </c>
      <c r="K3595">
        <v>925</v>
      </c>
      <c r="L3595">
        <v>5.0999999999999996</v>
      </c>
      <c r="M3595">
        <v>2.35</v>
      </c>
      <c r="N3595">
        <v>1000</v>
      </c>
      <c r="P3595" t="s">
        <v>31</v>
      </c>
      <c r="Q3595" t="s">
        <v>53</v>
      </c>
    </row>
    <row r="3596" spans="1:17" x14ac:dyDescent="0.3">
      <c r="A3596" t="s">
        <v>7839</v>
      </c>
      <c r="B3596">
        <v>106</v>
      </c>
      <c r="C3596" t="s">
        <v>7426</v>
      </c>
      <c r="D3596">
        <v>377420</v>
      </c>
      <c r="E3596" t="s">
        <v>843</v>
      </c>
      <c r="F3596" t="s">
        <v>8021</v>
      </c>
      <c r="G3596" t="s">
        <v>27</v>
      </c>
      <c r="H3596" t="s">
        <v>46</v>
      </c>
      <c r="I3596">
        <v>4000000</v>
      </c>
      <c r="J3596">
        <v>2013</v>
      </c>
      <c r="K3596">
        <v>602</v>
      </c>
      <c r="L3596">
        <v>6.4</v>
      </c>
      <c r="M3596">
        <v>1.85</v>
      </c>
      <c r="N3596">
        <v>0</v>
      </c>
      <c r="P3596" t="s">
        <v>63</v>
      </c>
      <c r="Q3596" t="s">
        <v>89</v>
      </c>
    </row>
    <row r="3597" spans="1:17" x14ac:dyDescent="0.3">
      <c r="A3597" t="s">
        <v>3678</v>
      </c>
      <c r="B3597">
        <v>121</v>
      </c>
      <c r="C3597" t="s">
        <v>8022</v>
      </c>
      <c r="D3597">
        <v>30000000</v>
      </c>
      <c r="E3597" t="s">
        <v>1860</v>
      </c>
      <c r="F3597" t="s">
        <v>8023</v>
      </c>
      <c r="G3597" t="s">
        <v>27</v>
      </c>
      <c r="H3597" t="s">
        <v>28</v>
      </c>
      <c r="I3597">
        <v>4000000</v>
      </c>
      <c r="J3597">
        <v>1973</v>
      </c>
      <c r="K3597">
        <v>282</v>
      </c>
      <c r="L3597">
        <v>7.9</v>
      </c>
      <c r="M3597">
        <v>2.35</v>
      </c>
      <c r="N3597">
        <v>10000</v>
      </c>
      <c r="P3597" t="s">
        <v>53</v>
      </c>
      <c r="Q3597" t="s">
        <v>53</v>
      </c>
    </row>
    <row r="3598" spans="1:17" x14ac:dyDescent="0.3">
      <c r="A3598" t="s">
        <v>8024</v>
      </c>
      <c r="B3598">
        <v>89</v>
      </c>
      <c r="C3598" t="s">
        <v>2861</v>
      </c>
      <c r="D3598">
        <v>20966644</v>
      </c>
      <c r="E3598" t="s">
        <v>1970</v>
      </c>
      <c r="F3598" t="s">
        <v>8025</v>
      </c>
      <c r="G3598" t="s">
        <v>27</v>
      </c>
      <c r="H3598" t="s">
        <v>28</v>
      </c>
      <c r="I3598">
        <v>114000</v>
      </c>
      <c r="J3598">
        <v>2001</v>
      </c>
      <c r="K3598">
        <v>484</v>
      </c>
      <c r="L3598">
        <v>6.9</v>
      </c>
      <c r="M3598">
        <v>1.85</v>
      </c>
      <c r="N3598">
        <v>403</v>
      </c>
      <c r="P3598" t="s">
        <v>53</v>
      </c>
      <c r="Q3598" t="s">
        <v>34</v>
      </c>
    </row>
    <row r="3599" spans="1:17" x14ac:dyDescent="0.3">
      <c r="A3599" t="s">
        <v>3418</v>
      </c>
      <c r="B3599">
        <v>86</v>
      </c>
      <c r="C3599" t="s">
        <v>8026</v>
      </c>
      <c r="D3599">
        <v>64423650</v>
      </c>
      <c r="E3599" t="s">
        <v>63</v>
      </c>
      <c r="F3599" t="s">
        <v>8027</v>
      </c>
      <c r="G3599" t="s">
        <v>27</v>
      </c>
      <c r="H3599" t="s">
        <v>1886</v>
      </c>
      <c r="I3599">
        <v>4000000</v>
      </c>
      <c r="J3599">
        <v>2001</v>
      </c>
      <c r="K3599">
        <v>155</v>
      </c>
      <c r="L3599">
        <v>7.5</v>
      </c>
      <c r="M3599">
        <v>2.35</v>
      </c>
      <c r="N3599">
        <v>0</v>
      </c>
      <c r="P3599" t="s">
        <v>63</v>
      </c>
      <c r="Q3599" t="s">
        <v>34</v>
      </c>
    </row>
    <row r="3600" spans="1:17" x14ac:dyDescent="0.3">
      <c r="A3600" t="s">
        <v>8028</v>
      </c>
      <c r="B3600">
        <v>91</v>
      </c>
      <c r="C3600" t="s">
        <v>5310</v>
      </c>
      <c r="D3600">
        <v>48056940</v>
      </c>
      <c r="E3600" t="s">
        <v>343</v>
      </c>
      <c r="F3600" t="s">
        <v>8029</v>
      </c>
      <c r="G3600" t="s">
        <v>27</v>
      </c>
      <c r="H3600" t="s">
        <v>28</v>
      </c>
      <c r="I3600">
        <v>4000000</v>
      </c>
      <c r="J3600">
        <v>1980</v>
      </c>
      <c r="K3600">
        <v>378</v>
      </c>
      <c r="L3600">
        <v>7.2</v>
      </c>
      <c r="M3600">
        <v>2.35</v>
      </c>
      <c r="N3600">
        <v>0</v>
      </c>
      <c r="P3600" t="s">
        <v>29</v>
      </c>
      <c r="Q3600" t="s">
        <v>53</v>
      </c>
    </row>
    <row r="3601" spans="1:17" x14ac:dyDescent="0.3">
      <c r="A3601" t="s">
        <v>1793</v>
      </c>
      <c r="B3601">
        <v>104</v>
      </c>
      <c r="C3601" t="s">
        <v>1316</v>
      </c>
      <c r="D3601">
        <v>19184015</v>
      </c>
      <c r="E3601" t="s">
        <v>7931</v>
      </c>
      <c r="F3601" t="s">
        <v>8030</v>
      </c>
      <c r="G3601" t="s">
        <v>27</v>
      </c>
      <c r="H3601" t="s">
        <v>28</v>
      </c>
      <c r="I3601">
        <v>4000000</v>
      </c>
      <c r="J3601">
        <v>2004</v>
      </c>
      <c r="K3601">
        <v>960</v>
      </c>
      <c r="L3601">
        <v>5.8</v>
      </c>
      <c r="M3601">
        <v>1.85</v>
      </c>
      <c r="N3601">
        <v>624</v>
      </c>
      <c r="P3601" t="s">
        <v>63</v>
      </c>
      <c r="Q3601" t="s">
        <v>53</v>
      </c>
    </row>
    <row r="3602" spans="1:17" x14ac:dyDescent="0.3">
      <c r="A3602" t="s">
        <v>5464</v>
      </c>
      <c r="B3602">
        <v>99</v>
      </c>
      <c r="C3602" t="s">
        <v>8031</v>
      </c>
      <c r="D3602">
        <v>24629916</v>
      </c>
      <c r="E3602" t="s">
        <v>1504</v>
      </c>
      <c r="F3602" t="s">
        <v>8032</v>
      </c>
      <c r="G3602" t="s">
        <v>27</v>
      </c>
      <c r="H3602" t="s">
        <v>46</v>
      </c>
      <c r="I3602">
        <v>140000000</v>
      </c>
      <c r="J3602">
        <v>2003</v>
      </c>
      <c r="K3602">
        <v>888</v>
      </c>
      <c r="L3602">
        <v>2.9</v>
      </c>
      <c r="M3602">
        <v>1.85</v>
      </c>
      <c r="N3602">
        <v>256</v>
      </c>
      <c r="P3602" t="s">
        <v>63</v>
      </c>
      <c r="Q3602" t="s">
        <v>89</v>
      </c>
    </row>
    <row r="3603" spans="1:17" x14ac:dyDescent="0.3">
      <c r="A3603" t="s">
        <v>4256</v>
      </c>
      <c r="B3603">
        <v>98</v>
      </c>
      <c r="C3603" t="s">
        <v>1769</v>
      </c>
      <c r="D3603">
        <v>19472057</v>
      </c>
      <c r="E3603" t="s">
        <v>878</v>
      </c>
      <c r="F3603" t="s">
        <v>8033</v>
      </c>
      <c r="G3603" t="s">
        <v>27</v>
      </c>
      <c r="H3603" t="s">
        <v>46</v>
      </c>
      <c r="I3603">
        <v>4000000</v>
      </c>
      <c r="J3603">
        <v>2003</v>
      </c>
      <c r="K3603">
        <v>427</v>
      </c>
      <c r="L3603">
        <v>6.2</v>
      </c>
      <c r="M3603">
        <v>1.85</v>
      </c>
      <c r="N3603">
        <v>355</v>
      </c>
      <c r="P3603" t="s">
        <v>29</v>
      </c>
      <c r="Q3603" t="s">
        <v>39</v>
      </c>
    </row>
    <row r="3604" spans="1:17" x14ac:dyDescent="0.3">
      <c r="A3604" t="s">
        <v>8034</v>
      </c>
      <c r="B3604">
        <v>121</v>
      </c>
      <c r="C3604" t="s">
        <v>7052</v>
      </c>
      <c r="D3604">
        <v>27200000</v>
      </c>
      <c r="E3604" t="s">
        <v>3100</v>
      </c>
      <c r="F3604" t="s">
        <v>8035</v>
      </c>
      <c r="G3604" t="s">
        <v>27</v>
      </c>
      <c r="H3604" t="s">
        <v>28</v>
      </c>
      <c r="I3604">
        <v>8500000</v>
      </c>
      <c r="J3604">
        <v>1989</v>
      </c>
      <c r="K3604">
        <v>475</v>
      </c>
      <c r="L3604">
        <v>7.3</v>
      </c>
      <c r="M3604">
        <v>2.39</v>
      </c>
      <c r="N3604">
        <v>0</v>
      </c>
      <c r="P3604" t="s">
        <v>63</v>
      </c>
      <c r="Q3604" t="s">
        <v>53</v>
      </c>
    </row>
    <row r="3605" spans="1:17" x14ac:dyDescent="0.3">
      <c r="A3605" t="s">
        <v>8036</v>
      </c>
      <c r="B3605">
        <v>96</v>
      </c>
      <c r="C3605" t="s">
        <v>1762</v>
      </c>
      <c r="D3605">
        <v>15369573</v>
      </c>
      <c r="E3605" t="s">
        <v>718</v>
      </c>
      <c r="F3605" t="s">
        <v>8037</v>
      </c>
      <c r="G3605" t="s">
        <v>27</v>
      </c>
      <c r="H3605" t="s">
        <v>46</v>
      </c>
      <c r="I3605">
        <v>3600000</v>
      </c>
      <c r="J3605">
        <v>2001</v>
      </c>
      <c r="K3605">
        <v>149</v>
      </c>
      <c r="L3605">
        <v>6.2</v>
      </c>
      <c r="M3605">
        <v>2.35</v>
      </c>
      <c r="N3605">
        <v>0</v>
      </c>
      <c r="P3605" t="s">
        <v>63</v>
      </c>
      <c r="Q3605" t="s">
        <v>53</v>
      </c>
    </row>
    <row r="3606" spans="1:17" x14ac:dyDescent="0.3">
      <c r="A3606" t="s">
        <v>8038</v>
      </c>
      <c r="B3606">
        <v>99</v>
      </c>
      <c r="C3606" t="s">
        <v>8039</v>
      </c>
      <c r="D3606">
        <v>15935068</v>
      </c>
      <c r="E3606" t="s">
        <v>977</v>
      </c>
      <c r="F3606" t="s">
        <v>8040</v>
      </c>
      <c r="G3606" t="s">
        <v>27</v>
      </c>
      <c r="H3606" t="s">
        <v>28</v>
      </c>
      <c r="I3606">
        <v>4500000</v>
      </c>
      <c r="J3606">
        <v>2011</v>
      </c>
      <c r="K3606">
        <v>256</v>
      </c>
      <c r="L3606">
        <v>8.1999999999999993</v>
      </c>
      <c r="M3606">
        <v>1.85</v>
      </c>
      <c r="N3606">
        <v>11000</v>
      </c>
      <c r="P3606" t="s">
        <v>53</v>
      </c>
      <c r="Q3606" t="s">
        <v>30</v>
      </c>
    </row>
    <row r="3607" spans="1:17" x14ac:dyDescent="0.3">
      <c r="A3607" t="s">
        <v>8041</v>
      </c>
      <c r="B3607">
        <v>42</v>
      </c>
      <c r="C3607" t="s">
        <v>8042</v>
      </c>
      <c r="D3607">
        <v>11694528</v>
      </c>
      <c r="E3607" t="s">
        <v>1236</v>
      </c>
      <c r="F3607" t="s">
        <v>8043</v>
      </c>
      <c r="G3607" t="s">
        <v>27</v>
      </c>
      <c r="H3607" t="s">
        <v>28</v>
      </c>
      <c r="I3607">
        <v>4000000</v>
      </c>
      <c r="J3607">
        <v>2002</v>
      </c>
      <c r="K3607">
        <v>106</v>
      </c>
      <c r="L3607">
        <v>6.8</v>
      </c>
      <c r="M3607">
        <v>1.85</v>
      </c>
      <c r="N3607">
        <v>0</v>
      </c>
      <c r="P3607" t="s">
        <v>63</v>
      </c>
      <c r="Q3607" t="s">
        <v>31</v>
      </c>
    </row>
    <row r="3608" spans="1:17" x14ac:dyDescent="0.3">
      <c r="A3608" t="s">
        <v>2424</v>
      </c>
      <c r="B3608">
        <v>122</v>
      </c>
      <c r="C3608" t="s">
        <v>8044</v>
      </c>
      <c r="D3608">
        <v>229094</v>
      </c>
      <c r="E3608" t="s">
        <v>6056</v>
      </c>
      <c r="F3608" t="s">
        <v>8045</v>
      </c>
      <c r="G3608" t="s">
        <v>27</v>
      </c>
      <c r="H3608" t="s">
        <v>46</v>
      </c>
      <c r="I3608">
        <v>4000000</v>
      </c>
      <c r="J3608">
        <v>2013</v>
      </c>
      <c r="K3608">
        <v>0</v>
      </c>
      <c r="L3608">
        <v>6.1</v>
      </c>
      <c r="M3608">
        <v>2.35</v>
      </c>
      <c r="N3608">
        <v>985</v>
      </c>
      <c r="P3608" t="s">
        <v>63</v>
      </c>
      <c r="Q3608" t="s">
        <v>53</v>
      </c>
    </row>
    <row r="3609" spans="1:17" x14ac:dyDescent="0.3">
      <c r="A3609" t="s">
        <v>8046</v>
      </c>
      <c r="B3609">
        <v>101</v>
      </c>
      <c r="C3609" t="s">
        <v>6872</v>
      </c>
      <c r="D3609">
        <v>10017041</v>
      </c>
      <c r="E3609" t="s">
        <v>2911</v>
      </c>
      <c r="F3609" t="s">
        <v>8047</v>
      </c>
      <c r="G3609" t="s">
        <v>27</v>
      </c>
      <c r="H3609" t="s">
        <v>28</v>
      </c>
      <c r="I3609">
        <v>4000000</v>
      </c>
      <c r="J3609">
        <v>2006</v>
      </c>
      <c r="K3609">
        <v>394</v>
      </c>
      <c r="L3609">
        <v>7.7</v>
      </c>
      <c r="M3609">
        <v>1.85</v>
      </c>
      <c r="N3609">
        <v>0</v>
      </c>
      <c r="P3609" t="s">
        <v>81</v>
      </c>
      <c r="Q3609" t="s">
        <v>39</v>
      </c>
    </row>
    <row r="3610" spans="1:17" x14ac:dyDescent="0.3">
      <c r="A3610" t="s">
        <v>8048</v>
      </c>
      <c r="B3610">
        <v>102</v>
      </c>
      <c r="C3610" t="s">
        <v>3442</v>
      </c>
      <c r="D3610">
        <v>9016377</v>
      </c>
      <c r="E3610" t="s">
        <v>2682</v>
      </c>
      <c r="F3610" t="s">
        <v>8049</v>
      </c>
      <c r="G3610" t="s">
        <v>27</v>
      </c>
      <c r="H3610" t="s">
        <v>28</v>
      </c>
      <c r="I3610">
        <v>4000000</v>
      </c>
      <c r="J3610">
        <v>2014</v>
      </c>
      <c r="K3610">
        <v>744</v>
      </c>
      <c r="L3610">
        <v>5.2</v>
      </c>
      <c r="M3610">
        <v>2.35</v>
      </c>
      <c r="N3610">
        <v>926</v>
      </c>
      <c r="P3610" t="s">
        <v>89</v>
      </c>
      <c r="Q3610" t="s">
        <v>47</v>
      </c>
    </row>
    <row r="3611" spans="1:17" x14ac:dyDescent="0.3">
      <c r="A3611" t="s">
        <v>5839</v>
      </c>
      <c r="B3611">
        <v>84</v>
      </c>
      <c r="C3611" t="s">
        <v>3459</v>
      </c>
      <c r="D3611">
        <v>7059537</v>
      </c>
      <c r="E3611" t="s">
        <v>4381</v>
      </c>
      <c r="F3611" t="s">
        <v>8050</v>
      </c>
      <c r="G3611" t="s">
        <v>1370</v>
      </c>
      <c r="H3611" t="s">
        <v>28</v>
      </c>
      <c r="I3611">
        <v>3500000</v>
      </c>
      <c r="J3611">
        <v>2011</v>
      </c>
      <c r="K3611">
        <v>14000</v>
      </c>
      <c r="L3611">
        <v>6.8</v>
      </c>
      <c r="M3611">
        <v>1.85</v>
      </c>
      <c r="N3611">
        <v>15000</v>
      </c>
      <c r="P3611" t="s">
        <v>63</v>
      </c>
      <c r="Q3611" t="s">
        <v>48</v>
      </c>
    </row>
    <row r="3612" spans="1:17" x14ac:dyDescent="0.3">
      <c r="A3612" t="s">
        <v>8051</v>
      </c>
      <c r="B3612">
        <v>104</v>
      </c>
      <c r="C3612" t="s">
        <v>1057</v>
      </c>
      <c r="D3612">
        <v>8114507</v>
      </c>
      <c r="E3612" t="s">
        <v>8052</v>
      </c>
      <c r="F3612" t="s">
        <v>8053</v>
      </c>
      <c r="G3612" t="s">
        <v>27</v>
      </c>
      <c r="H3612" t="s">
        <v>28</v>
      </c>
      <c r="I3612">
        <v>4000000</v>
      </c>
      <c r="J3612">
        <v>2007</v>
      </c>
      <c r="K3612">
        <v>806</v>
      </c>
      <c r="L3612">
        <v>6.5</v>
      </c>
      <c r="M3612">
        <v>2.35</v>
      </c>
      <c r="N3612">
        <v>28</v>
      </c>
      <c r="P3612" t="s">
        <v>30</v>
      </c>
      <c r="Q3612" t="s">
        <v>53</v>
      </c>
    </row>
    <row r="3613" spans="1:17" x14ac:dyDescent="0.3">
      <c r="A3613" t="s">
        <v>8054</v>
      </c>
      <c r="B3613">
        <v>96</v>
      </c>
      <c r="C3613" t="s">
        <v>6722</v>
      </c>
      <c r="D3613">
        <v>7888703</v>
      </c>
      <c r="E3613" t="s">
        <v>776</v>
      </c>
      <c r="F3613" t="s">
        <v>8055</v>
      </c>
      <c r="G3613" t="s">
        <v>27</v>
      </c>
      <c r="H3613" t="s">
        <v>28</v>
      </c>
      <c r="I3613">
        <v>4000000</v>
      </c>
      <c r="J3613">
        <v>1999</v>
      </c>
      <c r="K3613">
        <v>591</v>
      </c>
      <c r="L3613">
        <v>7</v>
      </c>
      <c r="M3613">
        <v>1.85</v>
      </c>
      <c r="N3613">
        <v>0</v>
      </c>
      <c r="P3613" t="s">
        <v>81</v>
      </c>
      <c r="Q3613" t="s">
        <v>40</v>
      </c>
    </row>
    <row r="3614" spans="1:17" x14ac:dyDescent="0.3">
      <c r="A3614" t="s">
        <v>8056</v>
      </c>
      <c r="B3614">
        <v>94</v>
      </c>
      <c r="C3614" t="s">
        <v>4337</v>
      </c>
      <c r="D3614">
        <v>7282851</v>
      </c>
      <c r="E3614" t="s">
        <v>718</v>
      </c>
      <c r="F3614" t="s">
        <v>8057</v>
      </c>
      <c r="G3614" t="s">
        <v>27</v>
      </c>
      <c r="H3614" t="s">
        <v>3815</v>
      </c>
      <c r="I3614">
        <v>5000000</v>
      </c>
      <c r="J3614">
        <v>2011</v>
      </c>
      <c r="K3614">
        <v>482</v>
      </c>
      <c r="L3614">
        <v>5.9</v>
      </c>
      <c r="M3614">
        <v>2.35</v>
      </c>
      <c r="N3614">
        <v>0</v>
      </c>
      <c r="P3614" t="s">
        <v>63</v>
      </c>
      <c r="Q3614" t="s">
        <v>34</v>
      </c>
    </row>
    <row r="3615" spans="1:17" x14ac:dyDescent="0.3">
      <c r="A3615" t="s">
        <v>8058</v>
      </c>
      <c r="B3615">
        <v>90</v>
      </c>
      <c r="C3615" t="s">
        <v>8059</v>
      </c>
      <c r="D3615">
        <v>6879730</v>
      </c>
      <c r="E3615" t="s">
        <v>1613</v>
      </c>
      <c r="F3615" t="s">
        <v>8060</v>
      </c>
      <c r="G3615" t="s">
        <v>27</v>
      </c>
      <c r="H3615" t="s">
        <v>28</v>
      </c>
      <c r="I3615">
        <v>4000000</v>
      </c>
      <c r="J3615">
        <v>2012</v>
      </c>
      <c r="K3615">
        <v>1000</v>
      </c>
      <c r="L3615">
        <v>7.1</v>
      </c>
      <c r="M3615">
        <v>1.85</v>
      </c>
      <c r="N3615">
        <v>21000</v>
      </c>
      <c r="P3615" t="s">
        <v>53</v>
      </c>
      <c r="Q3615" t="s">
        <v>81</v>
      </c>
    </row>
    <row r="3616" spans="1:17" x14ac:dyDescent="0.3">
      <c r="A3616" t="s">
        <v>3721</v>
      </c>
      <c r="B3616">
        <v>97</v>
      </c>
      <c r="C3616" t="s">
        <v>1921</v>
      </c>
      <c r="D3616">
        <v>5844929</v>
      </c>
      <c r="E3616" t="s">
        <v>2186</v>
      </c>
      <c r="F3616" t="s">
        <v>8061</v>
      </c>
      <c r="G3616" t="s">
        <v>27</v>
      </c>
      <c r="H3616" t="s">
        <v>28</v>
      </c>
      <c r="I3616">
        <v>4000000</v>
      </c>
      <c r="J3616">
        <v>2004</v>
      </c>
      <c r="K3616">
        <v>899</v>
      </c>
      <c r="L3616">
        <v>5.5</v>
      </c>
      <c r="M3616">
        <v>2.35</v>
      </c>
      <c r="N3616">
        <v>9000</v>
      </c>
      <c r="P3616" t="s">
        <v>63</v>
      </c>
      <c r="Q3616" t="s">
        <v>53</v>
      </c>
    </row>
    <row r="3617" spans="1:17" x14ac:dyDescent="0.3">
      <c r="A3617" t="s">
        <v>8062</v>
      </c>
      <c r="B3617">
        <v>90</v>
      </c>
      <c r="C3617" t="s">
        <v>8063</v>
      </c>
      <c r="D3617">
        <v>3222857</v>
      </c>
      <c r="E3617" t="s">
        <v>1253</v>
      </c>
      <c r="F3617" t="s">
        <v>8064</v>
      </c>
      <c r="G3617" t="s">
        <v>27</v>
      </c>
      <c r="H3617" t="s">
        <v>46</v>
      </c>
      <c r="I3617">
        <v>100000000</v>
      </c>
      <c r="J3617">
        <v>2014</v>
      </c>
      <c r="K3617">
        <v>497</v>
      </c>
      <c r="L3617">
        <v>7.4</v>
      </c>
      <c r="M3617">
        <v>1.85</v>
      </c>
      <c r="N3617">
        <v>0</v>
      </c>
      <c r="P3617" t="s">
        <v>63</v>
      </c>
      <c r="Q3617" t="s">
        <v>53</v>
      </c>
    </row>
    <row r="3618" spans="1:17" x14ac:dyDescent="0.3">
      <c r="A3618" t="s">
        <v>5890</v>
      </c>
      <c r="B3618">
        <v>106</v>
      </c>
      <c r="C3618" t="s">
        <v>8065</v>
      </c>
      <c r="D3618">
        <v>4170647</v>
      </c>
      <c r="E3618" t="s">
        <v>2895</v>
      </c>
      <c r="F3618" t="s">
        <v>8066</v>
      </c>
      <c r="G3618" t="s">
        <v>27</v>
      </c>
      <c r="H3618" t="s">
        <v>28</v>
      </c>
      <c r="I3618">
        <v>4000000</v>
      </c>
      <c r="J3618">
        <v>1980</v>
      </c>
      <c r="K3618">
        <v>308</v>
      </c>
      <c r="L3618">
        <v>7.3</v>
      </c>
      <c r="M3618">
        <v>1.85</v>
      </c>
      <c r="N3618">
        <v>17000</v>
      </c>
      <c r="P3618" t="s">
        <v>63</v>
      </c>
      <c r="Q3618" t="s">
        <v>34</v>
      </c>
    </row>
    <row r="3619" spans="1:17" x14ac:dyDescent="0.3">
      <c r="A3619" t="s">
        <v>8067</v>
      </c>
      <c r="B3619">
        <v>96</v>
      </c>
      <c r="C3619" t="s">
        <v>998</v>
      </c>
      <c r="D3619">
        <v>4142507</v>
      </c>
      <c r="E3619" t="s">
        <v>63</v>
      </c>
      <c r="F3619" t="s">
        <v>8068</v>
      </c>
      <c r="G3619" t="s">
        <v>27</v>
      </c>
      <c r="H3619" t="s">
        <v>28</v>
      </c>
      <c r="I3619">
        <v>6000000</v>
      </c>
      <c r="J3619">
        <v>2011</v>
      </c>
      <c r="K3619">
        <v>1000</v>
      </c>
      <c r="L3619">
        <v>4.5999999999999996</v>
      </c>
      <c r="M3619">
        <v>2.2000000000000002</v>
      </c>
      <c r="N3619">
        <v>422</v>
      </c>
      <c r="P3619" t="s">
        <v>63</v>
      </c>
      <c r="Q3619" t="s">
        <v>68</v>
      </c>
    </row>
    <row r="3620" spans="1:17" x14ac:dyDescent="0.3">
      <c r="A3620" t="s">
        <v>8069</v>
      </c>
      <c r="B3620">
        <v>44</v>
      </c>
      <c r="C3620" t="s">
        <v>2251</v>
      </c>
      <c r="D3620">
        <v>4109095</v>
      </c>
      <c r="E3620" t="s">
        <v>138</v>
      </c>
      <c r="F3620" t="s">
        <v>8070</v>
      </c>
      <c r="G3620" t="s">
        <v>27</v>
      </c>
      <c r="H3620" t="s">
        <v>397</v>
      </c>
      <c r="I3620">
        <v>3200000</v>
      </c>
      <c r="J3620">
        <v>2013</v>
      </c>
      <c r="K3620">
        <v>812</v>
      </c>
      <c r="L3620">
        <v>7.2</v>
      </c>
      <c r="M3620">
        <v>2.35</v>
      </c>
      <c r="N3620">
        <v>0</v>
      </c>
      <c r="P3620" t="s">
        <v>53</v>
      </c>
      <c r="Q3620" t="s">
        <v>53</v>
      </c>
    </row>
    <row r="3621" spans="1:17" x14ac:dyDescent="0.3">
      <c r="A3621" t="s">
        <v>8071</v>
      </c>
      <c r="B3621">
        <v>95</v>
      </c>
      <c r="C3621" t="s">
        <v>8072</v>
      </c>
      <c r="D3621">
        <v>4033268</v>
      </c>
      <c r="E3621" t="s">
        <v>2803</v>
      </c>
      <c r="F3621" t="s">
        <v>8073</v>
      </c>
      <c r="G3621" t="s">
        <v>27</v>
      </c>
      <c r="H3621" t="s">
        <v>28</v>
      </c>
      <c r="I3621">
        <v>4000000</v>
      </c>
      <c r="J3621">
        <v>2005</v>
      </c>
      <c r="K3621">
        <v>828</v>
      </c>
      <c r="L3621">
        <v>7</v>
      </c>
      <c r="M3621">
        <v>1.85</v>
      </c>
      <c r="N3621">
        <v>915</v>
      </c>
      <c r="P3621" t="s">
        <v>63</v>
      </c>
      <c r="Q3621" t="s">
        <v>48</v>
      </c>
    </row>
    <row r="3622" spans="1:17" x14ac:dyDescent="0.3">
      <c r="A3622" t="s">
        <v>4987</v>
      </c>
      <c r="B3622">
        <v>99</v>
      </c>
      <c r="C3622" t="s">
        <v>8074</v>
      </c>
      <c r="D3622">
        <v>3902679</v>
      </c>
      <c r="E3622" t="s">
        <v>843</v>
      </c>
      <c r="F3622" t="s">
        <v>8075</v>
      </c>
      <c r="G3622" t="s">
        <v>27</v>
      </c>
      <c r="H3622" t="s">
        <v>28</v>
      </c>
      <c r="I3622">
        <v>4000000</v>
      </c>
      <c r="J3622">
        <v>2016</v>
      </c>
      <c r="K3622">
        <v>261</v>
      </c>
      <c r="L3622">
        <v>5.0999999999999996</v>
      </c>
      <c r="M3622">
        <v>1.85</v>
      </c>
      <c r="N3622">
        <v>985</v>
      </c>
      <c r="P3622" t="s">
        <v>63</v>
      </c>
      <c r="Q3622" t="s">
        <v>63</v>
      </c>
    </row>
    <row r="3623" spans="1:17" x14ac:dyDescent="0.3">
      <c r="A3623" t="s">
        <v>8076</v>
      </c>
      <c r="B3623">
        <v>93</v>
      </c>
      <c r="C3623" t="s">
        <v>8077</v>
      </c>
      <c r="D3623">
        <v>3559990</v>
      </c>
      <c r="E3623" t="s">
        <v>1253</v>
      </c>
      <c r="F3623" t="s">
        <v>8078</v>
      </c>
      <c r="G3623" t="s">
        <v>27</v>
      </c>
      <c r="H3623" t="s">
        <v>28</v>
      </c>
      <c r="I3623">
        <v>25000000</v>
      </c>
      <c r="J3623">
        <v>2002</v>
      </c>
      <c r="K3623">
        <v>91</v>
      </c>
      <c r="L3623">
        <v>6.7</v>
      </c>
      <c r="M3623">
        <v>1.37</v>
      </c>
      <c r="N3623">
        <v>0</v>
      </c>
      <c r="P3623" t="s">
        <v>63</v>
      </c>
      <c r="Q3623" t="s">
        <v>76</v>
      </c>
    </row>
    <row r="3624" spans="1:17" x14ac:dyDescent="0.3">
      <c r="A3624" t="s">
        <v>192</v>
      </c>
      <c r="B3624">
        <v>99</v>
      </c>
      <c r="C3624" t="s">
        <v>8079</v>
      </c>
      <c r="D3624">
        <v>3287435</v>
      </c>
      <c r="E3624" t="s">
        <v>1236</v>
      </c>
      <c r="F3624" t="s">
        <v>8080</v>
      </c>
      <c r="G3624" t="s">
        <v>27</v>
      </c>
      <c r="H3624" t="s">
        <v>28</v>
      </c>
      <c r="I3624">
        <v>3400000</v>
      </c>
      <c r="J3624">
        <v>2016</v>
      </c>
      <c r="K3624">
        <v>77</v>
      </c>
      <c r="L3624">
        <v>5.3</v>
      </c>
      <c r="M3624">
        <v>1.78</v>
      </c>
      <c r="N3624">
        <v>901</v>
      </c>
      <c r="P3624" t="s">
        <v>63</v>
      </c>
      <c r="Q3624" t="s">
        <v>76</v>
      </c>
    </row>
    <row r="3625" spans="1:17" x14ac:dyDescent="0.3">
      <c r="A3625" t="s">
        <v>6854</v>
      </c>
      <c r="B3625">
        <v>95</v>
      </c>
      <c r="C3625" t="s">
        <v>503</v>
      </c>
      <c r="D3625">
        <v>3071947</v>
      </c>
      <c r="E3625" t="s">
        <v>1519</v>
      </c>
      <c r="F3625" t="s">
        <v>8081</v>
      </c>
      <c r="G3625" t="s">
        <v>27</v>
      </c>
      <c r="H3625" t="s">
        <v>28</v>
      </c>
      <c r="I3625">
        <v>4000000</v>
      </c>
      <c r="J3625">
        <v>2011</v>
      </c>
      <c r="K3625">
        <v>3000</v>
      </c>
      <c r="L3625">
        <v>8.4</v>
      </c>
      <c r="M3625">
        <v>2.35</v>
      </c>
      <c r="N3625">
        <v>0</v>
      </c>
      <c r="P3625" t="s">
        <v>76</v>
      </c>
      <c r="Q3625" t="s">
        <v>63</v>
      </c>
    </row>
    <row r="3626" spans="1:17" x14ac:dyDescent="0.3">
      <c r="A3626" t="s">
        <v>8082</v>
      </c>
      <c r="B3626">
        <v>84</v>
      </c>
      <c r="C3626" t="s">
        <v>8083</v>
      </c>
      <c r="D3626">
        <v>2961991</v>
      </c>
      <c r="E3626" t="s">
        <v>1214</v>
      </c>
      <c r="F3626" t="s">
        <v>8084</v>
      </c>
      <c r="G3626" t="s">
        <v>27</v>
      </c>
      <c r="H3626" t="s">
        <v>28</v>
      </c>
      <c r="I3626">
        <v>4000000</v>
      </c>
      <c r="J3626">
        <v>2014</v>
      </c>
      <c r="K3626">
        <v>230</v>
      </c>
      <c r="L3626">
        <v>7.8</v>
      </c>
      <c r="M3626">
        <v>2.35</v>
      </c>
      <c r="N3626">
        <v>0</v>
      </c>
      <c r="P3626" t="s">
        <v>63</v>
      </c>
      <c r="Q3626" t="s">
        <v>53</v>
      </c>
    </row>
    <row r="3627" spans="1:17" x14ac:dyDescent="0.3">
      <c r="A3627" t="s">
        <v>4984</v>
      </c>
      <c r="B3627">
        <v>144</v>
      </c>
      <c r="C3627" t="s">
        <v>7629</v>
      </c>
      <c r="D3627">
        <v>4063238</v>
      </c>
      <c r="E3627" t="s">
        <v>405</v>
      </c>
      <c r="F3627" t="s">
        <v>8085</v>
      </c>
      <c r="G3627" t="s">
        <v>27</v>
      </c>
      <c r="H3627" t="s">
        <v>28</v>
      </c>
      <c r="I3627">
        <v>4000000</v>
      </c>
      <c r="J3627">
        <v>1987</v>
      </c>
      <c r="K3627">
        <v>257</v>
      </c>
      <c r="L3627">
        <v>6.7</v>
      </c>
      <c r="M3627">
        <v>2.35</v>
      </c>
      <c r="N3627">
        <v>0</v>
      </c>
      <c r="P3627" t="s">
        <v>29</v>
      </c>
      <c r="Q3627" t="s">
        <v>47</v>
      </c>
    </row>
    <row r="3628" spans="1:17" x14ac:dyDescent="0.3">
      <c r="A3628" t="s">
        <v>8086</v>
      </c>
      <c r="B3628">
        <v>99</v>
      </c>
      <c r="C3628" t="s">
        <v>8087</v>
      </c>
      <c r="D3628">
        <v>2912363</v>
      </c>
      <c r="E3628" t="s">
        <v>2975</v>
      </c>
      <c r="F3628" t="s">
        <v>8088</v>
      </c>
      <c r="G3628" t="s">
        <v>27</v>
      </c>
      <c r="H3628" t="s">
        <v>28</v>
      </c>
      <c r="I3628">
        <v>4000000</v>
      </c>
      <c r="J3628">
        <v>2015</v>
      </c>
      <c r="K3628">
        <v>288</v>
      </c>
      <c r="L3628">
        <v>5.4</v>
      </c>
      <c r="M3628">
        <v>2.35</v>
      </c>
      <c r="N3628">
        <v>84</v>
      </c>
      <c r="P3628" t="s">
        <v>53</v>
      </c>
      <c r="Q3628" t="s">
        <v>53</v>
      </c>
    </row>
    <row r="3629" spans="1:17" x14ac:dyDescent="0.3">
      <c r="A3629" t="s">
        <v>5132</v>
      </c>
      <c r="B3629">
        <v>110</v>
      </c>
      <c r="C3629" t="s">
        <v>3299</v>
      </c>
      <c r="D3629">
        <v>3000000</v>
      </c>
      <c r="E3629" t="s">
        <v>3146</v>
      </c>
      <c r="F3629" t="s">
        <v>8089</v>
      </c>
      <c r="G3629" t="s">
        <v>27</v>
      </c>
      <c r="H3629" t="s">
        <v>28</v>
      </c>
      <c r="I3629">
        <v>4000000</v>
      </c>
      <c r="J3629">
        <v>2013</v>
      </c>
      <c r="K3629">
        <v>617</v>
      </c>
      <c r="L3629">
        <v>7.2</v>
      </c>
      <c r="M3629">
        <v>2.35</v>
      </c>
      <c r="N3629">
        <v>0</v>
      </c>
      <c r="P3629" t="s">
        <v>53</v>
      </c>
      <c r="Q3629" t="s">
        <v>53</v>
      </c>
    </row>
    <row r="3630" spans="1:17" x14ac:dyDescent="0.3">
      <c r="A3630" t="s">
        <v>8090</v>
      </c>
      <c r="B3630">
        <v>97</v>
      </c>
      <c r="C3630" t="s">
        <v>8091</v>
      </c>
      <c r="D3630">
        <v>2223990</v>
      </c>
      <c r="E3630" t="s">
        <v>2566</v>
      </c>
      <c r="F3630" t="s">
        <v>8092</v>
      </c>
      <c r="G3630" t="s">
        <v>27</v>
      </c>
      <c r="H3630" t="s">
        <v>46</v>
      </c>
      <c r="I3630">
        <v>8000000</v>
      </c>
      <c r="J3630">
        <v>2012</v>
      </c>
      <c r="K3630">
        <v>34</v>
      </c>
      <c r="L3630">
        <v>5.8</v>
      </c>
      <c r="M3630">
        <v>1.85</v>
      </c>
      <c r="N3630">
        <v>289</v>
      </c>
      <c r="P3630" t="s">
        <v>63</v>
      </c>
      <c r="Q3630" t="s">
        <v>40</v>
      </c>
    </row>
    <row r="3631" spans="1:17" x14ac:dyDescent="0.3">
      <c r="A3631" t="s">
        <v>873</v>
      </c>
      <c r="B3631">
        <v>107</v>
      </c>
      <c r="C3631" t="s">
        <v>8093</v>
      </c>
      <c r="D3631">
        <v>1821983</v>
      </c>
      <c r="E3631" t="s">
        <v>1987</v>
      </c>
      <c r="F3631" t="s">
        <v>8094</v>
      </c>
      <c r="G3631" t="s">
        <v>27</v>
      </c>
      <c r="H3631" t="s">
        <v>46</v>
      </c>
      <c r="I3631">
        <v>4000000</v>
      </c>
      <c r="J3631">
        <v>1953</v>
      </c>
      <c r="K3631">
        <v>104</v>
      </c>
      <c r="L3631">
        <v>6.4</v>
      </c>
      <c r="M3631">
        <v>1.85</v>
      </c>
      <c r="N3631">
        <v>29</v>
      </c>
      <c r="P3631" t="s">
        <v>53</v>
      </c>
      <c r="Q3631" t="s">
        <v>53</v>
      </c>
    </row>
    <row r="3632" spans="1:17" x14ac:dyDescent="0.3">
      <c r="A3632" t="s">
        <v>6981</v>
      </c>
      <c r="B3632">
        <v>90</v>
      </c>
      <c r="C3632" t="s">
        <v>8095</v>
      </c>
      <c r="D3632">
        <v>2181290</v>
      </c>
      <c r="E3632" t="s">
        <v>96</v>
      </c>
      <c r="F3632" t="s">
        <v>8096</v>
      </c>
      <c r="G3632" t="s">
        <v>27</v>
      </c>
      <c r="H3632" t="s">
        <v>28</v>
      </c>
      <c r="I3632">
        <v>4000000</v>
      </c>
      <c r="J3632">
        <v>1975</v>
      </c>
      <c r="K3632">
        <v>514</v>
      </c>
      <c r="L3632">
        <v>8</v>
      </c>
      <c r="M3632">
        <v>1.85</v>
      </c>
      <c r="N3632">
        <v>0</v>
      </c>
      <c r="P3632" t="s">
        <v>29</v>
      </c>
      <c r="Q3632" t="s">
        <v>53</v>
      </c>
    </row>
    <row r="3633" spans="1:17" x14ac:dyDescent="0.3">
      <c r="A3633" t="s">
        <v>8097</v>
      </c>
      <c r="B3633">
        <v>104</v>
      </c>
      <c r="C3633" t="s">
        <v>8098</v>
      </c>
      <c r="D3633">
        <v>2848578</v>
      </c>
      <c r="E3633" t="s">
        <v>718</v>
      </c>
      <c r="F3633" t="s">
        <v>8099</v>
      </c>
      <c r="G3633" t="s">
        <v>736</v>
      </c>
      <c r="H3633" t="s">
        <v>28</v>
      </c>
      <c r="I3633">
        <v>4000000</v>
      </c>
      <c r="J3633">
        <v>1991</v>
      </c>
      <c r="K3633">
        <v>529</v>
      </c>
      <c r="L3633">
        <v>7</v>
      </c>
      <c r="M3633">
        <v>1.85</v>
      </c>
      <c r="N3633">
        <v>0</v>
      </c>
      <c r="P3633" t="s">
        <v>63</v>
      </c>
      <c r="Q3633" t="s">
        <v>105</v>
      </c>
    </row>
    <row r="3634" spans="1:17" x14ac:dyDescent="0.3">
      <c r="A3634" t="s">
        <v>5132</v>
      </c>
      <c r="B3634">
        <v>96</v>
      </c>
      <c r="C3634" t="s">
        <v>8100</v>
      </c>
      <c r="D3634">
        <v>703002</v>
      </c>
      <c r="E3634" t="s">
        <v>8101</v>
      </c>
      <c r="F3634" t="s">
        <v>8102</v>
      </c>
      <c r="G3634" t="s">
        <v>27</v>
      </c>
      <c r="H3634" t="s">
        <v>737</v>
      </c>
      <c r="I3634">
        <v>4000000</v>
      </c>
      <c r="J3634">
        <v>2003</v>
      </c>
      <c r="K3634">
        <v>67</v>
      </c>
      <c r="L3634">
        <v>7</v>
      </c>
      <c r="M3634">
        <v>2.35</v>
      </c>
      <c r="N3634">
        <v>643</v>
      </c>
      <c r="P3634" t="s">
        <v>30</v>
      </c>
      <c r="Q3634" t="s">
        <v>31</v>
      </c>
    </row>
    <row r="3635" spans="1:17" x14ac:dyDescent="0.3">
      <c r="A3635" t="s">
        <v>8103</v>
      </c>
      <c r="B3635">
        <v>104</v>
      </c>
      <c r="C3635" t="s">
        <v>625</v>
      </c>
      <c r="D3635">
        <v>3105269</v>
      </c>
      <c r="E3635" t="s">
        <v>53</v>
      </c>
      <c r="F3635" t="s">
        <v>8104</v>
      </c>
      <c r="G3635" t="s">
        <v>27</v>
      </c>
      <c r="H3635" t="s">
        <v>28</v>
      </c>
      <c r="I3635">
        <v>4000000</v>
      </c>
      <c r="J3635">
        <v>1954</v>
      </c>
      <c r="K3635">
        <v>943</v>
      </c>
      <c r="L3635">
        <v>6.7</v>
      </c>
      <c r="M3635">
        <v>1.33</v>
      </c>
      <c r="N3635">
        <v>605</v>
      </c>
      <c r="P3635" t="s">
        <v>53</v>
      </c>
      <c r="Q3635" t="s">
        <v>53</v>
      </c>
    </row>
    <row r="3636" spans="1:17" x14ac:dyDescent="0.3">
      <c r="A3636" t="s">
        <v>4899</v>
      </c>
      <c r="B3636">
        <v>97</v>
      </c>
      <c r="C3636" t="s">
        <v>8105</v>
      </c>
      <c r="D3636">
        <v>252726</v>
      </c>
      <c r="E3636" t="s">
        <v>25</v>
      </c>
      <c r="F3636" t="s">
        <v>8106</v>
      </c>
      <c r="G3636" t="s">
        <v>27</v>
      </c>
      <c r="H3636" t="s">
        <v>458</v>
      </c>
      <c r="I3636">
        <v>4000000</v>
      </c>
      <c r="J3636">
        <v>2014</v>
      </c>
      <c r="K3636">
        <v>595</v>
      </c>
      <c r="L3636">
        <v>3.8</v>
      </c>
      <c r="M3636">
        <v>1.85</v>
      </c>
      <c r="N3636">
        <v>125</v>
      </c>
      <c r="P3636" t="s">
        <v>29</v>
      </c>
      <c r="Q3636" t="s">
        <v>76</v>
      </c>
    </row>
    <row r="3637" spans="1:17" x14ac:dyDescent="0.3">
      <c r="A3637" t="s">
        <v>4668</v>
      </c>
      <c r="B3637">
        <v>107</v>
      </c>
      <c r="C3637" t="s">
        <v>8107</v>
      </c>
      <c r="D3637">
        <v>373060</v>
      </c>
      <c r="E3637" t="s">
        <v>820</v>
      </c>
      <c r="F3637" t="s">
        <v>8108</v>
      </c>
      <c r="G3637" t="s">
        <v>27</v>
      </c>
      <c r="H3637" t="s">
        <v>28</v>
      </c>
      <c r="I3637">
        <v>4000000</v>
      </c>
      <c r="J3637">
        <v>1980</v>
      </c>
      <c r="K3637">
        <v>206</v>
      </c>
      <c r="L3637">
        <v>5.7</v>
      </c>
      <c r="M3637">
        <v>1.85</v>
      </c>
      <c r="N3637">
        <v>0</v>
      </c>
      <c r="P3637" t="s">
        <v>81</v>
      </c>
      <c r="Q3637" t="s">
        <v>76</v>
      </c>
    </row>
    <row r="3638" spans="1:17" x14ac:dyDescent="0.3">
      <c r="A3638" t="s">
        <v>8109</v>
      </c>
      <c r="B3638">
        <v>117</v>
      </c>
      <c r="C3638" t="s">
        <v>2879</v>
      </c>
      <c r="D3638">
        <v>1007535</v>
      </c>
      <c r="E3638" t="s">
        <v>53</v>
      </c>
      <c r="F3638" t="s">
        <v>8110</v>
      </c>
      <c r="G3638" t="s">
        <v>27</v>
      </c>
      <c r="H3638" t="s">
        <v>46</v>
      </c>
      <c r="I3638">
        <v>4000000</v>
      </c>
      <c r="J3638">
        <v>2013</v>
      </c>
      <c r="K3638">
        <v>766</v>
      </c>
      <c r="L3638">
        <v>6.6</v>
      </c>
      <c r="M3638">
        <v>1.85</v>
      </c>
      <c r="N3638">
        <v>52</v>
      </c>
      <c r="P3638" t="s">
        <v>53</v>
      </c>
      <c r="Q3638" t="s">
        <v>47</v>
      </c>
    </row>
    <row r="3639" spans="1:17" x14ac:dyDescent="0.3">
      <c r="A3639" t="s">
        <v>4530</v>
      </c>
      <c r="B3639">
        <v>85</v>
      </c>
      <c r="C3639" t="s">
        <v>2775</v>
      </c>
      <c r="D3639">
        <v>418268</v>
      </c>
      <c r="E3639" t="s">
        <v>138</v>
      </c>
      <c r="F3639" t="s">
        <v>8111</v>
      </c>
      <c r="G3639" t="s">
        <v>27</v>
      </c>
      <c r="H3639" t="s">
        <v>28</v>
      </c>
      <c r="I3639">
        <v>4000000</v>
      </c>
      <c r="J3639">
        <v>2015</v>
      </c>
      <c r="K3639">
        <v>949</v>
      </c>
      <c r="L3639">
        <v>6.7</v>
      </c>
      <c r="M3639">
        <v>2.35</v>
      </c>
      <c r="N3639">
        <v>0</v>
      </c>
      <c r="P3639" t="s">
        <v>53</v>
      </c>
      <c r="Q3639" t="s">
        <v>53</v>
      </c>
    </row>
    <row r="3640" spans="1:17" x14ac:dyDescent="0.3">
      <c r="A3640" t="s">
        <v>8112</v>
      </c>
      <c r="B3640">
        <v>152</v>
      </c>
      <c r="C3640" t="s">
        <v>671</v>
      </c>
      <c r="D3640">
        <v>200803</v>
      </c>
      <c r="E3640" t="s">
        <v>3146</v>
      </c>
      <c r="F3640" t="s">
        <v>8113</v>
      </c>
      <c r="G3640" t="s">
        <v>27</v>
      </c>
      <c r="H3640" t="s">
        <v>28</v>
      </c>
      <c r="I3640">
        <v>4500000</v>
      </c>
      <c r="J3640">
        <v>2000</v>
      </c>
      <c r="K3640">
        <v>826</v>
      </c>
      <c r="L3640">
        <v>6.1</v>
      </c>
      <c r="M3640">
        <v>1.85</v>
      </c>
      <c r="N3640">
        <v>0</v>
      </c>
      <c r="P3640" t="s">
        <v>53</v>
      </c>
      <c r="Q3640" t="s">
        <v>53</v>
      </c>
    </row>
    <row r="3641" spans="1:17" x14ac:dyDescent="0.3">
      <c r="A3641" t="s">
        <v>2798</v>
      </c>
      <c r="B3641">
        <v>85</v>
      </c>
      <c r="C3641" t="s">
        <v>8114</v>
      </c>
      <c r="D3641">
        <v>33631221</v>
      </c>
      <c r="E3641" t="s">
        <v>138</v>
      </c>
      <c r="F3641" t="s">
        <v>8115</v>
      </c>
      <c r="G3641" t="s">
        <v>27</v>
      </c>
      <c r="H3641" t="s">
        <v>28</v>
      </c>
      <c r="I3641">
        <v>4000000</v>
      </c>
      <c r="J3641">
        <v>2013</v>
      </c>
      <c r="K3641">
        <v>2</v>
      </c>
      <c r="L3641">
        <v>6.2</v>
      </c>
      <c r="M3641">
        <v>1.85</v>
      </c>
      <c r="N3641">
        <v>224</v>
      </c>
      <c r="P3641" t="s">
        <v>53</v>
      </c>
      <c r="Q3641" t="s">
        <v>47</v>
      </c>
    </row>
    <row r="3642" spans="1:17" x14ac:dyDescent="0.3">
      <c r="A3642" t="s">
        <v>3613</v>
      </c>
      <c r="B3642">
        <v>76</v>
      </c>
      <c r="C3642" t="s">
        <v>7805</v>
      </c>
      <c r="D3642">
        <v>95016</v>
      </c>
      <c r="E3642" t="s">
        <v>2072</v>
      </c>
      <c r="F3642" t="s">
        <v>8116</v>
      </c>
      <c r="G3642" t="s">
        <v>27</v>
      </c>
      <c r="H3642" t="s">
        <v>28</v>
      </c>
      <c r="I3642">
        <v>4000000</v>
      </c>
      <c r="J3642">
        <v>2006</v>
      </c>
      <c r="K3642">
        <v>618</v>
      </c>
      <c r="L3642">
        <v>6.2</v>
      </c>
      <c r="M3642">
        <v>1.85</v>
      </c>
      <c r="N3642">
        <v>30</v>
      </c>
      <c r="P3642" t="s">
        <v>63</v>
      </c>
      <c r="Q3642" t="s">
        <v>40</v>
      </c>
    </row>
    <row r="3643" spans="1:17" x14ac:dyDescent="0.3">
      <c r="A3643" t="s">
        <v>8117</v>
      </c>
      <c r="B3643">
        <v>87</v>
      </c>
      <c r="C3643" t="s">
        <v>7022</v>
      </c>
      <c r="D3643">
        <v>73678</v>
      </c>
      <c r="E3643" t="s">
        <v>53</v>
      </c>
      <c r="F3643" t="s">
        <v>8118</v>
      </c>
      <c r="G3643" t="s">
        <v>27</v>
      </c>
      <c r="H3643" t="s">
        <v>28</v>
      </c>
      <c r="I3643">
        <v>4000000</v>
      </c>
      <c r="J3643">
        <v>2000</v>
      </c>
      <c r="K3643">
        <v>472</v>
      </c>
      <c r="L3643">
        <v>7.4</v>
      </c>
      <c r="M3643">
        <v>1.85</v>
      </c>
      <c r="N3643">
        <v>733</v>
      </c>
      <c r="P3643" t="s">
        <v>53</v>
      </c>
      <c r="Q3643" t="s">
        <v>31</v>
      </c>
    </row>
    <row r="3644" spans="1:17" x14ac:dyDescent="0.3">
      <c r="A3644" t="s">
        <v>49</v>
      </c>
      <c r="B3644">
        <v>95</v>
      </c>
      <c r="C3644" t="s">
        <v>8119</v>
      </c>
      <c r="D3644">
        <v>143000</v>
      </c>
      <c r="E3644" t="s">
        <v>63</v>
      </c>
      <c r="F3644" t="s">
        <v>8120</v>
      </c>
      <c r="G3644" t="s">
        <v>27</v>
      </c>
      <c r="H3644" t="s">
        <v>28</v>
      </c>
      <c r="I3644">
        <v>3000000</v>
      </c>
      <c r="J3644">
        <v>2013</v>
      </c>
      <c r="K3644">
        <v>521</v>
      </c>
      <c r="L3644">
        <v>4.7</v>
      </c>
      <c r="M3644">
        <v>1.85</v>
      </c>
      <c r="N3644">
        <v>850</v>
      </c>
      <c r="P3644" t="s">
        <v>63</v>
      </c>
      <c r="Q3644" t="s">
        <v>30</v>
      </c>
    </row>
    <row r="3645" spans="1:17" x14ac:dyDescent="0.3">
      <c r="A3645" t="s">
        <v>8121</v>
      </c>
      <c r="B3645">
        <v>101</v>
      </c>
      <c r="C3645" t="s">
        <v>178</v>
      </c>
      <c r="D3645">
        <v>39852</v>
      </c>
      <c r="E3645" t="s">
        <v>41</v>
      </c>
      <c r="F3645" t="s">
        <v>8122</v>
      </c>
      <c r="G3645" t="s">
        <v>27</v>
      </c>
      <c r="H3645" t="s">
        <v>28</v>
      </c>
      <c r="I3645">
        <v>1300000</v>
      </c>
      <c r="J3645">
        <v>1991</v>
      </c>
      <c r="K3645">
        <v>10000</v>
      </c>
      <c r="L3645">
        <v>8.3000000000000007</v>
      </c>
      <c r="M3645">
        <v>1.85</v>
      </c>
      <c r="N3645">
        <v>570</v>
      </c>
      <c r="P3645" t="s">
        <v>41</v>
      </c>
      <c r="Q3645" t="s">
        <v>68</v>
      </c>
    </row>
    <row r="3646" spans="1:17" x14ac:dyDescent="0.3">
      <c r="A3646" t="s">
        <v>3377</v>
      </c>
      <c r="B3646">
        <v>90</v>
      </c>
      <c r="C3646" t="s">
        <v>4118</v>
      </c>
      <c r="D3646">
        <v>22000</v>
      </c>
      <c r="E3646" t="s">
        <v>4381</v>
      </c>
      <c r="F3646" t="s">
        <v>8123</v>
      </c>
      <c r="G3646" t="s">
        <v>27</v>
      </c>
      <c r="H3646" t="s">
        <v>160</v>
      </c>
      <c r="I3646">
        <v>1500000</v>
      </c>
      <c r="J3646">
        <v>1982</v>
      </c>
      <c r="K3646">
        <v>767</v>
      </c>
      <c r="L3646">
        <v>7.2</v>
      </c>
      <c r="M3646">
        <v>2.5499999999999998</v>
      </c>
      <c r="N3646">
        <v>0</v>
      </c>
      <c r="P3646" t="s">
        <v>63</v>
      </c>
      <c r="Q3646" t="s">
        <v>53</v>
      </c>
    </row>
    <row r="3647" spans="1:17" x14ac:dyDescent="0.3">
      <c r="A3647" t="s">
        <v>3142</v>
      </c>
      <c r="B3647">
        <v>240</v>
      </c>
      <c r="C3647" t="s">
        <v>8124</v>
      </c>
      <c r="D3647">
        <v>128937</v>
      </c>
      <c r="E3647" t="s">
        <v>478</v>
      </c>
      <c r="F3647" t="s">
        <v>8125</v>
      </c>
      <c r="G3647" t="s">
        <v>27</v>
      </c>
      <c r="H3647" t="s">
        <v>28</v>
      </c>
      <c r="I3647">
        <v>4000000</v>
      </c>
      <c r="J3647">
        <v>1999</v>
      </c>
      <c r="K3647">
        <v>816</v>
      </c>
      <c r="L3647">
        <v>5.8</v>
      </c>
      <c r="M3647">
        <v>1.85</v>
      </c>
      <c r="N3647">
        <v>176</v>
      </c>
      <c r="P3647" t="s">
        <v>29</v>
      </c>
      <c r="Q3647" t="s">
        <v>34</v>
      </c>
    </row>
    <row r="3648" spans="1:17" x14ac:dyDescent="0.3">
      <c r="A3648" t="s">
        <v>3657</v>
      </c>
      <c r="B3648">
        <v>89</v>
      </c>
      <c r="C3648" t="s">
        <v>8126</v>
      </c>
      <c r="D3648">
        <v>334185206</v>
      </c>
      <c r="E3648" t="s">
        <v>965</v>
      </c>
      <c r="F3648" t="s">
        <v>8127</v>
      </c>
      <c r="G3648" t="s">
        <v>27</v>
      </c>
      <c r="H3648" t="s">
        <v>46</v>
      </c>
      <c r="I3648">
        <v>4000000</v>
      </c>
      <c r="J3648">
        <v>1997</v>
      </c>
      <c r="K3648">
        <v>432</v>
      </c>
      <c r="L3648">
        <v>5.9</v>
      </c>
      <c r="M3648">
        <v>1.85</v>
      </c>
      <c r="N3648">
        <v>275</v>
      </c>
      <c r="P3648" t="s">
        <v>53</v>
      </c>
      <c r="Q3648" t="s">
        <v>63</v>
      </c>
    </row>
    <row r="3649" spans="1:17" x14ac:dyDescent="0.3">
      <c r="A3649" t="s">
        <v>8128</v>
      </c>
      <c r="B3649">
        <v>111</v>
      </c>
      <c r="C3649" t="s">
        <v>8129</v>
      </c>
      <c r="D3649">
        <v>5005</v>
      </c>
      <c r="E3649" t="s">
        <v>1067</v>
      </c>
      <c r="F3649" t="s">
        <v>8130</v>
      </c>
      <c r="G3649" t="s">
        <v>736</v>
      </c>
      <c r="H3649" t="s">
        <v>160</v>
      </c>
      <c r="I3649">
        <v>9500000</v>
      </c>
      <c r="J3649">
        <v>1981</v>
      </c>
      <c r="K3649">
        <v>20</v>
      </c>
      <c r="L3649">
        <v>6.3</v>
      </c>
      <c r="M3649">
        <v>1.85</v>
      </c>
      <c r="N3649">
        <v>0</v>
      </c>
      <c r="P3649" t="s">
        <v>76</v>
      </c>
      <c r="Q3649" t="s">
        <v>53</v>
      </c>
    </row>
    <row r="3650" spans="1:17" x14ac:dyDescent="0.3">
      <c r="A3650" t="s">
        <v>436</v>
      </c>
      <c r="B3650">
        <v>86</v>
      </c>
      <c r="C3650" t="s">
        <v>8131</v>
      </c>
      <c r="D3650">
        <v>201148159</v>
      </c>
      <c r="E3650" t="s">
        <v>3438</v>
      </c>
      <c r="F3650" t="s">
        <v>8132</v>
      </c>
      <c r="G3650" t="s">
        <v>27</v>
      </c>
      <c r="H3650" t="s">
        <v>737</v>
      </c>
      <c r="I3650">
        <v>14000000</v>
      </c>
      <c r="J3650">
        <v>2011</v>
      </c>
      <c r="K3650">
        <v>447</v>
      </c>
      <c r="L3650">
        <v>7.2</v>
      </c>
      <c r="M3650">
        <v>2.35</v>
      </c>
      <c r="N3650">
        <v>1000</v>
      </c>
      <c r="P3650" t="s">
        <v>53</v>
      </c>
      <c r="Q3650" t="s">
        <v>63</v>
      </c>
    </row>
    <row r="3651" spans="1:17" x14ac:dyDescent="0.3">
      <c r="A3651" t="s">
        <v>8133</v>
      </c>
      <c r="B3651">
        <v>115</v>
      </c>
      <c r="C3651" t="s">
        <v>8134</v>
      </c>
      <c r="D3651">
        <v>5595428</v>
      </c>
      <c r="E3651" t="s">
        <v>51</v>
      </c>
      <c r="F3651" t="s">
        <v>8135</v>
      </c>
      <c r="G3651" t="s">
        <v>27</v>
      </c>
      <c r="H3651" t="s">
        <v>28</v>
      </c>
      <c r="I3651">
        <v>2500000</v>
      </c>
      <c r="J3651">
        <v>2016</v>
      </c>
      <c r="K3651">
        <v>485</v>
      </c>
      <c r="L3651">
        <v>5.4</v>
      </c>
      <c r="M3651">
        <v>1.85</v>
      </c>
      <c r="N3651">
        <v>0</v>
      </c>
      <c r="P3651" t="s">
        <v>29</v>
      </c>
      <c r="Q3651" t="s">
        <v>81</v>
      </c>
    </row>
    <row r="3652" spans="1:17" x14ac:dyDescent="0.3">
      <c r="A3652" t="s">
        <v>1284</v>
      </c>
      <c r="B3652">
        <v>103</v>
      </c>
      <c r="C3652" t="s">
        <v>2572</v>
      </c>
      <c r="D3652">
        <v>3123749</v>
      </c>
      <c r="E3652" t="s">
        <v>718</v>
      </c>
      <c r="F3652" t="s">
        <v>8136</v>
      </c>
      <c r="G3652" t="s">
        <v>4974</v>
      </c>
      <c r="H3652" t="s">
        <v>28</v>
      </c>
      <c r="I3652">
        <v>16000000</v>
      </c>
      <c r="J3652">
        <v>1998</v>
      </c>
      <c r="K3652">
        <v>455</v>
      </c>
      <c r="L3652">
        <v>8.1999999999999993</v>
      </c>
      <c r="M3652">
        <v>1.85</v>
      </c>
      <c r="N3652">
        <v>0</v>
      </c>
      <c r="P3652" t="s">
        <v>63</v>
      </c>
      <c r="Q3652" t="s">
        <v>53</v>
      </c>
    </row>
    <row r="3653" spans="1:17" x14ac:dyDescent="0.3">
      <c r="A3653" t="s">
        <v>8137</v>
      </c>
      <c r="B3653">
        <v>90</v>
      </c>
      <c r="C3653" t="s">
        <v>8138</v>
      </c>
      <c r="D3653">
        <v>100675</v>
      </c>
      <c r="E3653" t="s">
        <v>2080</v>
      </c>
      <c r="F3653" t="s">
        <v>8139</v>
      </c>
      <c r="G3653" t="s">
        <v>27</v>
      </c>
      <c r="H3653" t="s">
        <v>4975</v>
      </c>
      <c r="I3653">
        <v>4000000</v>
      </c>
      <c r="J3653">
        <v>2001</v>
      </c>
      <c r="K3653">
        <v>20</v>
      </c>
      <c r="L3653">
        <v>7.3</v>
      </c>
      <c r="M3653">
        <v>2.35</v>
      </c>
      <c r="N3653">
        <v>0</v>
      </c>
      <c r="P3653" t="s">
        <v>89</v>
      </c>
      <c r="Q3653" t="s">
        <v>63</v>
      </c>
    </row>
    <row r="3654" spans="1:17" x14ac:dyDescent="0.3">
      <c r="A3654" t="s">
        <v>8140</v>
      </c>
      <c r="B3654">
        <v>133</v>
      </c>
      <c r="C3654" t="s">
        <v>8141</v>
      </c>
      <c r="D3654">
        <v>3645438</v>
      </c>
      <c r="E3654" t="s">
        <v>1253</v>
      </c>
      <c r="F3654" t="s">
        <v>8142</v>
      </c>
      <c r="G3654" t="s">
        <v>27</v>
      </c>
      <c r="H3654" t="s">
        <v>28</v>
      </c>
      <c r="I3654">
        <v>4000000</v>
      </c>
      <c r="J3654">
        <v>2014</v>
      </c>
      <c r="K3654">
        <v>2000</v>
      </c>
      <c r="L3654">
        <v>7.3</v>
      </c>
      <c r="M3654">
        <v>1.85</v>
      </c>
      <c r="N3654">
        <v>0</v>
      </c>
      <c r="P3654" t="s">
        <v>63</v>
      </c>
      <c r="Q3654" t="s">
        <v>40</v>
      </c>
    </row>
    <row r="3655" spans="1:17" x14ac:dyDescent="0.3">
      <c r="A3655" t="s">
        <v>1336</v>
      </c>
      <c r="B3655">
        <v>88</v>
      </c>
      <c r="C3655" t="s">
        <v>8143</v>
      </c>
      <c r="D3655">
        <v>22201636</v>
      </c>
      <c r="E3655" t="s">
        <v>3004</v>
      </c>
      <c r="F3655" t="s">
        <v>8144</v>
      </c>
      <c r="G3655" t="s">
        <v>27</v>
      </c>
      <c r="H3655" t="s">
        <v>737</v>
      </c>
      <c r="I3655">
        <v>650000</v>
      </c>
      <c r="J3655">
        <v>2014</v>
      </c>
      <c r="K3655">
        <v>94</v>
      </c>
      <c r="L3655">
        <v>5.8</v>
      </c>
      <c r="M3655">
        <v>2.35</v>
      </c>
      <c r="N3655">
        <v>0</v>
      </c>
      <c r="P3655" t="s">
        <v>53</v>
      </c>
      <c r="Q3655" t="s">
        <v>40</v>
      </c>
    </row>
    <row r="3656" spans="1:17" x14ac:dyDescent="0.3">
      <c r="A3656" t="s">
        <v>8145</v>
      </c>
      <c r="B3656">
        <v>111</v>
      </c>
      <c r="C3656" t="s">
        <v>8146</v>
      </c>
      <c r="D3656">
        <v>25000000</v>
      </c>
      <c r="E3656" t="s">
        <v>1112</v>
      </c>
      <c r="F3656" t="s">
        <v>2575</v>
      </c>
      <c r="G3656" t="s">
        <v>6247</v>
      </c>
      <c r="H3656" t="s">
        <v>28</v>
      </c>
      <c r="I3656">
        <v>4000000</v>
      </c>
      <c r="J3656">
        <v>1997</v>
      </c>
      <c r="K3656">
        <v>323</v>
      </c>
      <c r="L3656">
        <v>6.1</v>
      </c>
      <c r="M3656">
        <v>1.85</v>
      </c>
      <c r="N3656">
        <v>0</v>
      </c>
      <c r="P3656" t="s">
        <v>76</v>
      </c>
      <c r="Q3656" t="s">
        <v>58</v>
      </c>
    </row>
    <row r="3657" spans="1:17" x14ac:dyDescent="0.3">
      <c r="A3657" t="s">
        <v>3264</v>
      </c>
      <c r="B3657">
        <v>94</v>
      </c>
      <c r="C3657" t="s">
        <v>8147</v>
      </c>
      <c r="D3657">
        <v>19170001</v>
      </c>
      <c r="E3657" t="s">
        <v>988</v>
      </c>
      <c r="F3657" t="s">
        <v>8148</v>
      </c>
      <c r="G3657" t="s">
        <v>27</v>
      </c>
      <c r="H3657" t="s">
        <v>6248</v>
      </c>
      <c r="I3657">
        <v>4000000</v>
      </c>
      <c r="J3657">
        <v>2014</v>
      </c>
      <c r="K3657">
        <v>635</v>
      </c>
      <c r="L3657">
        <v>7.1</v>
      </c>
      <c r="M3657">
        <v>2.35</v>
      </c>
      <c r="N3657">
        <v>0</v>
      </c>
      <c r="P3657" t="s">
        <v>53</v>
      </c>
      <c r="Q3657" t="s">
        <v>30</v>
      </c>
    </row>
    <row r="3658" spans="1:17" x14ac:dyDescent="0.3">
      <c r="A3658" t="s">
        <v>6534</v>
      </c>
      <c r="B3658">
        <v>25</v>
      </c>
      <c r="C3658" t="s">
        <v>3585</v>
      </c>
      <c r="D3658">
        <v>22202612</v>
      </c>
      <c r="E3658" t="s">
        <v>2895</v>
      </c>
      <c r="F3658" t="s">
        <v>8149</v>
      </c>
      <c r="G3658" t="s">
        <v>27</v>
      </c>
      <c r="H3658" t="s">
        <v>46</v>
      </c>
      <c r="I3658">
        <v>4000000</v>
      </c>
      <c r="J3658">
        <v>1954</v>
      </c>
      <c r="K3658">
        <v>338</v>
      </c>
      <c r="L3658">
        <v>6.5</v>
      </c>
      <c r="M3658">
        <v>1.85</v>
      </c>
      <c r="N3658">
        <v>0</v>
      </c>
      <c r="P3658" t="s">
        <v>63</v>
      </c>
      <c r="Q3658" t="s">
        <v>76</v>
      </c>
    </row>
    <row r="3659" spans="1:17" x14ac:dyDescent="0.3">
      <c r="A3659" t="s">
        <v>4497</v>
      </c>
      <c r="B3659">
        <v>112</v>
      </c>
      <c r="C3659" t="s">
        <v>8150</v>
      </c>
      <c r="D3659">
        <v>86300000</v>
      </c>
      <c r="E3659" t="s">
        <v>8151</v>
      </c>
      <c r="F3659" t="s">
        <v>8152</v>
      </c>
      <c r="G3659" t="s">
        <v>27</v>
      </c>
      <c r="H3659" t="s">
        <v>46</v>
      </c>
      <c r="I3659">
        <v>4000000</v>
      </c>
      <c r="J3659">
        <v>1981</v>
      </c>
      <c r="K3659">
        <v>223</v>
      </c>
      <c r="L3659">
        <v>7.9</v>
      </c>
      <c r="M3659">
        <v>1.85</v>
      </c>
      <c r="N3659">
        <v>0</v>
      </c>
      <c r="P3659" t="s">
        <v>40</v>
      </c>
      <c r="Q3659" t="s">
        <v>40</v>
      </c>
    </row>
    <row r="3660" spans="1:17" x14ac:dyDescent="0.3">
      <c r="A3660" t="s">
        <v>5617</v>
      </c>
      <c r="B3660">
        <v>141</v>
      </c>
      <c r="C3660" t="s">
        <v>8153</v>
      </c>
      <c r="D3660">
        <v>952620</v>
      </c>
      <c r="E3660" t="s">
        <v>1987</v>
      </c>
      <c r="F3660" t="s">
        <v>8154</v>
      </c>
      <c r="G3660" t="s">
        <v>27</v>
      </c>
      <c r="H3660" t="s">
        <v>46</v>
      </c>
      <c r="I3660">
        <v>4000000</v>
      </c>
      <c r="J3660">
        <v>1989</v>
      </c>
      <c r="K3660">
        <v>528</v>
      </c>
      <c r="L3660">
        <v>5.4</v>
      </c>
      <c r="M3660">
        <v>1.33</v>
      </c>
      <c r="N3660">
        <v>543</v>
      </c>
      <c r="P3660" t="s">
        <v>53</v>
      </c>
      <c r="Q3660" t="s">
        <v>47</v>
      </c>
    </row>
    <row r="3661" spans="1:17" x14ac:dyDescent="0.3">
      <c r="A3661" t="s">
        <v>8155</v>
      </c>
      <c r="B3661">
        <v>95</v>
      </c>
      <c r="C3661" t="s">
        <v>8156</v>
      </c>
      <c r="D3661">
        <v>9054736</v>
      </c>
      <c r="E3661" t="s">
        <v>250</v>
      </c>
      <c r="F3661" t="s">
        <v>8157</v>
      </c>
      <c r="G3661" t="s">
        <v>27</v>
      </c>
      <c r="H3661" t="s">
        <v>28</v>
      </c>
      <c r="I3661">
        <v>4000000</v>
      </c>
      <c r="J3661">
        <v>2002</v>
      </c>
      <c r="K3661">
        <v>659</v>
      </c>
      <c r="L3661">
        <v>7.1</v>
      </c>
      <c r="M3661">
        <v>2.35</v>
      </c>
      <c r="N3661">
        <v>0</v>
      </c>
      <c r="P3661" t="s">
        <v>29</v>
      </c>
      <c r="Q3661" t="s">
        <v>53</v>
      </c>
    </row>
    <row r="3662" spans="1:17" x14ac:dyDescent="0.3">
      <c r="A3662" t="s">
        <v>8158</v>
      </c>
      <c r="B3662">
        <v>141</v>
      </c>
      <c r="C3662" t="s">
        <v>8159</v>
      </c>
      <c r="D3662">
        <v>119500000</v>
      </c>
      <c r="E3662" t="s">
        <v>63</v>
      </c>
      <c r="F3662" t="s">
        <v>8160</v>
      </c>
      <c r="G3662" t="s">
        <v>2706</v>
      </c>
      <c r="H3662" t="s">
        <v>28</v>
      </c>
      <c r="I3662">
        <v>4000000</v>
      </c>
      <c r="J3662">
        <v>2012</v>
      </c>
      <c r="K3662">
        <v>378</v>
      </c>
      <c r="L3662">
        <v>6.4</v>
      </c>
      <c r="M3662">
        <v>1.85</v>
      </c>
      <c r="N3662">
        <v>109</v>
      </c>
      <c r="P3662" t="s">
        <v>63</v>
      </c>
      <c r="Q3662" t="s">
        <v>34</v>
      </c>
    </row>
    <row r="3663" spans="1:17" x14ac:dyDescent="0.3">
      <c r="A3663" t="s">
        <v>8161</v>
      </c>
      <c r="B3663">
        <v>85</v>
      </c>
      <c r="C3663" t="s">
        <v>8162</v>
      </c>
      <c r="D3663">
        <v>32600000</v>
      </c>
      <c r="E3663" t="s">
        <v>843</v>
      </c>
      <c r="F3663" t="s">
        <v>8163</v>
      </c>
      <c r="G3663" t="s">
        <v>1370</v>
      </c>
      <c r="H3663" t="s">
        <v>2707</v>
      </c>
      <c r="I3663">
        <v>3950000</v>
      </c>
      <c r="J3663">
        <v>1995</v>
      </c>
      <c r="K3663">
        <v>284</v>
      </c>
      <c r="L3663">
        <v>8.4</v>
      </c>
      <c r="M3663">
        <v>1.85</v>
      </c>
      <c r="N3663">
        <v>0</v>
      </c>
      <c r="P3663" t="s">
        <v>63</v>
      </c>
      <c r="Q3663" t="s">
        <v>53</v>
      </c>
    </row>
    <row r="3664" spans="1:17" x14ac:dyDescent="0.3">
      <c r="A3664" t="s">
        <v>8164</v>
      </c>
      <c r="B3664">
        <v>105</v>
      </c>
      <c r="C3664" t="s">
        <v>8165</v>
      </c>
      <c r="D3664">
        <v>3826455</v>
      </c>
      <c r="E3664" t="s">
        <v>2182</v>
      </c>
      <c r="F3664" t="s">
        <v>8166</v>
      </c>
      <c r="G3664" t="s">
        <v>27</v>
      </c>
      <c r="H3664" t="s">
        <v>1747</v>
      </c>
      <c r="I3664">
        <v>4000000</v>
      </c>
      <c r="J3664">
        <v>2001</v>
      </c>
      <c r="K3664">
        <v>9</v>
      </c>
      <c r="L3664">
        <v>6.7</v>
      </c>
      <c r="M3664">
        <v>2.2000000000000002</v>
      </c>
      <c r="N3664">
        <v>0</v>
      </c>
      <c r="P3664" t="s">
        <v>63</v>
      </c>
      <c r="Q3664" t="s">
        <v>105</v>
      </c>
    </row>
    <row r="3665" spans="1:17" x14ac:dyDescent="0.3">
      <c r="A3665" t="s">
        <v>2774</v>
      </c>
      <c r="B3665">
        <v>129</v>
      </c>
      <c r="C3665" t="s">
        <v>8167</v>
      </c>
      <c r="D3665">
        <v>3130592</v>
      </c>
      <c r="E3665" t="s">
        <v>138</v>
      </c>
      <c r="F3665" t="s">
        <v>8168</v>
      </c>
      <c r="G3665" t="s">
        <v>27</v>
      </c>
      <c r="H3665" t="s">
        <v>28</v>
      </c>
      <c r="I3665">
        <v>4000000</v>
      </c>
      <c r="J3665">
        <v>2004</v>
      </c>
      <c r="K3665">
        <v>11</v>
      </c>
      <c r="L3665">
        <v>6.9</v>
      </c>
      <c r="M3665">
        <v>1.85</v>
      </c>
      <c r="N3665">
        <v>160</v>
      </c>
      <c r="P3665" t="s">
        <v>53</v>
      </c>
      <c r="Q3665" t="s">
        <v>53</v>
      </c>
    </row>
    <row r="3666" spans="1:17" x14ac:dyDescent="0.3">
      <c r="A3666" t="s">
        <v>8169</v>
      </c>
      <c r="B3666">
        <v>125</v>
      </c>
      <c r="C3666" t="s">
        <v>6598</v>
      </c>
      <c r="D3666">
        <v>475000</v>
      </c>
      <c r="E3666" t="s">
        <v>8170</v>
      </c>
      <c r="F3666" t="s">
        <v>8171</v>
      </c>
      <c r="G3666" t="s">
        <v>27</v>
      </c>
      <c r="H3666" t="s">
        <v>28</v>
      </c>
      <c r="I3666">
        <v>4000000</v>
      </c>
      <c r="J3666">
        <v>2008</v>
      </c>
      <c r="K3666">
        <v>559</v>
      </c>
      <c r="L3666">
        <v>2.1</v>
      </c>
      <c r="M3666">
        <v>1.37</v>
      </c>
      <c r="N3666">
        <v>244</v>
      </c>
      <c r="P3666" t="s">
        <v>29</v>
      </c>
      <c r="Q3666" t="s">
        <v>105</v>
      </c>
    </row>
    <row r="3667" spans="1:17" x14ac:dyDescent="0.3">
      <c r="A3667" t="s">
        <v>8172</v>
      </c>
      <c r="B3667">
        <v>116</v>
      </c>
      <c r="C3667" t="s">
        <v>1541</v>
      </c>
      <c r="D3667">
        <v>10654581</v>
      </c>
      <c r="E3667" t="s">
        <v>1072</v>
      </c>
      <c r="F3667" t="s">
        <v>8173</v>
      </c>
      <c r="G3667" t="s">
        <v>27</v>
      </c>
      <c r="H3667" t="s">
        <v>46</v>
      </c>
      <c r="I3667">
        <v>4000000</v>
      </c>
      <c r="J3667">
        <v>1996</v>
      </c>
      <c r="K3667">
        <v>303</v>
      </c>
      <c r="L3667">
        <v>4.3</v>
      </c>
      <c r="M3667">
        <v>1.85</v>
      </c>
      <c r="N3667">
        <v>365</v>
      </c>
      <c r="P3667" t="s">
        <v>29</v>
      </c>
      <c r="Q3667" t="s">
        <v>53</v>
      </c>
    </row>
    <row r="3668" spans="1:17" x14ac:dyDescent="0.3">
      <c r="A3668" t="s">
        <v>616</v>
      </c>
      <c r="B3668">
        <v>105</v>
      </c>
      <c r="C3668" t="s">
        <v>2381</v>
      </c>
      <c r="D3668">
        <v>2276368</v>
      </c>
      <c r="E3668" t="s">
        <v>89</v>
      </c>
      <c r="F3668" t="s">
        <v>8174</v>
      </c>
      <c r="G3668" t="s">
        <v>27</v>
      </c>
      <c r="H3668" t="s">
        <v>28</v>
      </c>
      <c r="I3668">
        <v>4000000</v>
      </c>
      <c r="J3668">
        <v>1988</v>
      </c>
      <c r="K3668">
        <v>637</v>
      </c>
      <c r="L3668">
        <v>6.6</v>
      </c>
      <c r="M3668">
        <v>1.85</v>
      </c>
      <c r="N3668">
        <v>4000</v>
      </c>
      <c r="P3668" t="s">
        <v>89</v>
      </c>
      <c r="Q3668" t="s">
        <v>53</v>
      </c>
    </row>
    <row r="3669" spans="1:17" x14ac:dyDescent="0.3">
      <c r="A3669" t="s">
        <v>1210</v>
      </c>
      <c r="B3669">
        <v>90</v>
      </c>
      <c r="C3669" t="s">
        <v>2524</v>
      </c>
      <c r="D3669">
        <v>38108</v>
      </c>
      <c r="E3669" t="s">
        <v>33</v>
      </c>
      <c r="F3669" t="s">
        <v>8175</v>
      </c>
      <c r="G3669" t="s">
        <v>27</v>
      </c>
      <c r="H3669" t="s">
        <v>206</v>
      </c>
      <c r="I3669">
        <v>100000000</v>
      </c>
      <c r="J3669">
        <v>1986</v>
      </c>
      <c r="K3669">
        <v>294</v>
      </c>
      <c r="L3669">
        <v>3.4</v>
      </c>
      <c r="M3669">
        <v>2.35</v>
      </c>
      <c r="N3669">
        <v>277</v>
      </c>
      <c r="P3669" t="s">
        <v>33</v>
      </c>
      <c r="Q3669" t="s">
        <v>39</v>
      </c>
    </row>
    <row r="3670" spans="1:17" x14ac:dyDescent="0.3">
      <c r="A3670" t="s">
        <v>8176</v>
      </c>
      <c r="B3670">
        <v>105</v>
      </c>
      <c r="C3670" t="s">
        <v>141</v>
      </c>
      <c r="D3670">
        <v>40041683</v>
      </c>
      <c r="E3670" t="s">
        <v>4381</v>
      </c>
      <c r="F3670" t="s">
        <v>8177</v>
      </c>
      <c r="G3670" t="s">
        <v>27</v>
      </c>
      <c r="H3670" t="s">
        <v>28</v>
      </c>
      <c r="I3670">
        <v>2000000</v>
      </c>
      <c r="J3670">
        <v>1982</v>
      </c>
      <c r="K3670">
        <v>19000</v>
      </c>
      <c r="L3670">
        <v>8.3000000000000007</v>
      </c>
      <c r="M3670">
        <v>1.85</v>
      </c>
      <c r="N3670">
        <v>0</v>
      </c>
      <c r="P3670" t="s">
        <v>63</v>
      </c>
      <c r="Q3670" t="s">
        <v>34</v>
      </c>
    </row>
    <row r="3671" spans="1:17" x14ac:dyDescent="0.3">
      <c r="A3671" t="s">
        <v>7374</v>
      </c>
      <c r="B3671">
        <v>111</v>
      </c>
      <c r="C3671" t="s">
        <v>8178</v>
      </c>
      <c r="D3671">
        <v>33349949</v>
      </c>
      <c r="E3671" t="s">
        <v>820</v>
      </c>
      <c r="F3671" t="s">
        <v>8179</v>
      </c>
      <c r="G3671" t="s">
        <v>27</v>
      </c>
      <c r="H3671" t="s">
        <v>28</v>
      </c>
      <c r="I3671">
        <v>3800000</v>
      </c>
      <c r="J3671">
        <v>1983</v>
      </c>
      <c r="K3671">
        <v>742</v>
      </c>
      <c r="L3671">
        <v>7.2</v>
      </c>
      <c r="M3671">
        <v>1.85</v>
      </c>
      <c r="N3671">
        <v>0</v>
      </c>
      <c r="P3671" t="s">
        <v>81</v>
      </c>
      <c r="Q3671" t="s">
        <v>76</v>
      </c>
    </row>
    <row r="3672" spans="1:17" x14ac:dyDescent="0.3">
      <c r="A3672" t="s">
        <v>4518</v>
      </c>
      <c r="B3672">
        <v>91</v>
      </c>
      <c r="C3672" t="s">
        <v>501</v>
      </c>
      <c r="D3672">
        <v>33386128</v>
      </c>
      <c r="E3672" t="s">
        <v>718</v>
      </c>
      <c r="F3672" t="s">
        <v>8180</v>
      </c>
      <c r="G3672" t="s">
        <v>27</v>
      </c>
      <c r="H3672" t="s">
        <v>28</v>
      </c>
      <c r="I3672">
        <v>3977000</v>
      </c>
      <c r="J3672">
        <v>2011</v>
      </c>
      <c r="K3672">
        <v>12000</v>
      </c>
      <c r="L3672">
        <v>5.6</v>
      </c>
      <c r="M3672">
        <v>2.35</v>
      </c>
      <c r="N3672">
        <v>0</v>
      </c>
      <c r="P3672" t="s">
        <v>63</v>
      </c>
      <c r="Q3672" t="s">
        <v>34</v>
      </c>
    </row>
    <row r="3673" spans="1:17" x14ac:dyDescent="0.3">
      <c r="A3673" t="s">
        <v>8181</v>
      </c>
      <c r="B3673">
        <v>95</v>
      </c>
      <c r="C3673" t="s">
        <v>2546</v>
      </c>
      <c r="D3673">
        <v>25809813</v>
      </c>
      <c r="E3673" t="s">
        <v>4194</v>
      </c>
      <c r="F3673" t="s">
        <v>8182</v>
      </c>
      <c r="G3673" t="s">
        <v>27</v>
      </c>
      <c r="H3673" t="s">
        <v>46</v>
      </c>
      <c r="I3673">
        <v>4000000</v>
      </c>
      <c r="J3673">
        <v>2008</v>
      </c>
      <c r="K3673">
        <v>1000</v>
      </c>
      <c r="L3673">
        <v>7.7</v>
      </c>
      <c r="M3673">
        <v>1.85</v>
      </c>
      <c r="N3673">
        <v>0</v>
      </c>
      <c r="P3673" t="s">
        <v>81</v>
      </c>
      <c r="Q3673" t="s">
        <v>89</v>
      </c>
    </row>
    <row r="3674" spans="1:17" x14ac:dyDescent="0.3">
      <c r="A3674" t="s">
        <v>1521</v>
      </c>
      <c r="B3674">
        <v>97</v>
      </c>
      <c r="C3674" t="s">
        <v>8183</v>
      </c>
      <c r="D3674">
        <v>14400000</v>
      </c>
      <c r="E3674" t="s">
        <v>718</v>
      </c>
      <c r="F3674" t="s">
        <v>8184</v>
      </c>
      <c r="G3674" t="s">
        <v>736</v>
      </c>
      <c r="H3674" t="s">
        <v>28</v>
      </c>
      <c r="I3674">
        <v>3800000</v>
      </c>
      <c r="J3674">
        <v>2015</v>
      </c>
      <c r="K3674">
        <v>110</v>
      </c>
      <c r="L3674">
        <v>6.6</v>
      </c>
      <c r="M3674">
        <v>2.35</v>
      </c>
      <c r="N3674">
        <v>33000</v>
      </c>
      <c r="P3674" t="s">
        <v>63</v>
      </c>
      <c r="Q3674" t="s">
        <v>88</v>
      </c>
    </row>
    <row r="3675" spans="1:17" x14ac:dyDescent="0.3">
      <c r="A3675" t="s">
        <v>8185</v>
      </c>
      <c r="B3675">
        <v>92</v>
      </c>
      <c r="C3675" t="s">
        <v>8186</v>
      </c>
      <c r="D3675">
        <v>32230907</v>
      </c>
      <c r="E3675" t="s">
        <v>8187</v>
      </c>
      <c r="F3675" t="s">
        <v>8188</v>
      </c>
      <c r="G3675" t="s">
        <v>27</v>
      </c>
      <c r="H3675" t="s">
        <v>737</v>
      </c>
      <c r="I3675">
        <v>3768785</v>
      </c>
      <c r="J3675">
        <v>1982</v>
      </c>
      <c r="K3675">
        <v>86</v>
      </c>
      <c r="L3675">
        <v>7.6</v>
      </c>
      <c r="M3675">
        <v>1.85</v>
      </c>
      <c r="N3675">
        <v>0</v>
      </c>
      <c r="P3675" t="s">
        <v>47</v>
      </c>
      <c r="Q3675" t="s">
        <v>34</v>
      </c>
    </row>
    <row r="3676" spans="1:17" x14ac:dyDescent="0.3">
      <c r="A3676" t="s">
        <v>8189</v>
      </c>
      <c r="B3676">
        <v>104</v>
      </c>
      <c r="C3676" t="s">
        <v>8190</v>
      </c>
      <c r="D3676">
        <v>6401336</v>
      </c>
      <c r="E3676" t="s">
        <v>1253</v>
      </c>
      <c r="F3676" t="s">
        <v>8191</v>
      </c>
      <c r="G3676" t="s">
        <v>27</v>
      </c>
      <c r="H3676" t="s">
        <v>160</v>
      </c>
      <c r="I3676">
        <v>8000000</v>
      </c>
      <c r="J3676">
        <v>1959</v>
      </c>
      <c r="K3676">
        <v>210</v>
      </c>
      <c r="L3676">
        <v>7.4</v>
      </c>
      <c r="M3676">
        <v>2.35</v>
      </c>
      <c r="N3676">
        <v>5000</v>
      </c>
      <c r="P3676" t="s">
        <v>63</v>
      </c>
      <c r="Q3676" t="s">
        <v>53</v>
      </c>
    </row>
    <row r="3677" spans="1:17" x14ac:dyDescent="0.3">
      <c r="A3677" t="s">
        <v>8192</v>
      </c>
      <c r="B3677">
        <v>120</v>
      </c>
      <c r="C3677" t="s">
        <v>8193</v>
      </c>
      <c r="D3677">
        <v>26781723</v>
      </c>
      <c r="E3677" t="s">
        <v>3057</v>
      </c>
      <c r="F3677" t="s">
        <v>8194</v>
      </c>
      <c r="G3677" t="s">
        <v>27</v>
      </c>
      <c r="H3677" t="s">
        <v>28</v>
      </c>
      <c r="I3677">
        <v>3500000</v>
      </c>
      <c r="J3677">
        <v>2016</v>
      </c>
      <c r="K3677">
        <v>436</v>
      </c>
      <c r="L3677">
        <v>7.1</v>
      </c>
      <c r="M3677">
        <v>1.85</v>
      </c>
      <c r="N3677">
        <v>0</v>
      </c>
      <c r="P3677" t="s">
        <v>81</v>
      </c>
      <c r="Q3677" t="s">
        <v>53</v>
      </c>
    </row>
    <row r="3678" spans="1:17" x14ac:dyDescent="0.3">
      <c r="A3678" t="s">
        <v>6534</v>
      </c>
      <c r="B3678">
        <v>99</v>
      </c>
      <c r="C3678" t="s">
        <v>3949</v>
      </c>
      <c r="D3678">
        <v>5400000</v>
      </c>
      <c r="E3678" t="s">
        <v>2645</v>
      </c>
      <c r="F3678" t="s">
        <v>8195</v>
      </c>
      <c r="G3678" t="s">
        <v>27</v>
      </c>
      <c r="H3678" t="s">
        <v>28</v>
      </c>
      <c r="I3678">
        <v>3700000</v>
      </c>
      <c r="J3678">
        <v>2009</v>
      </c>
      <c r="K3678">
        <v>652</v>
      </c>
      <c r="L3678">
        <v>3.4</v>
      </c>
      <c r="M3678">
        <v>2.35</v>
      </c>
      <c r="N3678">
        <v>438</v>
      </c>
      <c r="P3678" t="s">
        <v>63</v>
      </c>
      <c r="Q3678" t="s">
        <v>63</v>
      </c>
    </row>
    <row r="3679" spans="1:17" x14ac:dyDescent="0.3">
      <c r="A3679" t="s">
        <v>8196</v>
      </c>
      <c r="B3679">
        <v>93</v>
      </c>
      <c r="C3679" t="s">
        <v>2796</v>
      </c>
      <c r="D3679">
        <v>1282084</v>
      </c>
      <c r="E3679" t="s">
        <v>3004</v>
      </c>
      <c r="F3679" t="s">
        <v>8197</v>
      </c>
      <c r="G3679" t="s">
        <v>736</v>
      </c>
      <c r="H3679" t="s">
        <v>28</v>
      </c>
      <c r="I3679">
        <v>3800000</v>
      </c>
      <c r="J3679">
        <v>1932</v>
      </c>
      <c r="K3679">
        <v>902</v>
      </c>
      <c r="L3679">
        <v>7.9</v>
      </c>
      <c r="M3679">
        <v>1.85</v>
      </c>
      <c r="N3679">
        <v>0</v>
      </c>
      <c r="P3679" t="s">
        <v>53</v>
      </c>
      <c r="Q3679" t="s">
        <v>30</v>
      </c>
    </row>
    <row r="3680" spans="1:17" x14ac:dyDescent="0.3">
      <c r="A3680" t="s">
        <v>7861</v>
      </c>
      <c r="B3680">
        <v>99</v>
      </c>
      <c r="C3680" t="s">
        <v>8198</v>
      </c>
      <c r="D3680">
        <v>1186323</v>
      </c>
      <c r="E3680" t="s">
        <v>1253</v>
      </c>
      <c r="F3680" t="s">
        <v>8199</v>
      </c>
      <c r="G3680" t="s">
        <v>736</v>
      </c>
      <c r="H3680" t="s">
        <v>8200</v>
      </c>
      <c r="I3680">
        <v>2000000</v>
      </c>
      <c r="J3680">
        <v>2016</v>
      </c>
      <c r="K3680">
        <v>67</v>
      </c>
      <c r="L3680">
        <v>6.7</v>
      </c>
      <c r="M3680">
        <v>1.78</v>
      </c>
      <c r="N3680">
        <v>352</v>
      </c>
      <c r="P3680" t="s">
        <v>63</v>
      </c>
      <c r="Q3680" t="s">
        <v>32</v>
      </c>
    </row>
    <row r="3681" spans="1:17" x14ac:dyDescent="0.3">
      <c r="A3681" t="s">
        <v>8201</v>
      </c>
      <c r="B3681">
        <v>99</v>
      </c>
      <c r="C3681" t="s">
        <v>8202</v>
      </c>
      <c r="D3681">
        <v>1094998</v>
      </c>
      <c r="E3681" t="s">
        <v>1075</v>
      </c>
      <c r="F3681" t="s">
        <v>8203</v>
      </c>
      <c r="G3681" t="s">
        <v>353</v>
      </c>
      <c r="H3681" t="s">
        <v>737</v>
      </c>
      <c r="I3681">
        <v>30000000</v>
      </c>
      <c r="J3681">
        <v>2000</v>
      </c>
      <c r="K3681">
        <v>46</v>
      </c>
      <c r="L3681">
        <v>6.6</v>
      </c>
      <c r="M3681">
        <v>2.35</v>
      </c>
      <c r="N3681">
        <v>1000</v>
      </c>
      <c r="P3681" t="s">
        <v>76</v>
      </c>
      <c r="Q3681" t="s">
        <v>39</v>
      </c>
    </row>
    <row r="3682" spans="1:17" x14ac:dyDescent="0.3">
      <c r="A3682" t="s">
        <v>3197</v>
      </c>
      <c r="B3682">
        <v>157</v>
      </c>
      <c r="C3682" t="s">
        <v>8051</v>
      </c>
      <c r="D3682">
        <v>3325638</v>
      </c>
      <c r="E3682" t="s">
        <v>53</v>
      </c>
      <c r="F3682" t="s">
        <v>8204</v>
      </c>
      <c r="G3682" t="s">
        <v>2706</v>
      </c>
      <c r="H3682" t="s">
        <v>354</v>
      </c>
      <c r="I3682">
        <v>3600000</v>
      </c>
      <c r="J3682">
        <v>2004</v>
      </c>
      <c r="K3682">
        <v>17</v>
      </c>
      <c r="L3682">
        <v>7.9</v>
      </c>
      <c r="M3682">
        <v>2.35</v>
      </c>
      <c r="N3682">
        <v>0</v>
      </c>
      <c r="P3682" t="s">
        <v>53</v>
      </c>
      <c r="Q3682" t="s">
        <v>41</v>
      </c>
    </row>
    <row r="3683" spans="1:17" x14ac:dyDescent="0.3">
      <c r="A3683" t="s">
        <v>8205</v>
      </c>
      <c r="B3683">
        <v>90</v>
      </c>
      <c r="C3683" t="s">
        <v>8206</v>
      </c>
      <c r="D3683">
        <v>395592</v>
      </c>
      <c r="E3683" t="s">
        <v>7552</v>
      </c>
      <c r="F3683" t="s">
        <v>8207</v>
      </c>
      <c r="G3683" t="s">
        <v>27</v>
      </c>
      <c r="H3683" t="s">
        <v>2707</v>
      </c>
      <c r="I3683">
        <v>3500000</v>
      </c>
      <c r="J3683">
        <v>2003</v>
      </c>
      <c r="K3683">
        <v>227</v>
      </c>
      <c r="L3683">
        <v>4.9000000000000004</v>
      </c>
      <c r="M3683">
        <v>2.35</v>
      </c>
      <c r="N3683">
        <v>113</v>
      </c>
      <c r="P3683" t="s">
        <v>63</v>
      </c>
      <c r="Q3683" t="s">
        <v>41</v>
      </c>
    </row>
    <row r="3684" spans="1:17" x14ac:dyDescent="0.3">
      <c r="A3684" t="s">
        <v>4497</v>
      </c>
      <c r="B3684">
        <v>96</v>
      </c>
      <c r="C3684" t="s">
        <v>4144</v>
      </c>
      <c r="D3684">
        <v>6851969</v>
      </c>
      <c r="E3684" t="s">
        <v>1253</v>
      </c>
      <c r="F3684" t="s">
        <v>8208</v>
      </c>
      <c r="G3684" t="s">
        <v>27</v>
      </c>
      <c r="H3684" t="s">
        <v>28</v>
      </c>
      <c r="I3684">
        <v>3500000</v>
      </c>
      <c r="J3684">
        <v>1976</v>
      </c>
      <c r="K3684">
        <v>697</v>
      </c>
      <c r="L3684">
        <v>7.2</v>
      </c>
      <c r="M3684">
        <v>2.35</v>
      </c>
      <c r="N3684">
        <v>0</v>
      </c>
      <c r="P3684" t="s">
        <v>63</v>
      </c>
      <c r="Q3684" t="s">
        <v>89</v>
      </c>
    </row>
    <row r="3685" spans="1:17" x14ac:dyDescent="0.3">
      <c r="A3685" t="s">
        <v>8209</v>
      </c>
      <c r="B3685">
        <v>96</v>
      </c>
      <c r="C3685" t="s">
        <v>8210</v>
      </c>
      <c r="D3685">
        <v>333658</v>
      </c>
      <c r="E3685" t="s">
        <v>1075</v>
      </c>
      <c r="F3685" t="s">
        <v>8211</v>
      </c>
      <c r="G3685" t="s">
        <v>27</v>
      </c>
      <c r="H3685" t="s">
        <v>28</v>
      </c>
      <c r="I3685">
        <v>5000000</v>
      </c>
      <c r="J3685">
        <v>2001</v>
      </c>
      <c r="K3685">
        <v>39</v>
      </c>
      <c r="L3685">
        <v>7.4</v>
      </c>
      <c r="M3685">
        <v>2.35</v>
      </c>
      <c r="N3685">
        <v>13000</v>
      </c>
      <c r="P3685" t="s">
        <v>76</v>
      </c>
      <c r="Q3685" t="s">
        <v>34</v>
      </c>
    </row>
    <row r="3686" spans="1:17" x14ac:dyDescent="0.3">
      <c r="A3686" t="s">
        <v>8212</v>
      </c>
      <c r="B3686">
        <v>90</v>
      </c>
      <c r="C3686" t="s">
        <v>3381</v>
      </c>
      <c r="D3686">
        <v>12995673</v>
      </c>
      <c r="E3686" t="s">
        <v>1253</v>
      </c>
      <c r="F3686" t="s">
        <v>8213</v>
      </c>
      <c r="G3686" t="s">
        <v>27</v>
      </c>
      <c r="H3686" t="s">
        <v>28</v>
      </c>
      <c r="I3686">
        <v>3500000</v>
      </c>
      <c r="J3686">
        <v>1978</v>
      </c>
      <c r="K3686">
        <v>543</v>
      </c>
      <c r="L3686">
        <v>6.1</v>
      </c>
      <c r="M3686">
        <v>2.35</v>
      </c>
      <c r="N3686">
        <v>543</v>
      </c>
      <c r="P3686" t="s">
        <v>63</v>
      </c>
      <c r="Q3686" t="s">
        <v>32</v>
      </c>
    </row>
    <row r="3687" spans="1:17" x14ac:dyDescent="0.3">
      <c r="A3687" t="s">
        <v>8214</v>
      </c>
      <c r="B3687">
        <v>100</v>
      </c>
      <c r="C3687" t="s">
        <v>8215</v>
      </c>
      <c r="D3687">
        <v>173783</v>
      </c>
      <c r="E3687" t="s">
        <v>8216</v>
      </c>
      <c r="F3687" t="s">
        <v>8217</v>
      </c>
      <c r="G3687" t="s">
        <v>8218</v>
      </c>
      <c r="H3687" t="s">
        <v>46</v>
      </c>
      <c r="I3687">
        <v>3500000</v>
      </c>
      <c r="J3687">
        <v>1989</v>
      </c>
      <c r="K3687">
        <v>680</v>
      </c>
      <c r="L3687">
        <v>8.4</v>
      </c>
      <c r="M3687">
        <v>1.85</v>
      </c>
      <c r="N3687">
        <v>0</v>
      </c>
      <c r="P3687" t="s">
        <v>63</v>
      </c>
      <c r="Q3687" t="s">
        <v>47</v>
      </c>
    </row>
    <row r="3688" spans="1:17" x14ac:dyDescent="0.3">
      <c r="A3688" t="s">
        <v>2324</v>
      </c>
      <c r="B3688">
        <v>94</v>
      </c>
      <c r="C3688" t="s">
        <v>8219</v>
      </c>
      <c r="D3688">
        <v>118666</v>
      </c>
      <c r="E3688" t="s">
        <v>53</v>
      </c>
      <c r="F3688" t="s">
        <v>8220</v>
      </c>
      <c r="G3688" t="s">
        <v>27</v>
      </c>
      <c r="H3688" t="s">
        <v>5942</v>
      </c>
      <c r="I3688">
        <v>3500000</v>
      </c>
      <c r="J3688">
        <v>2006</v>
      </c>
      <c r="K3688">
        <v>52</v>
      </c>
      <c r="L3688">
        <v>6.2</v>
      </c>
      <c r="M3688">
        <v>2.35</v>
      </c>
      <c r="N3688">
        <v>679</v>
      </c>
      <c r="P3688" t="s">
        <v>53</v>
      </c>
      <c r="Q3688" t="s">
        <v>63</v>
      </c>
    </row>
    <row r="3689" spans="1:17" x14ac:dyDescent="0.3">
      <c r="A3689" t="s">
        <v>8221</v>
      </c>
      <c r="B3689">
        <v>98</v>
      </c>
      <c r="C3689" t="s">
        <v>211</v>
      </c>
      <c r="D3689">
        <v>114324072</v>
      </c>
      <c r="E3689" t="s">
        <v>5985</v>
      </c>
      <c r="F3689" t="s">
        <v>8222</v>
      </c>
      <c r="G3689" t="s">
        <v>27</v>
      </c>
      <c r="H3689" t="s">
        <v>46</v>
      </c>
      <c r="I3689">
        <v>3716946</v>
      </c>
      <c r="J3689">
        <v>1998</v>
      </c>
      <c r="K3689">
        <v>567</v>
      </c>
      <c r="L3689">
        <v>5.3</v>
      </c>
      <c r="M3689">
        <v>1.85</v>
      </c>
      <c r="N3689">
        <v>1000</v>
      </c>
      <c r="P3689" t="s">
        <v>29</v>
      </c>
      <c r="Q3689" t="s">
        <v>34</v>
      </c>
    </row>
    <row r="3690" spans="1:17" x14ac:dyDescent="0.3">
      <c r="A3690" t="s">
        <v>7615</v>
      </c>
      <c r="B3690">
        <v>129</v>
      </c>
      <c r="C3690" t="s">
        <v>8223</v>
      </c>
      <c r="D3690">
        <v>71904</v>
      </c>
      <c r="E3690" t="s">
        <v>843</v>
      </c>
      <c r="F3690" t="s">
        <v>8224</v>
      </c>
      <c r="G3690" t="s">
        <v>27</v>
      </c>
      <c r="H3690" t="s">
        <v>160</v>
      </c>
      <c r="I3690">
        <v>3500000</v>
      </c>
      <c r="J3690">
        <v>1968</v>
      </c>
      <c r="K3690">
        <v>259</v>
      </c>
      <c r="L3690">
        <v>5</v>
      </c>
      <c r="M3690">
        <v>2.35</v>
      </c>
      <c r="N3690">
        <v>915</v>
      </c>
      <c r="P3690" t="s">
        <v>63</v>
      </c>
      <c r="Q3690" t="s">
        <v>30</v>
      </c>
    </row>
    <row r="3691" spans="1:17" x14ac:dyDescent="0.3">
      <c r="A3691" t="s">
        <v>8225</v>
      </c>
      <c r="B3691">
        <v>103</v>
      </c>
      <c r="C3691" t="s">
        <v>8226</v>
      </c>
      <c r="D3691">
        <v>99851</v>
      </c>
      <c r="E3691" t="s">
        <v>1253</v>
      </c>
      <c r="F3691" t="s">
        <v>8227</v>
      </c>
      <c r="G3691" t="s">
        <v>27</v>
      </c>
      <c r="H3691" t="s">
        <v>5942</v>
      </c>
      <c r="I3691">
        <v>3500000</v>
      </c>
      <c r="J3691">
        <v>2001</v>
      </c>
      <c r="K3691">
        <v>0</v>
      </c>
      <c r="L3691">
        <v>7.7</v>
      </c>
      <c r="M3691">
        <v>1.85</v>
      </c>
      <c r="N3691">
        <v>484</v>
      </c>
      <c r="P3691" t="s">
        <v>63</v>
      </c>
      <c r="Q3691" t="s">
        <v>53</v>
      </c>
    </row>
    <row r="3692" spans="1:17" x14ac:dyDescent="0.3">
      <c r="A3692" t="s">
        <v>8228</v>
      </c>
      <c r="B3692">
        <v>128</v>
      </c>
      <c r="C3692" t="s">
        <v>8229</v>
      </c>
      <c r="D3692">
        <v>115504</v>
      </c>
      <c r="E3692" t="s">
        <v>1067</v>
      </c>
      <c r="F3692" t="s">
        <v>8230</v>
      </c>
      <c r="G3692" t="s">
        <v>2706</v>
      </c>
      <c r="H3692" t="s">
        <v>28</v>
      </c>
      <c r="I3692">
        <v>3500000</v>
      </c>
      <c r="J3692">
        <v>2009</v>
      </c>
      <c r="K3692">
        <v>191</v>
      </c>
      <c r="L3692">
        <v>7.6</v>
      </c>
      <c r="M3692">
        <v>1.85</v>
      </c>
      <c r="N3692">
        <v>23000</v>
      </c>
      <c r="P3692" t="s">
        <v>76</v>
      </c>
      <c r="Q3692" t="s">
        <v>30</v>
      </c>
    </row>
    <row r="3693" spans="1:17" x14ac:dyDescent="0.3">
      <c r="A3693" t="s">
        <v>7264</v>
      </c>
      <c r="B3693">
        <v>106</v>
      </c>
      <c r="C3693" t="s">
        <v>8231</v>
      </c>
      <c r="D3693">
        <v>5725</v>
      </c>
      <c r="E3693" t="s">
        <v>8232</v>
      </c>
      <c r="F3693" t="s">
        <v>8233</v>
      </c>
      <c r="G3693" t="s">
        <v>27</v>
      </c>
      <c r="H3693" t="s">
        <v>2707</v>
      </c>
      <c r="I3693">
        <v>2000000</v>
      </c>
      <c r="J3693">
        <v>2006</v>
      </c>
      <c r="K3693">
        <v>282</v>
      </c>
      <c r="L3693">
        <v>6.3</v>
      </c>
      <c r="M3693">
        <v>2.35</v>
      </c>
      <c r="N3693">
        <v>11000</v>
      </c>
      <c r="P3693" t="s">
        <v>63</v>
      </c>
      <c r="Q3693" t="s">
        <v>40</v>
      </c>
    </row>
    <row r="3694" spans="1:17" x14ac:dyDescent="0.3">
      <c r="A3694" t="s">
        <v>4075</v>
      </c>
      <c r="B3694">
        <v>95</v>
      </c>
      <c r="C3694" t="s">
        <v>7805</v>
      </c>
      <c r="D3694">
        <v>75727</v>
      </c>
      <c r="E3694" t="s">
        <v>3038</v>
      </c>
      <c r="F3694" t="s">
        <v>8234</v>
      </c>
      <c r="G3694" t="s">
        <v>27</v>
      </c>
      <c r="H3694" t="s">
        <v>28</v>
      </c>
      <c r="I3694">
        <v>3500000</v>
      </c>
      <c r="J3694">
        <v>2010</v>
      </c>
      <c r="K3694">
        <v>618</v>
      </c>
      <c r="L3694">
        <v>7.6</v>
      </c>
      <c r="M3694">
        <v>2.35</v>
      </c>
      <c r="N3694">
        <v>989</v>
      </c>
      <c r="P3694" t="s">
        <v>63</v>
      </c>
      <c r="Q3694" t="s">
        <v>53</v>
      </c>
    </row>
    <row r="3695" spans="1:17" x14ac:dyDescent="0.3">
      <c r="A3695" t="s">
        <v>155</v>
      </c>
      <c r="B3695">
        <v>104</v>
      </c>
      <c r="C3695" t="s">
        <v>3933</v>
      </c>
      <c r="D3695">
        <v>322157</v>
      </c>
      <c r="E3695" t="s">
        <v>138</v>
      </c>
      <c r="F3695" t="s">
        <v>8235</v>
      </c>
      <c r="G3695" t="s">
        <v>27</v>
      </c>
      <c r="H3695" t="s">
        <v>28</v>
      </c>
      <c r="I3695">
        <v>3500000</v>
      </c>
      <c r="J3695">
        <v>1997</v>
      </c>
      <c r="K3695">
        <v>654</v>
      </c>
      <c r="L3695">
        <v>5.6</v>
      </c>
      <c r="M3695">
        <v>1.85</v>
      </c>
      <c r="N3695">
        <v>0</v>
      </c>
      <c r="P3695" t="s">
        <v>53</v>
      </c>
      <c r="Q3695" t="s">
        <v>63</v>
      </c>
    </row>
    <row r="3696" spans="1:17" x14ac:dyDescent="0.3">
      <c r="A3696" t="s">
        <v>383</v>
      </c>
      <c r="B3696">
        <v>87</v>
      </c>
      <c r="C3696" t="s">
        <v>8236</v>
      </c>
      <c r="D3696">
        <v>5731103</v>
      </c>
      <c r="E3696" t="s">
        <v>363</v>
      </c>
      <c r="F3696" t="s">
        <v>8237</v>
      </c>
      <c r="G3696" t="s">
        <v>27</v>
      </c>
      <c r="H3696" t="s">
        <v>28</v>
      </c>
      <c r="I3696">
        <v>3500000</v>
      </c>
      <c r="J3696">
        <v>2010</v>
      </c>
      <c r="K3696">
        <v>338</v>
      </c>
      <c r="L3696">
        <v>7.3</v>
      </c>
      <c r="M3696">
        <v>2.35</v>
      </c>
      <c r="N3696">
        <v>0</v>
      </c>
      <c r="P3696" t="s">
        <v>53</v>
      </c>
      <c r="Q3696" t="s">
        <v>40</v>
      </c>
    </row>
    <row r="3697" spans="1:17" x14ac:dyDescent="0.3">
      <c r="A3697" t="s">
        <v>7146</v>
      </c>
      <c r="B3697">
        <v>81</v>
      </c>
      <c r="C3697" t="s">
        <v>5055</v>
      </c>
      <c r="D3697">
        <v>978908</v>
      </c>
      <c r="E3697" t="s">
        <v>250</v>
      </c>
      <c r="F3697" t="s">
        <v>8238</v>
      </c>
      <c r="G3697" t="s">
        <v>27</v>
      </c>
      <c r="H3697" t="s">
        <v>28</v>
      </c>
      <c r="I3697">
        <v>3500000</v>
      </c>
      <c r="J3697">
        <v>2008</v>
      </c>
      <c r="K3697">
        <v>362</v>
      </c>
      <c r="L3697">
        <v>6.2</v>
      </c>
      <c r="M3697">
        <v>2.35</v>
      </c>
      <c r="N3697">
        <v>421</v>
      </c>
      <c r="P3697" t="s">
        <v>29</v>
      </c>
      <c r="Q3697" t="s">
        <v>53</v>
      </c>
    </row>
    <row r="3698" spans="1:17" x14ac:dyDescent="0.3">
      <c r="A3698" t="s">
        <v>8239</v>
      </c>
      <c r="B3698">
        <v>94</v>
      </c>
      <c r="C3698" t="s">
        <v>8240</v>
      </c>
      <c r="D3698">
        <v>438653</v>
      </c>
      <c r="E3698" t="s">
        <v>4645</v>
      </c>
      <c r="F3698" t="s">
        <v>8241</v>
      </c>
      <c r="G3698" t="s">
        <v>27</v>
      </c>
      <c r="H3698" t="s">
        <v>28</v>
      </c>
      <c r="I3698">
        <v>2000000</v>
      </c>
      <c r="J3698">
        <v>1982</v>
      </c>
      <c r="K3698">
        <v>509</v>
      </c>
      <c r="L3698">
        <v>6.6</v>
      </c>
      <c r="M3698">
        <v>2.35</v>
      </c>
      <c r="N3698">
        <v>35000</v>
      </c>
      <c r="P3698" t="s">
        <v>31</v>
      </c>
      <c r="Q3698" t="s">
        <v>89</v>
      </c>
    </row>
    <row r="3699" spans="1:17" x14ac:dyDescent="0.3">
      <c r="A3699" t="s">
        <v>4136</v>
      </c>
      <c r="B3699">
        <v>89</v>
      </c>
      <c r="C3699" t="s">
        <v>8242</v>
      </c>
      <c r="D3699">
        <v>327919</v>
      </c>
      <c r="E3699" t="s">
        <v>2471</v>
      </c>
      <c r="F3699" t="s">
        <v>8243</v>
      </c>
      <c r="G3699" t="s">
        <v>27</v>
      </c>
      <c r="H3699" t="s">
        <v>28</v>
      </c>
      <c r="I3699">
        <v>3500000</v>
      </c>
      <c r="J3699">
        <v>1994</v>
      </c>
      <c r="K3699">
        <v>438</v>
      </c>
      <c r="L3699">
        <v>6.6</v>
      </c>
      <c r="M3699">
        <v>1.85</v>
      </c>
      <c r="N3699">
        <v>0</v>
      </c>
      <c r="P3699" t="s">
        <v>89</v>
      </c>
      <c r="Q3699" t="s">
        <v>41</v>
      </c>
    </row>
    <row r="3700" spans="1:17" x14ac:dyDescent="0.3">
      <c r="A3700" t="s">
        <v>8244</v>
      </c>
      <c r="B3700">
        <v>88</v>
      </c>
      <c r="C3700" t="s">
        <v>8245</v>
      </c>
      <c r="D3700">
        <v>178739</v>
      </c>
      <c r="E3700" t="s">
        <v>8246</v>
      </c>
      <c r="F3700" t="s">
        <v>8247</v>
      </c>
      <c r="G3700" t="s">
        <v>27</v>
      </c>
      <c r="H3700" t="s">
        <v>28</v>
      </c>
      <c r="I3700">
        <v>3600000</v>
      </c>
      <c r="J3700">
        <v>2015</v>
      </c>
      <c r="K3700">
        <v>707</v>
      </c>
      <c r="L3700">
        <v>7.3</v>
      </c>
      <c r="M3700">
        <v>2.35</v>
      </c>
      <c r="N3700">
        <v>33000</v>
      </c>
      <c r="P3700" t="s">
        <v>53</v>
      </c>
      <c r="Q3700" t="s">
        <v>53</v>
      </c>
    </row>
    <row r="3701" spans="1:17" x14ac:dyDescent="0.3">
      <c r="A3701" t="s">
        <v>8248</v>
      </c>
      <c r="B3701">
        <v>108</v>
      </c>
      <c r="C3701" t="s">
        <v>7564</v>
      </c>
      <c r="D3701">
        <v>565592</v>
      </c>
      <c r="E3701" t="s">
        <v>8249</v>
      </c>
      <c r="F3701" t="s">
        <v>8250</v>
      </c>
      <c r="G3701" t="s">
        <v>27</v>
      </c>
      <c r="H3701" t="s">
        <v>28</v>
      </c>
      <c r="I3701">
        <v>3000000</v>
      </c>
      <c r="J3701">
        <v>2010</v>
      </c>
      <c r="K3701">
        <v>449</v>
      </c>
      <c r="L3701">
        <v>6.6</v>
      </c>
      <c r="M3701">
        <v>1.85</v>
      </c>
      <c r="N3701">
        <v>0</v>
      </c>
      <c r="P3701" t="s">
        <v>63</v>
      </c>
      <c r="Q3701" t="s">
        <v>63</v>
      </c>
    </row>
    <row r="3702" spans="1:17" x14ac:dyDescent="0.3">
      <c r="A3702" t="s">
        <v>8251</v>
      </c>
      <c r="B3702">
        <v>115</v>
      </c>
      <c r="C3702" t="s">
        <v>7094</v>
      </c>
      <c r="D3702">
        <v>27012</v>
      </c>
      <c r="E3702" t="s">
        <v>89</v>
      </c>
      <c r="F3702" t="s">
        <v>8252</v>
      </c>
      <c r="G3702" t="s">
        <v>1370</v>
      </c>
      <c r="H3702" t="s">
        <v>28</v>
      </c>
      <c r="I3702">
        <v>1000000</v>
      </c>
      <c r="J3702">
        <v>1998</v>
      </c>
      <c r="K3702">
        <v>562</v>
      </c>
      <c r="L3702">
        <v>6.9</v>
      </c>
      <c r="M3702">
        <v>1.37</v>
      </c>
      <c r="N3702">
        <v>0</v>
      </c>
      <c r="P3702" t="s">
        <v>89</v>
      </c>
      <c r="Q3702" t="s">
        <v>48</v>
      </c>
    </row>
    <row r="3703" spans="1:17" x14ac:dyDescent="0.3">
      <c r="A3703" t="s">
        <v>115</v>
      </c>
      <c r="B3703">
        <v>96</v>
      </c>
      <c r="C3703" t="s">
        <v>8253</v>
      </c>
      <c r="D3703">
        <v>76400000</v>
      </c>
      <c r="E3703" t="s">
        <v>89</v>
      </c>
      <c r="F3703" t="s">
        <v>8254</v>
      </c>
      <c r="G3703" t="s">
        <v>27</v>
      </c>
      <c r="H3703" t="s">
        <v>1429</v>
      </c>
      <c r="I3703">
        <v>3500000</v>
      </c>
      <c r="J3703">
        <v>2004</v>
      </c>
      <c r="K3703">
        <v>89</v>
      </c>
      <c r="L3703">
        <v>5.8</v>
      </c>
      <c r="M3703">
        <v>1.85</v>
      </c>
      <c r="N3703">
        <v>24000</v>
      </c>
      <c r="P3703" t="s">
        <v>89</v>
      </c>
      <c r="Q3703" t="s">
        <v>63</v>
      </c>
    </row>
    <row r="3704" spans="1:17" x14ac:dyDescent="0.3">
      <c r="A3704" t="s">
        <v>6385</v>
      </c>
      <c r="B3704">
        <v>135</v>
      </c>
      <c r="C3704" t="s">
        <v>8255</v>
      </c>
      <c r="D3704">
        <v>36200000</v>
      </c>
      <c r="E3704" t="s">
        <v>3563</v>
      </c>
      <c r="F3704" t="s">
        <v>8256</v>
      </c>
      <c r="G3704" t="s">
        <v>27</v>
      </c>
      <c r="H3704" t="s">
        <v>28</v>
      </c>
      <c r="I3704">
        <v>19900000</v>
      </c>
      <c r="J3704">
        <v>1992</v>
      </c>
      <c r="K3704">
        <v>119</v>
      </c>
      <c r="L3704">
        <v>4.4000000000000004</v>
      </c>
      <c r="M3704">
        <v>1.85</v>
      </c>
      <c r="N3704">
        <v>18000</v>
      </c>
      <c r="P3704" t="s">
        <v>31</v>
      </c>
      <c r="Q3704" t="s">
        <v>30</v>
      </c>
    </row>
    <row r="3705" spans="1:17" x14ac:dyDescent="0.3">
      <c r="A3705" t="s">
        <v>8257</v>
      </c>
      <c r="B3705">
        <v>113</v>
      </c>
      <c r="C3705" t="s">
        <v>8258</v>
      </c>
      <c r="D3705">
        <v>21300000</v>
      </c>
      <c r="E3705" t="s">
        <v>4272</v>
      </c>
      <c r="F3705" t="s">
        <v>8259</v>
      </c>
      <c r="G3705" t="s">
        <v>27</v>
      </c>
      <c r="H3705" t="s">
        <v>28</v>
      </c>
      <c r="I3705">
        <v>3500000</v>
      </c>
      <c r="J3705">
        <v>2014</v>
      </c>
      <c r="K3705">
        <v>422</v>
      </c>
      <c r="L3705">
        <v>6.6</v>
      </c>
      <c r="M3705">
        <v>1.85</v>
      </c>
      <c r="N3705">
        <v>0</v>
      </c>
      <c r="P3705" t="s">
        <v>29</v>
      </c>
      <c r="Q3705" t="s">
        <v>34</v>
      </c>
    </row>
    <row r="3706" spans="1:17" x14ac:dyDescent="0.3">
      <c r="A3706" t="s">
        <v>3121</v>
      </c>
      <c r="B3706">
        <v>93</v>
      </c>
      <c r="C3706" t="s">
        <v>7039</v>
      </c>
      <c r="D3706">
        <v>379643</v>
      </c>
      <c r="E3706" t="s">
        <v>440</v>
      </c>
      <c r="F3706" t="s">
        <v>7100</v>
      </c>
      <c r="G3706" t="s">
        <v>27</v>
      </c>
      <c r="H3706" t="s">
        <v>46</v>
      </c>
      <c r="I3706">
        <v>68000000</v>
      </c>
      <c r="J3706">
        <v>2010</v>
      </c>
      <c r="K3706">
        <v>278</v>
      </c>
      <c r="L3706">
        <v>7.1</v>
      </c>
      <c r="M3706">
        <v>1.85</v>
      </c>
      <c r="N3706">
        <v>15000</v>
      </c>
      <c r="P3706" t="s">
        <v>47</v>
      </c>
      <c r="Q3706" t="s">
        <v>31</v>
      </c>
    </row>
    <row r="3707" spans="1:17" x14ac:dyDescent="0.3">
      <c r="A3707" t="s">
        <v>6115</v>
      </c>
      <c r="B3707">
        <v>109</v>
      </c>
      <c r="C3707" t="s">
        <v>4585</v>
      </c>
      <c r="D3707">
        <v>12985267</v>
      </c>
      <c r="E3707" t="s">
        <v>1253</v>
      </c>
      <c r="F3707" t="s">
        <v>8260</v>
      </c>
      <c r="G3707" t="s">
        <v>27</v>
      </c>
      <c r="H3707" t="s">
        <v>28</v>
      </c>
      <c r="I3707">
        <v>3500000</v>
      </c>
      <c r="J3707">
        <v>2003</v>
      </c>
      <c r="K3707">
        <v>618</v>
      </c>
      <c r="L3707">
        <v>7.6</v>
      </c>
      <c r="M3707">
        <v>2.35</v>
      </c>
      <c r="N3707">
        <v>14000</v>
      </c>
      <c r="P3707" t="s">
        <v>63</v>
      </c>
      <c r="Q3707" t="s">
        <v>31</v>
      </c>
    </row>
    <row r="3708" spans="1:17" x14ac:dyDescent="0.3">
      <c r="A3708" t="s">
        <v>6458</v>
      </c>
      <c r="B3708">
        <v>127</v>
      </c>
      <c r="C3708" t="s">
        <v>4949</v>
      </c>
      <c r="D3708">
        <v>23650000</v>
      </c>
      <c r="E3708" t="s">
        <v>89</v>
      </c>
      <c r="F3708" t="s">
        <v>8261</v>
      </c>
      <c r="G3708" t="s">
        <v>27</v>
      </c>
      <c r="H3708" t="s">
        <v>28</v>
      </c>
      <c r="I3708">
        <v>3500000</v>
      </c>
      <c r="J3708">
        <v>2015</v>
      </c>
      <c r="K3708">
        <v>844</v>
      </c>
      <c r="L3708">
        <v>4.5999999999999996</v>
      </c>
      <c r="M3708">
        <v>1.78</v>
      </c>
      <c r="N3708">
        <v>26000</v>
      </c>
      <c r="P3708" t="s">
        <v>89</v>
      </c>
      <c r="Q3708" t="s">
        <v>53</v>
      </c>
    </row>
    <row r="3709" spans="1:17" x14ac:dyDescent="0.3">
      <c r="A3709" t="s">
        <v>8262</v>
      </c>
      <c r="B3709">
        <v>101</v>
      </c>
      <c r="C3709" t="s">
        <v>8263</v>
      </c>
      <c r="D3709">
        <v>510092</v>
      </c>
      <c r="E3709" t="s">
        <v>3146</v>
      </c>
      <c r="F3709" t="s">
        <v>8264</v>
      </c>
      <c r="G3709" t="s">
        <v>27</v>
      </c>
      <c r="H3709" t="s">
        <v>28</v>
      </c>
      <c r="I3709">
        <v>3500000</v>
      </c>
      <c r="J3709">
        <v>2006</v>
      </c>
      <c r="K3709">
        <v>53</v>
      </c>
      <c r="L3709">
        <v>6.8</v>
      </c>
      <c r="M3709">
        <v>2.35</v>
      </c>
      <c r="N3709">
        <v>0</v>
      </c>
      <c r="P3709" t="s">
        <v>53</v>
      </c>
      <c r="Q3709" t="s">
        <v>48</v>
      </c>
    </row>
    <row r="3710" spans="1:17" x14ac:dyDescent="0.3">
      <c r="A3710" t="s">
        <v>7921</v>
      </c>
      <c r="B3710">
        <v>124</v>
      </c>
      <c r="C3710" t="s">
        <v>8265</v>
      </c>
      <c r="D3710">
        <v>313436</v>
      </c>
      <c r="E3710" t="s">
        <v>5895</v>
      </c>
      <c r="F3710" t="s">
        <v>8266</v>
      </c>
      <c r="G3710" t="s">
        <v>27</v>
      </c>
      <c r="H3710" t="s">
        <v>28</v>
      </c>
      <c r="I3710">
        <v>3500000</v>
      </c>
      <c r="J3710">
        <v>2014</v>
      </c>
      <c r="K3710">
        <v>358</v>
      </c>
      <c r="L3710">
        <v>7.1</v>
      </c>
      <c r="M3710">
        <v>2.35</v>
      </c>
      <c r="N3710">
        <v>620</v>
      </c>
      <c r="P3710" t="s">
        <v>63</v>
      </c>
      <c r="Q3710" t="s">
        <v>34</v>
      </c>
    </row>
    <row r="3711" spans="1:17" x14ac:dyDescent="0.3">
      <c r="A3711" t="s">
        <v>8267</v>
      </c>
      <c r="B3711">
        <v>117</v>
      </c>
      <c r="C3711" t="s">
        <v>3293</v>
      </c>
      <c r="D3711">
        <v>3330</v>
      </c>
      <c r="E3711" t="s">
        <v>3858</v>
      </c>
      <c r="F3711" t="s">
        <v>8268</v>
      </c>
      <c r="G3711" t="s">
        <v>27</v>
      </c>
      <c r="H3711" t="s">
        <v>28</v>
      </c>
      <c r="I3711">
        <v>1000000</v>
      </c>
      <c r="J3711">
        <v>1996</v>
      </c>
      <c r="K3711">
        <v>754</v>
      </c>
      <c r="L3711">
        <v>4.9000000000000004</v>
      </c>
      <c r="M3711">
        <v>1.78</v>
      </c>
      <c r="N3711">
        <v>963</v>
      </c>
      <c r="P3711" t="s">
        <v>63</v>
      </c>
      <c r="Q3711" t="s">
        <v>53</v>
      </c>
    </row>
    <row r="3712" spans="1:17" x14ac:dyDescent="0.3">
      <c r="A3712" t="s">
        <v>8269</v>
      </c>
      <c r="B3712">
        <v>83</v>
      </c>
      <c r="C3712" t="s">
        <v>7155</v>
      </c>
      <c r="D3712">
        <v>24800000</v>
      </c>
      <c r="E3712" t="s">
        <v>2751</v>
      </c>
      <c r="F3712" t="s">
        <v>8270</v>
      </c>
      <c r="G3712" t="s">
        <v>27</v>
      </c>
      <c r="H3712" t="s">
        <v>28</v>
      </c>
      <c r="I3712">
        <v>3500000</v>
      </c>
      <c r="J3712">
        <v>1996</v>
      </c>
      <c r="K3712">
        <v>3000</v>
      </c>
      <c r="L3712">
        <v>7.3</v>
      </c>
      <c r="M3712">
        <v>1.85</v>
      </c>
      <c r="N3712">
        <v>0</v>
      </c>
      <c r="P3712" t="s">
        <v>81</v>
      </c>
      <c r="Q3712" t="s">
        <v>34</v>
      </c>
    </row>
    <row r="3713" spans="1:17" x14ac:dyDescent="0.3">
      <c r="A3713" t="s">
        <v>8271</v>
      </c>
      <c r="B3713">
        <v>113</v>
      </c>
      <c r="C3713" t="s">
        <v>5067</v>
      </c>
      <c r="D3713">
        <v>792966</v>
      </c>
      <c r="E3713" t="s">
        <v>8272</v>
      </c>
      <c r="F3713" t="s">
        <v>8273</v>
      </c>
      <c r="G3713" t="s">
        <v>27</v>
      </c>
      <c r="H3713" t="s">
        <v>28</v>
      </c>
      <c r="I3713">
        <v>3500000</v>
      </c>
      <c r="J3713">
        <v>2007</v>
      </c>
      <c r="K3713">
        <v>830</v>
      </c>
      <c r="L3713">
        <v>7.2</v>
      </c>
      <c r="M3713">
        <v>1.78</v>
      </c>
      <c r="N3713">
        <v>0</v>
      </c>
      <c r="P3713" t="s">
        <v>30</v>
      </c>
      <c r="Q3713" t="s">
        <v>53</v>
      </c>
    </row>
    <row r="3714" spans="1:17" x14ac:dyDescent="0.3">
      <c r="A3714" t="s">
        <v>8274</v>
      </c>
      <c r="B3714">
        <v>104</v>
      </c>
      <c r="C3714" t="s">
        <v>2495</v>
      </c>
      <c r="D3714">
        <v>14673301</v>
      </c>
      <c r="E3714" t="s">
        <v>4645</v>
      </c>
      <c r="F3714" t="s">
        <v>8275</v>
      </c>
      <c r="G3714" t="s">
        <v>27</v>
      </c>
      <c r="H3714" t="s">
        <v>28</v>
      </c>
      <c r="I3714">
        <v>3500000</v>
      </c>
      <c r="J3714">
        <v>2008</v>
      </c>
      <c r="K3714">
        <v>651</v>
      </c>
      <c r="L3714">
        <v>5</v>
      </c>
      <c r="M3714">
        <v>1.78</v>
      </c>
      <c r="N3714">
        <v>10000</v>
      </c>
      <c r="P3714" t="s">
        <v>31</v>
      </c>
      <c r="Q3714" t="s">
        <v>53</v>
      </c>
    </row>
    <row r="3715" spans="1:17" x14ac:dyDescent="0.3">
      <c r="A3715" t="s">
        <v>2558</v>
      </c>
      <c r="B3715">
        <v>97</v>
      </c>
      <c r="C3715" t="s">
        <v>8276</v>
      </c>
      <c r="D3715">
        <v>9003011</v>
      </c>
      <c r="E3715" t="s">
        <v>776</v>
      </c>
      <c r="F3715" t="s">
        <v>8277</v>
      </c>
      <c r="G3715" t="s">
        <v>27</v>
      </c>
      <c r="H3715" t="s">
        <v>28</v>
      </c>
      <c r="I3715">
        <v>3500000</v>
      </c>
      <c r="J3715">
        <v>1980</v>
      </c>
      <c r="K3715">
        <v>407</v>
      </c>
      <c r="L3715">
        <v>8.1999999999999993</v>
      </c>
      <c r="M3715">
        <v>2.35</v>
      </c>
      <c r="N3715">
        <v>9000</v>
      </c>
      <c r="P3715" t="s">
        <v>81</v>
      </c>
      <c r="Q3715" t="s">
        <v>31</v>
      </c>
    </row>
    <row r="3716" spans="1:17" x14ac:dyDescent="0.3">
      <c r="A3716" t="s">
        <v>4770</v>
      </c>
      <c r="B3716">
        <v>110</v>
      </c>
      <c r="C3716" t="s">
        <v>7979</v>
      </c>
      <c r="D3716">
        <v>11546543</v>
      </c>
      <c r="E3716" t="s">
        <v>776</v>
      </c>
      <c r="F3716" t="s">
        <v>8278</v>
      </c>
      <c r="G3716" t="s">
        <v>27</v>
      </c>
      <c r="H3716" t="s">
        <v>28</v>
      </c>
      <c r="I3716">
        <v>3500000</v>
      </c>
      <c r="J3716">
        <v>2010</v>
      </c>
      <c r="K3716">
        <v>898</v>
      </c>
      <c r="L3716">
        <v>8</v>
      </c>
      <c r="M3716">
        <v>2.35</v>
      </c>
      <c r="N3716">
        <v>65000</v>
      </c>
      <c r="P3716" t="s">
        <v>81</v>
      </c>
      <c r="Q3716" t="s">
        <v>89</v>
      </c>
    </row>
    <row r="3717" spans="1:17" x14ac:dyDescent="0.3">
      <c r="A3717" t="s">
        <v>8279</v>
      </c>
      <c r="B3717">
        <v>103</v>
      </c>
      <c r="C3717" t="s">
        <v>8280</v>
      </c>
      <c r="D3717">
        <v>11533945</v>
      </c>
      <c r="E3717" t="s">
        <v>2109</v>
      </c>
      <c r="F3717" t="s">
        <v>8281</v>
      </c>
      <c r="G3717" t="s">
        <v>27</v>
      </c>
      <c r="H3717" t="s">
        <v>46</v>
      </c>
      <c r="I3717">
        <v>3500000</v>
      </c>
      <c r="J3717">
        <v>2008</v>
      </c>
      <c r="K3717">
        <v>203</v>
      </c>
      <c r="L3717">
        <v>5.2</v>
      </c>
      <c r="M3717">
        <v>1.85</v>
      </c>
      <c r="N3717">
        <v>0</v>
      </c>
      <c r="P3717" t="s">
        <v>89</v>
      </c>
      <c r="Q3717" t="s">
        <v>76</v>
      </c>
    </row>
    <row r="3718" spans="1:17" x14ac:dyDescent="0.3">
      <c r="A3718" t="s">
        <v>8282</v>
      </c>
      <c r="B3718">
        <v>94</v>
      </c>
      <c r="C3718" t="s">
        <v>236</v>
      </c>
      <c r="D3718">
        <v>12555230</v>
      </c>
      <c r="E3718" t="s">
        <v>440</v>
      </c>
      <c r="F3718" t="s">
        <v>8283</v>
      </c>
      <c r="G3718" t="s">
        <v>27</v>
      </c>
      <c r="H3718" t="s">
        <v>28</v>
      </c>
      <c r="I3718">
        <v>3440000</v>
      </c>
      <c r="J3718">
        <v>1947</v>
      </c>
      <c r="K3718">
        <v>468</v>
      </c>
      <c r="L3718">
        <v>8.5</v>
      </c>
      <c r="M3718">
        <v>1.85</v>
      </c>
      <c r="N3718">
        <v>40000</v>
      </c>
      <c r="P3718" t="s">
        <v>47</v>
      </c>
      <c r="Q3718" t="s">
        <v>34</v>
      </c>
    </row>
    <row r="3719" spans="1:17" x14ac:dyDescent="0.3">
      <c r="A3719" t="s">
        <v>8284</v>
      </c>
      <c r="B3719">
        <v>102</v>
      </c>
      <c r="C3719" t="s">
        <v>8285</v>
      </c>
      <c r="D3719">
        <v>11284657</v>
      </c>
      <c r="E3719" t="s">
        <v>2471</v>
      </c>
      <c r="F3719" t="s">
        <v>8286</v>
      </c>
      <c r="G3719" t="s">
        <v>27</v>
      </c>
      <c r="H3719" t="s">
        <v>28</v>
      </c>
      <c r="I3719">
        <v>3400000</v>
      </c>
      <c r="J3719">
        <v>1998</v>
      </c>
      <c r="K3719">
        <v>413</v>
      </c>
      <c r="L3719">
        <v>6.5</v>
      </c>
      <c r="M3719">
        <v>1.85</v>
      </c>
      <c r="N3719">
        <v>23000</v>
      </c>
      <c r="P3719" t="s">
        <v>89</v>
      </c>
      <c r="Q3719" t="s">
        <v>76</v>
      </c>
    </row>
    <row r="3720" spans="1:17" x14ac:dyDescent="0.3">
      <c r="A3720" t="s">
        <v>8287</v>
      </c>
      <c r="B3720">
        <v>77</v>
      </c>
      <c r="C3720" t="s">
        <v>8288</v>
      </c>
      <c r="D3720">
        <v>34522221</v>
      </c>
      <c r="E3720" t="s">
        <v>63</v>
      </c>
      <c r="F3720" t="s">
        <v>8289</v>
      </c>
      <c r="G3720" t="s">
        <v>27</v>
      </c>
      <c r="H3720" t="s">
        <v>206</v>
      </c>
      <c r="I3720">
        <v>8000000</v>
      </c>
      <c r="J3720">
        <v>2004</v>
      </c>
      <c r="K3720">
        <v>155</v>
      </c>
      <c r="L3720">
        <v>7.4</v>
      </c>
      <c r="M3720">
        <v>2.35</v>
      </c>
      <c r="N3720">
        <v>0</v>
      </c>
      <c r="P3720" t="s">
        <v>63</v>
      </c>
      <c r="Q3720" t="s">
        <v>53</v>
      </c>
    </row>
    <row r="3721" spans="1:17" x14ac:dyDescent="0.3">
      <c r="A3721" t="s">
        <v>8290</v>
      </c>
      <c r="B3721">
        <v>134</v>
      </c>
      <c r="C3721" t="s">
        <v>8291</v>
      </c>
      <c r="D3721">
        <v>7002255</v>
      </c>
      <c r="E3721" t="s">
        <v>3004</v>
      </c>
      <c r="F3721" t="s">
        <v>8292</v>
      </c>
      <c r="G3721" t="s">
        <v>27</v>
      </c>
      <c r="H3721" t="s">
        <v>28</v>
      </c>
      <c r="I3721">
        <v>3500000</v>
      </c>
      <c r="J3721">
        <v>2015</v>
      </c>
      <c r="K3721">
        <v>804</v>
      </c>
      <c r="L3721">
        <v>7.7</v>
      </c>
      <c r="M3721">
        <v>2.35</v>
      </c>
      <c r="N3721">
        <v>0</v>
      </c>
      <c r="P3721" t="s">
        <v>53</v>
      </c>
      <c r="Q3721" t="s">
        <v>53</v>
      </c>
    </row>
    <row r="3722" spans="1:17" x14ac:dyDescent="0.3">
      <c r="A3722" t="s">
        <v>8293</v>
      </c>
      <c r="B3722">
        <v>129</v>
      </c>
      <c r="C3722" t="s">
        <v>4426</v>
      </c>
      <c r="D3722">
        <v>6719300</v>
      </c>
      <c r="E3722" t="s">
        <v>1253</v>
      </c>
      <c r="F3722" t="s">
        <v>8294</v>
      </c>
      <c r="G3722" t="s">
        <v>27</v>
      </c>
      <c r="H3722" t="s">
        <v>28</v>
      </c>
      <c r="I3722">
        <v>3000000</v>
      </c>
      <c r="J3722">
        <v>2007</v>
      </c>
      <c r="K3722">
        <v>130</v>
      </c>
      <c r="L3722">
        <v>7.4</v>
      </c>
      <c r="M3722">
        <v>2.35</v>
      </c>
      <c r="N3722">
        <v>22000</v>
      </c>
      <c r="P3722" t="s">
        <v>63</v>
      </c>
      <c r="Q3722" t="s">
        <v>53</v>
      </c>
    </row>
    <row r="3723" spans="1:17" x14ac:dyDescent="0.3">
      <c r="A3723" t="s">
        <v>8295</v>
      </c>
      <c r="B3723">
        <v>90</v>
      </c>
      <c r="C3723" t="s">
        <v>3468</v>
      </c>
      <c r="D3723">
        <v>6003587</v>
      </c>
      <c r="E3723" t="s">
        <v>2803</v>
      </c>
      <c r="F3723" t="s">
        <v>8296</v>
      </c>
      <c r="G3723" t="s">
        <v>27</v>
      </c>
      <c r="H3723" t="s">
        <v>28</v>
      </c>
      <c r="I3723">
        <v>3300000</v>
      </c>
      <c r="J3723">
        <v>2004</v>
      </c>
      <c r="K3723">
        <v>485</v>
      </c>
      <c r="L3723">
        <v>5.0999999999999996</v>
      </c>
      <c r="M3723">
        <v>2.35</v>
      </c>
      <c r="N3723">
        <v>232</v>
      </c>
      <c r="P3723" t="s">
        <v>63</v>
      </c>
      <c r="Q3723" t="s">
        <v>53</v>
      </c>
    </row>
    <row r="3724" spans="1:17" x14ac:dyDescent="0.3">
      <c r="A3724" t="s">
        <v>8297</v>
      </c>
      <c r="B3724">
        <v>134</v>
      </c>
      <c r="C3724" t="s">
        <v>775</v>
      </c>
      <c r="D3724">
        <v>5792822</v>
      </c>
      <c r="E3724" t="s">
        <v>8298</v>
      </c>
      <c r="F3724" t="s">
        <v>8299</v>
      </c>
      <c r="G3724" t="s">
        <v>27</v>
      </c>
      <c r="H3724" t="s">
        <v>28</v>
      </c>
      <c r="I3724">
        <v>3300000</v>
      </c>
      <c r="J3724">
        <v>2015</v>
      </c>
      <c r="K3724">
        <v>3000</v>
      </c>
      <c r="L3724">
        <v>7.3</v>
      </c>
      <c r="M3724">
        <v>1.85</v>
      </c>
      <c r="N3724">
        <v>0</v>
      </c>
      <c r="P3724" t="s">
        <v>30</v>
      </c>
      <c r="Q3724" t="s">
        <v>41</v>
      </c>
    </row>
    <row r="3725" spans="1:17" x14ac:dyDescent="0.3">
      <c r="A3725" t="s">
        <v>472</v>
      </c>
      <c r="B3725">
        <v>104</v>
      </c>
      <c r="C3725" t="s">
        <v>1567</v>
      </c>
      <c r="D3725">
        <v>5383834</v>
      </c>
      <c r="E3725" t="s">
        <v>1463</v>
      </c>
      <c r="F3725" t="s">
        <v>8300</v>
      </c>
      <c r="G3725" t="s">
        <v>27</v>
      </c>
      <c r="H3725" t="s">
        <v>160</v>
      </c>
      <c r="I3725">
        <v>2200000</v>
      </c>
      <c r="J3725">
        <v>2011</v>
      </c>
      <c r="K3725">
        <v>845</v>
      </c>
      <c r="L3725">
        <v>5</v>
      </c>
      <c r="M3725">
        <v>1.85</v>
      </c>
      <c r="N3725">
        <v>122</v>
      </c>
      <c r="P3725" t="s">
        <v>58</v>
      </c>
      <c r="Q3725" t="s">
        <v>53</v>
      </c>
    </row>
    <row r="3726" spans="1:17" x14ac:dyDescent="0.3">
      <c r="A3726" t="s">
        <v>1119</v>
      </c>
      <c r="B3726">
        <v>95</v>
      </c>
      <c r="C3726" t="s">
        <v>8301</v>
      </c>
      <c r="D3726">
        <v>4599680</v>
      </c>
      <c r="E3726" t="s">
        <v>53</v>
      </c>
      <c r="F3726" t="s">
        <v>8302</v>
      </c>
      <c r="G3726" t="s">
        <v>27</v>
      </c>
      <c r="H3726" t="s">
        <v>28</v>
      </c>
      <c r="I3726">
        <v>3400000</v>
      </c>
      <c r="J3726">
        <v>2008</v>
      </c>
      <c r="K3726">
        <v>597</v>
      </c>
      <c r="L3726">
        <v>7.2</v>
      </c>
      <c r="M3726">
        <v>1.85</v>
      </c>
      <c r="N3726">
        <v>1000</v>
      </c>
      <c r="P3726" t="s">
        <v>53</v>
      </c>
      <c r="Q3726" t="s">
        <v>47</v>
      </c>
    </row>
    <row r="3727" spans="1:17" x14ac:dyDescent="0.3">
      <c r="A3727" t="s">
        <v>8303</v>
      </c>
      <c r="B3727">
        <v>93</v>
      </c>
      <c r="C3727" t="s">
        <v>6906</v>
      </c>
      <c r="D3727">
        <v>6531491</v>
      </c>
      <c r="E3727" t="s">
        <v>776</v>
      </c>
      <c r="F3727" t="s">
        <v>8304</v>
      </c>
      <c r="G3727" t="s">
        <v>27</v>
      </c>
      <c r="H3727" t="s">
        <v>28</v>
      </c>
      <c r="I3727">
        <v>3800000</v>
      </c>
      <c r="J3727">
        <v>2009</v>
      </c>
      <c r="K3727">
        <v>835</v>
      </c>
      <c r="L3727">
        <v>6.7</v>
      </c>
      <c r="M3727">
        <v>2.35</v>
      </c>
      <c r="N3727">
        <v>0</v>
      </c>
      <c r="P3727" t="s">
        <v>81</v>
      </c>
      <c r="Q3727" t="s">
        <v>39</v>
      </c>
    </row>
    <row r="3728" spans="1:17" x14ac:dyDescent="0.3">
      <c r="A3728" t="s">
        <v>8305</v>
      </c>
      <c r="B3728">
        <v>106</v>
      </c>
      <c r="C3728" t="s">
        <v>8306</v>
      </c>
      <c r="D3728">
        <v>4581222</v>
      </c>
      <c r="E3728" t="s">
        <v>1253</v>
      </c>
      <c r="F3728" t="s">
        <v>8307</v>
      </c>
      <c r="G3728" t="s">
        <v>1370</v>
      </c>
      <c r="H3728" t="s">
        <v>28</v>
      </c>
      <c r="I3728">
        <v>4000000</v>
      </c>
      <c r="J3728">
        <v>2006</v>
      </c>
      <c r="K3728">
        <v>200</v>
      </c>
      <c r="L3728">
        <v>6.4</v>
      </c>
      <c r="M3728">
        <v>1.85</v>
      </c>
      <c r="N3728">
        <v>11000</v>
      </c>
      <c r="P3728" t="s">
        <v>63</v>
      </c>
      <c r="Q3728" t="s">
        <v>63</v>
      </c>
    </row>
    <row r="3729" spans="1:17" x14ac:dyDescent="0.3">
      <c r="A3729" t="s">
        <v>6825</v>
      </c>
      <c r="B3729">
        <v>109</v>
      </c>
      <c r="C3729" t="s">
        <v>8308</v>
      </c>
      <c r="D3729">
        <v>3885134</v>
      </c>
      <c r="E3729" t="s">
        <v>820</v>
      </c>
      <c r="F3729" t="s">
        <v>8309</v>
      </c>
      <c r="G3729" t="s">
        <v>27</v>
      </c>
      <c r="H3729" t="s">
        <v>28</v>
      </c>
      <c r="I3729">
        <v>3300000</v>
      </c>
      <c r="J3729">
        <v>2009</v>
      </c>
      <c r="K3729">
        <v>694</v>
      </c>
      <c r="L3729">
        <v>7.1</v>
      </c>
      <c r="M3729">
        <v>1.85</v>
      </c>
      <c r="N3729">
        <v>0</v>
      </c>
      <c r="P3729" t="s">
        <v>81</v>
      </c>
      <c r="Q3729" t="s">
        <v>63</v>
      </c>
    </row>
    <row r="3730" spans="1:17" x14ac:dyDescent="0.3">
      <c r="A3730" t="s">
        <v>8310</v>
      </c>
      <c r="B3730">
        <v>101</v>
      </c>
      <c r="C3730" t="s">
        <v>7543</v>
      </c>
      <c r="D3730">
        <v>4311834</v>
      </c>
      <c r="E3730" t="s">
        <v>1253</v>
      </c>
      <c r="F3730" t="s">
        <v>8311</v>
      </c>
      <c r="G3730" t="s">
        <v>27</v>
      </c>
      <c r="H3730" t="s">
        <v>28</v>
      </c>
      <c r="I3730">
        <v>4300000</v>
      </c>
      <c r="J3730">
        <v>2014</v>
      </c>
      <c r="K3730">
        <v>434</v>
      </c>
      <c r="L3730">
        <v>5.6</v>
      </c>
      <c r="M3730">
        <v>2.35</v>
      </c>
      <c r="N3730">
        <v>575</v>
      </c>
      <c r="P3730" t="s">
        <v>63</v>
      </c>
      <c r="Q3730" t="s">
        <v>76</v>
      </c>
    </row>
    <row r="3731" spans="1:17" x14ac:dyDescent="0.3">
      <c r="A3731" t="s">
        <v>2133</v>
      </c>
      <c r="B3731">
        <v>139</v>
      </c>
      <c r="C3731" t="s">
        <v>1183</v>
      </c>
      <c r="D3731">
        <v>3590010</v>
      </c>
      <c r="E3731" t="s">
        <v>4260</v>
      </c>
      <c r="F3731" t="s">
        <v>6913</v>
      </c>
      <c r="G3731" t="s">
        <v>27</v>
      </c>
      <c r="H3731" t="s">
        <v>28</v>
      </c>
      <c r="I3731">
        <v>3300000</v>
      </c>
      <c r="J3731">
        <v>2014</v>
      </c>
      <c r="K3731">
        <v>2000</v>
      </c>
      <c r="L3731">
        <v>6.2</v>
      </c>
      <c r="M3731">
        <v>1.85</v>
      </c>
      <c r="N3731">
        <v>0</v>
      </c>
      <c r="P3731" t="s">
        <v>53</v>
      </c>
      <c r="Q3731" t="s">
        <v>39</v>
      </c>
    </row>
    <row r="3732" spans="1:17" x14ac:dyDescent="0.3">
      <c r="A3732" t="s">
        <v>3259</v>
      </c>
      <c r="B3732">
        <v>99</v>
      </c>
      <c r="C3732" t="s">
        <v>8312</v>
      </c>
      <c r="D3732">
        <v>3300230</v>
      </c>
      <c r="E3732" t="s">
        <v>1490</v>
      </c>
      <c r="F3732" t="s">
        <v>8313</v>
      </c>
      <c r="G3732" t="s">
        <v>27</v>
      </c>
      <c r="H3732" t="s">
        <v>28</v>
      </c>
      <c r="I3732">
        <v>2000000</v>
      </c>
      <c r="J3732">
        <v>2015</v>
      </c>
      <c r="K3732">
        <v>440</v>
      </c>
      <c r="L3732">
        <v>6.1</v>
      </c>
      <c r="M3732">
        <v>1.85</v>
      </c>
      <c r="N3732">
        <v>14000</v>
      </c>
      <c r="P3732" t="s">
        <v>89</v>
      </c>
      <c r="Q3732" t="s">
        <v>53</v>
      </c>
    </row>
    <row r="3733" spans="1:17" x14ac:dyDescent="0.3">
      <c r="A3733" t="s">
        <v>8314</v>
      </c>
      <c r="B3733">
        <v>100</v>
      </c>
      <c r="C3733" t="s">
        <v>8315</v>
      </c>
      <c r="D3733">
        <v>3335839</v>
      </c>
      <c r="E3733" t="s">
        <v>1987</v>
      </c>
      <c r="F3733" t="s">
        <v>8316</v>
      </c>
      <c r="G3733" t="s">
        <v>27</v>
      </c>
      <c r="H3733" t="s">
        <v>28</v>
      </c>
      <c r="I3733">
        <v>2300000</v>
      </c>
      <c r="J3733">
        <v>2011</v>
      </c>
      <c r="K3733">
        <v>970</v>
      </c>
      <c r="L3733">
        <v>5.2</v>
      </c>
      <c r="M3733">
        <v>1.85</v>
      </c>
      <c r="N3733">
        <v>0</v>
      </c>
      <c r="P3733" t="s">
        <v>53</v>
      </c>
      <c r="Q3733" t="s">
        <v>32</v>
      </c>
    </row>
    <row r="3734" spans="1:17" x14ac:dyDescent="0.3">
      <c r="A3734" t="s">
        <v>8317</v>
      </c>
      <c r="B3734">
        <v>95</v>
      </c>
      <c r="C3734" t="s">
        <v>8318</v>
      </c>
      <c r="D3734">
        <v>2557668</v>
      </c>
      <c r="E3734" t="s">
        <v>53</v>
      </c>
      <c r="F3734" t="s">
        <v>8319</v>
      </c>
      <c r="G3734" t="s">
        <v>27</v>
      </c>
      <c r="H3734" t="s">
        <v>28</v>
      </c>
      <c r="I3734">
        <v>3200000</v>
      </c>
      <c r="J3734">
        <v>2014</v>
      </c>
      <c r="K3734">
        <v>120</v>
      </c>
      <c r="L3734">
        <v>7.3</v>
      </c>
      <c r="M3734">
        <v>1.85</v>
      </c>
      <c r="N3734">
        <v>599</v>
      </c>
      <c r="P3734" t="s">
        <v>53</v>
      </c>
      <c r="Q3734" t="s">
        <v>34</v>
      </c>
    </row>
    <row r="3735" spans="1:17" x14ac:dyDescent="0.3">
      <c r="A3735" t="s">
        <v>8320</v>
      </c>
      <c r="B3735">
        <v>94</v>
      </c>
      <c r="C3735" t="s">
        <v>5553</v>
      </c>
      <c r="D3735">
        <v>2506446</v>
      </c>
      <c r="E3735" t="s">
        <v>53</v>
      </c>
      <c r="F3735" t="s">
        <v>8321</v>
      </c>
      <c r="G3735" t="s">
        <v>27</v>
      </c>
      <c r="H3735" t="s">
        <v>28</v>
      </c>
      <c r="I3735">
        <v>3000000</v>
      </c>
      <c r="J3735">
        <v>2014</v>
      </c>
      <c r="K3735">
        <v>312</v>
      </c>
      <c r="L3735">
        <v>7.5</v>
      </c>
      <c r="M3735">
        <v>1.85</v>
      </c>
      <c r="N3735">
        <v>45000</v>
      </c>
      <c r="P3735" t="s">
        <v>53</v>
      </c>
      <c r="Q3735" t="s">
        <v>53</v>
      </c>
    </row>
    <row r="3736" spans="1:17" x14ac:dyDescent="0.3">
      <c r="A3736" t="s">
        <v>7687</v>
      </c>
      <c r="B3736">
        <v>93</v>
      </c>
      <c r="C3736" t="s">
        <v>7421</v>
      </c>
      <c r="D3736">
        <v>7369373</v>
      </c>
      <c r="E3736" t="s">
        <v>3146</v>
      </c>
      <c r="F3736" t="s">
        <v>8322</v>
      </c>
      <c r="G3736" t="s">
        <v>27</v>
      </c>
      <c r="H3736" t="s">
        <v>28</v>
      </c>
      <c r="I3736">
        <v>3200000</v>
      </c>
      <c r="J3736">
        <v>1977</v>
      </c>
      <c r="K3736">
        <v>892</v>
      </c>
      <c r="L3736">
        <v>6.6</v>
      </c>
      <c r="M3736">
        <v>1.66</v>
      </c>
      <c r="N3736">
        <v>376</v>
      </c>
      <c r="P3736" t="s">
        <v>53</v>
      </c>
      <c r="Q3736" t="s">
        <v>39</v>
      </c>
    </row>
    <row r="3737" spans="1:17" x14ac:dyDescent="0.3">
      <c r="A3737" t="s">
        <v>7036</v>
      </c>
      <c r="B3737">
        <v>106</v>
      </c>
      <c r="C3737" t="s">
        <v>8323</v>
      </c>
      <c r="D3737">
        <v>4414535</v>
      </c>
      <c r="E3737" t="s">
        <v>194</v>
      </c>
      <c r="F3737" t="s">
        <v>8324</v>
      </c>
      <c r="G3737" t="s">
        <v>1370</v>
      </c>
      <c r="H3737" t="s">
        <v>28</v>
      </c>
      <c r="I3737">
        <v>3200000</v>
      </c>
      <c r="J3737">
        <v>2012</v>
      </c>
      <c r="K3737">
        <v>152</v>
      </c>
      <c r="L3737">
        <v>6.4</v>
      </c>
      <c r="M3737">
        <v>1.85</v>
      </c>
      <c r="N3737">
        <v>0</v>
      </c>
      <c r="P3737" t="s">
        <v>29</v>
      </c>
      <c r="Q3737" t="s">
        <v>53</v>
      </c>
    </row>
    <row r="3738" spans="1:17" x14ac:dyDescent="0.3">
      <c r="A3738" t="s">
        <v>6458</v>
      </c>
      <c r="B3738">
        <v>99</v>
      </c>
      <c r="C3738" t="s">
        <v>8325</v>
      </c>
      <c r="D3738">
        <v>1984378</v>
      </c>
      <c r="E3738" t="s">
        <v>8326</v>
      </c>
      <c r="F3738" t="s">
        <v>8327</v>
      </c>
      <c r="G3738" t="s">
        <v>27</v>
      </c>
      <c r="H3738" t="s">
        <v>1429</v>
      </c>
      <c r="I3738">
        <v>3000000</v>
      </c>
      <c r="J3738">
        <v>2015</v>
      </c>
      <c r="K3738">
        <v>43</v>
      </c>
      <c r="L3738">
        <v>4.5</v>
      </c>
      <c r="M3738">
        <v>1.66</v>
      </c>
      <c r="N3738">
        <v>1000</v>
      </c>
      <c r="P3738" t="s">
        <v>30</v>
      </c>
      <c r="Q3738" t="s">
        <v>53</v>
      </c>
    </row>
    <row r="3739" spans="1:17" x14ac:dyDescent="0.3">
      <c r="A3739" t="s">
        <v>8328</v>
      </c>
      <c r="B3739">
        <v>82</v>
      </c>
      <c r="C3739" t="s">
        <v>8329</v>
      </c>
      <c r="D3739">
        <v>2283276</v>
      </c>
      <c r="E3739" t="s">
        <v>1347</v>
      </c>
      <c r="F3739" t="s">
        <v>8330</v>
      </c>
      <c r="G3739" t="s">
        <v>27</v>
      </c>
      <c r="H3739" t="s">
        <v>46</v>
      </c>
      <c r="I3739">
        <v>3000000</v>
      </c>
      <c r="J3739">
        <v>2016</v>
      </c>
      <c r="K3739">
        <v>427</v>
      </c>
      <c r="L3739">
        <v>6.6</v>
      </c>
      <c r="M3739">
        <v>2.35</v>
      </c>
      <c r="N3739">
        <v>5000</v>
      </c>
      <c r="P3739" t="s">
        <v>63</v>
      </c>
      <c r="Q3739" t="s">
        <v>68</v>
      </c>
    </row>
    <row r="3740" spans="1:17" x14ac:dyDescent="0.3">
      <c r="A3740" t="s">
        <v>907</v>
      </c>
      <c r="B3740">
        <v>135</v>
      </c>
      <c r="C3740" t="s">
        <v>8331</v>
      </c>
      <c r="D3740">
        <v>1098224</v>
      </c>
      <c r="E3740" t="s">
        <v>973</v>
      </c>
      <c r="F3740" t="s">
        <v>8332</v>
      </c>
      <c r="G3740" t="s">
        <v>27</v>
      </c>
      <c r="H3740" t="s">
        <v>28</v>
      </c>
      <c r="I3740">
        <v>3200000</v>
      </c>
      <c r="J3740">
        <v>2015</v>
      </c>
      <c r="K3740">
        <v>984</v>
      </c>
      <c r="L3740">
        <v>5.3</v>
      </c>
      <c r="M3740">
        <v>16</v>
      </c>
      <c r="N3740">
        <v>25000</v>
      </c>
      <c r="P3740" t="s">
        <v>76</v>
      </c>
      <c r="Q3740" t="s">
        <v>40</v>
      </c>
    </row>
    <row r="3741" spans="1:17" x14ac:dyDescent="0.3">
      <c r="A3741" t="s">
        <v>8333</v>
      </c>
      <c r="B3741">
        <v>88</v>
      </c>
      <c r="C3741" t="s">
        <v>8334</v>
      </c>
      <c r="D3741">
        <v>1430185</v>
      </c>
      <c r="E3741" t="s">
        <v>2682</v>
      </c>
      <c r="F3741" t="s">
        <v>8335</v>
      </c>
      <c r="G3741" t="s">
        <v>27</v>
      </c>
      <c r="H3741" t="s">
        <v>28</v>
      </c>
      <c r="I3741">
        <v>3180000</v>
      </c>
      <c r="J3741">
        <v>2006</v>
      </c>
      <c r="K3741">
        <v>189</v>
      </c>
      <c r="L3741">
        <v>4.9000000000000004</v>
      </c>
      <c r="M3741">
        <v>1.85</v>
      </c>
      <c r="N3741">
        <v>0</v>
      </c>
      <c r="P3741" t="s">
        <v>89</v>
      </c>
      <c r="Q3741" t="s">
        <v>53</v>
      </c>
    </row>
    <row r="3742" spans="1:17" x14ac:dyDescent="0.3">
      <c r="A3742" t="s">
        <v>8336</v>
      </c>
      <c r="B3742">
        <v>89</v>
      </c>
      <c r="C3742" t="s">
        <v>8337</v>
      </c>
      <c r="D3742">
        <v>1477002</v>
      </c>
      <c r="E3742" t="s">
        <v>5388</v>
      </c>
      <c r="F3742" t="s">
        <v>8338</v>
      </c>
      <c r="G3742" t="s">
        <v>27</v>
      </c>
      <c r="H3742" t="s">
        <v>28</v>
      </c>
      <c r="I3742">
        <v>3500000</v>
      </c>
      <c r="J3742">
        <v>2009</v>
      </c>
      <c r="K3742">
        <v>120</v>
      </c>
      <c r="L3742">
        <v>7.7</v>
      </c>
      <c r="M3742">
        <v>1.37</v>
      </c>
      <c r="N3742">
        <v>0</v>
      </c>
      <c r="P3742" t="s">
        <v>30</v>
      </c>
      <c r="Q3742" t="s">
        <v>32</v>
      </c>
    </row>
    <row r="3743" spans="1:17" x14ac:dyDescent="0.3">
      <c r="A3743" t="s">
        <v>3377</v>
      </c>
      <c r="B3743">
        <v>110</v>
      </c>
      <c r="C3743" t="s">
        <v>8339</v>
      </c>
      <c r="D3743">
        <v>1134049</v>
      </c>
      <c r="E3743" t="s">
        <v>3635</v>
      </c>
      <c r="F3743" t="s">
        <v>8340</v>
      </c>
      <c r="G3743" t="s">
        <v>27</v>
      </c>
      <c r="H3743" t="s">
        <v>28</v>
      </c>
      <c r="I3743">
        <v>3000000</v>
      </c>
      <c r="J3743">
        <v>1996</v>
      </c>
      <c r="K3743">
        <v>190</v>
      </c>
      <c r="L3743">
        <v>8</v>
      </c>
      <c r="M3743">
        <v>1.37</v>
      </c>
      <c r="N3743">
        <v>19000</v>
      </c>
      <c r="P3743" t="s">
        <v>63</v>
      </c>
      <c r="Q3743" t="s">
        <v>89</v>
      </c>
    </row>
    <row r="3744" spans="1:17" x14ac:dyDescent="0.3">
      <c r="A3744" t="s">
        <v>8341</v>
      </c>
      <c r="B3744">
        <v>107</v>
      </c>
      <c r="C3744" t="s">
        <v>4071</v>
      </c>
      <c r="D3744">
        <v>977600</v>
      </c>
      <c r="E3744" t="s">
        <v>2138</v>
      </c>
      <c r="F3744" t="s">
        <v>8342</v>
      </c>
      <c r="G3744" t="s">
        <v>27</v>
      </c>
      <c r="H3744" t="s">
        <v>28</v>
      </c>
      <c r="I3744">
        <v>3000000</v>
      </c>
      <c r="J3744">
        <v>2011</v>
      </c>
      <c r="K3744">
        <v>796</v>
      </c>
      <c r="L3744">
        <v>3.8</v>
      </c>
      <c r="M3744">
        <v>2</v>
      </c>
      <c r="N3744">
        <v>562</v>
      </c>
      <c r="P3744" t="s">
        <v>53</v>
      </c>
      <c r="Q3744" t="s">
        <v>40</v>
      </c>
    </row>
    <row r="3745" spans="1:17" x14ac:dyDescent="0.3">
      <c r="A3745" t="s">
        <v>8343</v>
      </c>
      <c r="B3745">
        <v>86</v>
      </c>
      <c r="C3745" t="s">
        <v>8344</v>
      </c>
      <c r="D3745">
        <v>653621</v>
      </c>
      <c r="E3745" t="s">
        <v>3856</v>
      </c>
      <c r="F3745" t="s">
        <v>8345</v>
      </c>
      <c r="G3745" t="s">
        <v>27</v>
      </c>
      <c r="H3745" t="s">
        <v>28</v>
      </c>
      <c r="I3745">
        <v>3000000</v>
      </c>
      <c r="J3745">
        <v>2005</v>
      </c>
      <c r="K3745">
        <v>400</v>
      </c>
      <c r="L3745">
        <v>7.6</v>
      </c>
      <c r="M3745">
        <v>1.85</v>
      </c>
      <c r="N3745">
        <v>0</v>
      </c>
      <c r="P3745" t="s">
        <v>53</v>
      </c>
      <c r="Q3745" t="s">
        <v>39</v>
      </c>
    </row>
    <row r="3746" spans="1:17" x14ac:dyDescent="0.3">
      <c r="A3746" t="s">
        <v>8346</v>
      </c>
      <c r="B3746">
        <v>91</v>
      </c>
      <c r="C3746" t="s">
        <v>8347</v>
      </c>
      <c r="D3746">
        <v>110000</v>
      </c>
      <c r="E3746" t="s">
        <v>2682</v>
      </c>
      <c r="F3746" t="s">
        <v>8348</v>
      </c>
      <c r="G3746" t="s">
        <v>27</v>
      </c>
      <c r="H3746" t="s">
        <v>28</v>
      </c>
      <c r="I3746">
        <v>4000000</v>
      </c>
      <c r="J3746">
        <v>2005</v>
      </c>
      <c r="K3746">
        <v>270</v>
      </c>
      <c r="L3746">
        <v>5.9</v>
      </c>
      <c r="M3746">
        <v>2.35</v>
      </c>
      <c r="N3746">
        <v>0</v>
      </c>
      <c r="P3746" t="s">
        <v>89</v>
      </c>
      <c r="Q3746" t="s">
        <v>53</v>
      </c>
    </row>
    <row r="3747" spans="1:17" x14ac:dyDescent="0.3">
      <c r="A3747" t="s">
        <v>2830</v>
      </c>
      <c r="B3747">
        <v>103</v>
      </c>
      <c r="C3747" t="s">
        <v>3053</v>
      </c>
      <c r="D3747">
        <v>444354</v>
      </c>
      <c r="E3747" t="s">
        <v>2471</v>
      </c>
      <c r="F3747" t="s">
        <v>8349</v>
      </c>
      <c r="G3747" t="s">
        <v>27</v>
      </c>
      <c r="H3747" t="s">
        <v>28</v>
      </c>
      <c r="I3747">
        <v>2200000</v>
      </c>
      <c r="J3747">
        <v>2011</v>
      </c>
      <c r="K3747">
        <v>934</v>
      </c>
      <c r="L3747">
        <v>6.2</v>
      </c>
      <c r="M3747">
        <v>2.35</v>
      </c>
      <c r="N3747">
        <v>0</v>
      </c>
      <c r="P3747" t="s">
        <v>89</v>
      </c>
      <c r="Q3747" t="s">
        <v>53</v>
      </c>
    </row>
    <row r="3748" spans="1:17" x14ac:dyDescent="0.3">
      <c r="A3748" t="s">
        <v>8350</v>
      </c>
      <c r="B3748">
        <v>90</v>
      </c>
      <c r="C3748" t="s">
        <v>8351</v>
      </c>
      <c r="D3748">
        <v>535249</v>
      </c>
      <c r="E3748" t="s">
        <v>1253</v>
      </c>
      <c r="F3748" t="s">
        <v>8352</v>
      </c>
      <c r="G3748" t="s">
        <v>27</v>
      </c>
      <c r="H3748" t="s">
        <v>28</v>
      </c>
      <c r="I3748">
        <v>3000000</v>
      </c>
      <c r="J3748">
        <v>1988</v>
      </c>
      <c r="K3748">
        <v>78</v>
      </c>
      <c r="L3748">
        <v>7.2</v>
      </c>
      <c r="M3748">
        <v>2.35</v>
      </c>
      <c r="N3748">
        <v>0</v>
      </c>
      <c r="P3748" t="s">
        <v>63</v>
      </c>
      <c r="Q3748" t="s">
        <v>40</v>
      </c>
    </row>
    <row r="3749" spans="1:17" x14ac:dyDescent="0.3">
      <c r="A3749" t="s">
        <v>7566</v>
      </c>
      <c r="B3749">
        <v>141</v>
      </c>
      <c r="C3749" t="s">
        <v>1635</v>
      </c>
      <c r="D3749">
        <v>371081</v>
      </c>
      <c r="E3749" t="s">
        <v>4884</v>
      </c>
      <c r="F3749" t="s">
        <v>8353</v>
      </c>
      <c r="G3749" t="s">
        <v>27</v>
      </c>
      <c r="H3749" t="s">
        <v>28</v>
      </c>
      <c r="I3749">
        <v>3000000</v>
      </c>
      <c r="J3749">
        <v>2006</v>
      </c>
      <c r="K3749">
        <v>982</v>
      </c>
      <c r="L3749">
        <v>6.3</v>
      </c>
      <c r="M3749">
        <v>1.85</v>
      </c>
      <c r="N3749">
        <v>0</v>
      </c>
      <c r="P3749" t="s">
        <v>29</v>
      </c>
      <c r="Q3749" t="s">
        <v>89</v>
      </c>
    </row>
    <row r="3750" spans="1:17" x14ac:dyDescent="0.3">
      <c r="A3750" t="s">
        <v>4415</v>
      </c>
      <c r="B3750">
        <v>92</v>
      </c>
      <c r="C3750" t="s">
        <v>8354</v>
      </c>
      <c r="D3750">
        <v>347578</v>
      </c>
      <c r="E3750" t="s">
        <v>2080</v>
      </c>
      <c r="F3750" t="s">
        <v>8355</v>
      </c>
      <c r="G3750" t="s">
        <v>27</v>
      </c>
      <c r="H3750" t="s">
        <v>28</v>
      </c>
      <c r="I3750">
        <v>3000000</v>
      </c>
      <c r="J3750">
        <v>2014</v>
      </c>
      <c r="K3750">
        <v>333</v>
      </c>
      <c r="L3750">
        <v>5.2</v>
      </c>
      <c r="M3750">
        <v>1.85</v>
      </c>
      <c r="N3750">
        <v>0</v>
      </c>
      <c r="P3750" t="s">
        <v>89</v>
      </c>
      <c r="Q3750" t="s">
        <v>76</v>
      </c>
    </row>
    <row r="3751" spans="1:17" x14ac:dyDescent="0.3">
      <c r="A3751" t="s">
        <v>5567</v>
      </c>
      <c r="B3751">
        <v>99</v>
      </c>
      <c r="C3751" t="s">
        <v>2826</v>
      </c>
      <c r="D3751">
        <v>124494</v>
      </c>
      <c r="E3751" t="s">
        <v>1253</v>
      </c>
      <c r="F3751" t="s">
        <v>8356</v>
      </c>
      <c r="G3751" t="s">
        <v>27</v>
      </c>
      <c r="H3751" t="s">
        <v>28</v>
      </c>
      <c r="I3751">
        <v>3000000</v>
      </c>
      <c r="J3751">
        <v>1986</v>
      </c>
      <c r="K3751">
        <v>706</v>
      </c>
      <c r="L3751">
        <v>6.9</v>
      </c>
      <c r="M3751">
        <v>1.85</v>
      </c>
      <c r="N3751">
        <v>0</v>
      </c>
      <c r="P3751" t="s">
        <v>63</v>
      </c>
      <c r="Q3751" t="s">
        <v>39</v>
      </c>
    </row>
    <row r="3752" spans="1:17" x14ac:dyDescent="0.3">
      <c r="A3752" t="s">
        <v>8357</v>
      </c>
      <c r="B3752">
        <v>79</v>
      </c>
      <c r="C3752" t="s">
        <v>831</v>
      </c>
      <c r="D3752">
        <v>120620</v>
      </c>
      <c r="E3752" t="s">
        <v>51</v>
      </c>
      <c r="F3752" t="s">
        <v>8358</v>
      </c>
      <c r="G3752" t="s">
        <v>27</v>
      </c>
      <c r="H3752" t="s">
        <v>28</v>
      </c>
      <c r="I3752">
        <v>3000000</v>
      </c>
      <c r="J3752">
        <v>1973</v>
      </c>
      <c r="K3752">
        <v>578</v>
      </c>
      <c r="L3752">
        <v>6.8</v>
      </c>
      <c r="M3752">
        <v>2.35</v>
      </c>
      <c r="N3752">
        <v>16000</v>
      </c>
      <c r="P3752" t="s">
        <v>29</v>
      </c>
      <c r="Q3752" t="s">
        <v>30</v>
      </c>
    </row>
    <row r="3753" spans="1:17" x14ac:dyDescent="0.3">
      <c r="A3753" t="s">
        <v>8359</v>
      </c>
      <c r="B3753">
        <v>96</v>
      </c>
      <c r="C3753" t="s">
        <v>8360</v>
      </c>
      <c r="D3753">
        <v>100669</v>
      </c>
      <c r="E3753" t="s">
        <v>37</v>
      </c>
      <c r="F3753" t="s">
        <v>8361</v>
      </c>
      <c r="G3753" t="s">
        <v>27</v>
      </c>
      <c r="H3753" t="s">
        <v>28</v>
      </c>
      <c r="I3753">
        <v>3000000</v>
      </c>
      <c r="J3753">
        <v>2013</v>
      </c>
      <c r="K3753">
        <v>164</v>
      </c>
      <c r="L3753">
        <v>6.2</v>
      </c>
      <c r="M3753">
        <v>1.85</v>
      </c>
      <c r="N3753">
        <v>0</v>
      </c>
      <c r="P3753" t="s">
        <v>29</v>
      </c>
      <c r="Q3753" t="s">
        <v>53</v>
      </c>
    </row>
    <row r="3754" spans="1:17" x14ac:dyDescent="0.3">
      <c r="A3754" t="s">
        <v>8362</v>
      </c>
      <c r="B3754">
        <v>82</v>
      </c>
      <c r="C3754" t="s">
        <v>1717</v>
      </c>
      <c r="D3754">
        <v>186354</v>
      </c>
      <c r="E3754" t="s">
        <v>977</v>
      </c>
      <c r="F3754" t="s">
        <v>8363</v>
      </c>
      <c r="G3754" t="s">
        <v>27</v>
      </c>
      <c r="H3754" t="s">
        <v>28</v>
      </c>
      <c r="I3754">
        <v>3000000</v>
      </c>
      <c r="J3754">
        <v>2005</v>
      </c>
      <c r="K3754">
        <v>509</v>
      </c>
      <c r="L3754">
        <v>6.2</v>
      </c>
      <c r="M3754">
        <v>1.85</v>
      </c>
      <c r="N3754">
        <v>270</v>
      </c>
      <c r="P3754" t="s">
        <v>53</v>
      </c>
      <c r="Q3754" t="s">
        <v>53</v>
      </c>
    </row>
    <row r="3755" spans="1:17" x14ac:dyDescent="0.3">
      <c r="A3755" t="s">
        <v>3507</v>
      </c>
      <c r="B3755">
        <v>92</v>
      </c>
      <c r="C3755" t="s">
        <v>8364</v>
      </c>
      <c r="D3755">
        <v>55202</v>
      </c>
      <c r="E3755" t="s">
        <v>63</v>
      </c>
      <c r="F3755" t="s">
        <v>8365</v>
      </c>
      <c r="G3755" t="s">
        <v>27</v>
      </c>
      <c r="H3755" t="s">
        <v>28</v>
      </c>
      <c r="I3755">
        <v>16000000</v>
      </c>
      <c r="J3755">
        <v>2011</v>
      </c>
      <c r="K3755">
        <v>45</v>
      </c>
      <c r="L3755">
        <v>3.5</v>
      </c>
      <c r="M3755">
        <v>2.35</v>
      </c>
      <c r="N3755">
        <v>11000</v>
      </c>
      <c r="P3755" t="s">
        <v>63</v>
      </c>
      <c r="Q3755" t="s">
        <v>76</v>
      </c>
    </row>
    <row r="3756" spans="1:17" x14ac:dyDescent="0.3">
      <c r="A3756" t="s">
        <v>7937</v>
      </c>
      <c r="B3756">
        <v>112</v>
      </c>
      <c r="C3756" t="s">
        <v>8366</v>
      </c>
      <c r="D3756">
        <v>549632</v>
      </c>
      <c r="E3756" t="s">
        <v>138</v>
      </c>
      <c r="F3756" t="s">
        <v>8367</v>
      </c>
      <c r="G3756" t="s">
        <v>736</v>
      </c>
      <c r="H3756" t="s">
        <v>28</v>
      </c>
      <c r="I3756">
        <v>3000000</v>
      </c>
      <c r="J3756">
        <v>2013</v>
      </c>
      <c r="K3756">
        <v>835</v>
      </c>
      <c r="L3756">
        <v>6.1</v>
      </c>
      <c r="M3756">
        <v>2.35</v>
      </c>
      <c r="N3756">
        <v>738</v>
      </c>
      <c r="P3756" t="s">
        <v>53</v>
      </c>
      <c r="Q3756" t="s">
        <v>34</v>
      </c>
    </row>
    <row r="3757" spans="1:17" x14ac:dyDescent="0.3">
      <c r="A3757" t="s">
        <v>5961</v>
      </c>
      <c r="B3757">
        <v>106</v>
      </c>
      <c r="C3757" t="s">
        <v>8368</v>
      </c>
      <c r="D3757">
        <v>137945</v>
      </c>
      <c r="E3757" t="s">
        <v>2712</v>
      </c>
      <c r="F3757" t="s">
        <v>8369</v>
      </c>
      <c r="G3757" t="s">
        <v>27</v>
      </c>
      <c r="H3757" t="s">
        <v>160</v>
      </c>
      <c r="I3757">
        <v>3000000</v>
      </c>
      <c r="J3757">
        <v>2004</v>
      </c>
      <c r="K3757">
        <v>28</v>
      </c>
      <c r="L3757">
        <v>6.6</v>
      </c>
      <c r="M3757">
        <v>1.85</v>
      </c>
      <c r="N3757">
        <v>213</v>
      </c>
      <c r="P3757" t="s">
        <v>53</v>
      </c>
      <c r="Q3757" t="s">
        <v>89</v>
      </c>
    </row>
    <row r="3758" spans="1:17" x14ac:dyDescent="0.3">
      <c r="A3758" t="s">
        <v>8370</v>
      </c>
      <c r="B3758">
        <v>90</v>
      </c>
      <c r="C3758" t="s">
        <v>7385</v>
      </c>
      <c r="D3758">
        <v>17580</v>
      </c>
      <c r="E3758" t="s">
        <v>843</v>
      </c>
      <c r="F3758" t="s">
        <v>8371</v>
      </c>
      <c r="G3758" t="s">
        <v>27</v>
      </c>
      <c r="H3758" t="s">
        <v>28</v>
      </c>
      <c r="I3758">
        <v>3000000</v>
      </c>
      <c r="J3758">
        <v>2007</v>
      </c>
      <c r="K3758">
        <v>249</v>
      </c>
      <c r="L3758">
        <v>4.5</v>
      </c>
      <c r="M3758">
        <v>2.35</v>
      </c>
      <c r="N3758">
        <v>740</v>
      </c>
      <c r="P3758" t="s">
        <v>63</v>
      </c>
      <c r="Q3758" t="s">
        <v>89</v>
      </c>
    </row>
    <row r="3759" spans="1:17" x14ac:dyDescent="0.3">
      <c r="A3759" t="s">
        <v>8372</v>
      </c>
      <c r="B3759">
        <v>126</v>
      </c>
      <c r="C3759" t="s">
        <v>8373</v>
      </c>
      <c r="D3759">
        <v>12667</v>
      </c>
      <c r="E3759" t="s">
        <v>1556</v>
      </c>
      <c r="F3759" t="s">
        <v>8374</v>
      </c>
      <c r="G3759" t="s">
        <v>27</v>
      </c>
      <c r="H3759" t="s">
        <v>28</v>
      </c>
      <c r="I3759">
        <v>4490375</v>
      </c>
      <c r="J3759">
        <v>2010</v>
      </c>
      <c r="K3759">
        <v>591</v>
      </c>
      <c r="L3759">
        <v>5.9</v>
      </c>
      <c r="M3759">
        <v>1.85</v>
      </c>
      <c r="N3759">
        <v>207</v>
      </c>
      <c r="P3759" t="s">
        <v>29</v>
      </c>
      <c r="Q3759" t="s">
        <v>53</v>
      </c>
    </row>
    <row r="3760" spans="1:17" x14ac:dyDescent="0.3">
      <c r="A3760" t="s">
        <v>8375</v>
      </c>
      <c r="B3760">
        <v>150</v>
      </c>
      <c r="C3760" t="s">
        <v>8376</v>
      </c>
      <c r="D3760">
        <v>198407</v>
      </c>
      <c r="E3760" t="s">
        <v>1253</v>
      </c>
      <c r="F3760" t="s">
        <v>8377</v>
      </c>
      <c r="G3760" t="s">
        <v>27</v>
      </c>
      <c r="H3760" t="s">
        <v>46</v>
      </c>
      <c r="I3760">
        <v>3000000</v>
      </c>
      <c r="J3760">
        <v>2013</v>
      </c>
      <c r="K3760">
        <v>794</v>
      </c>
      <c r="L3760">
        <v>6.9</v>
      </c>
      <c r="M3760">
        <v>1.78</v>
      </c>
      <c r="N3760">
        <v>0</v>
      </c>
      <c r="P3760" t="s">
        <v>63</v>
      </c>
      <c r="Q3760" t="s">
        <v>89</v>
      </c>
    </row>
    <row r="3761" spans="1:17" x14ac:dyDescent="0.3">
      <c r="A3761" t="s">
        <v>8378</v>
      </c>
      <c r="B3761">
        <v>90</v>
      </c>
      <c r="C3761" t="s">
        <v>4509</v>
      </c>
      <c r="D3761">
        <v>13973532</v>
      </c>
      <c r="E3761" t="s">
        <v>5347</v>
      </c>
      <c r="F3761" t="s">
        <v>8379</v>
      </c>
      <c r="G3761" t="s">
        <v>27</v>
      </c>
      <c r="H3761" t="s">
        <v>28</v>
      </c>
      <c r="I3761">
        <v>2500000</v>
      </c>
      <c r="J3761">
        <v>2007</v>
      </c>
      <c r="K3761">
        <v>448</v>
      </c>
      <c r="L3761">
        <v>7.7</v>
      </c>
      <c r="M3761">
        <v>1.85</v>
      </c>
      <c r="N3761">
        <v>0</v>
      </c>
      <c r="P3761" t="s">
        <v>63</v>
      </c>
      <c r="Q3761" t="s">
        <v>53</v>
      </c>
    </row>
    <row r="3762" spans="1:17" x14ac:dyDescent="0.3">
      <c r="A3762" t="s">
        <v>8380</v>
      </c>
      <c r="B3762">
        <v>91</v>
      </c>
      <c r="C3762" t="s">
        <v>24</v>
      </c>
      <c r="D3762">
        <v>5824</v>
      </c>
      <c r="E3762" t="s">
        <v>1153</v>
      </c>
      <c r="F3762" t="s">
        <v>8381</v>
      </c>
      <c r="G3762" t="s">
        <v>27</v>
      </c>
      <c r="H3762" t="s">
        <v>28</v>
      </c>
      <c r="I3762">
        <v>6000000</v>
      </c>
      <c r="J3762">
        <v>2006</v>
      </c>
      <c r="K3762">
        <v>936</v>
      </c>
      <c r="L3762">
        <v>6.6</v>
      </c>
      <c r="M3762">
        <v>2.35</v>
      </c>
      <c r="N3762">
        <v>672</v>
      </c>
      <c r="P3762" t="s">
        <v>30</v>
      </c>
      <c r="Q3762" t="s">
        <v>105</v>
      </c>
    </row>
    <row r="3763" spans="1:17" x14ac:dyDescent="0.3">
      <c r="A3763" t="s">
        <v>8382</v>
      </c>
      <c r="B3763">
        <v>145</v>
      </c>
      <c r="C3763" t="s">
        <v>8383</v>
      </c>
      <c r="D3763">
        <v>2843</v>
      </c>
      <c r="E3763" t="s">
        <v>2682</v>
      </c>
      <c r="F3763" t="s">
        <v>8384</v>
      </c>
      <c r="G3763" t="s">
        <v>27</v>
      </c>
      <c r="H3763" t="s">
        <v>28</v>
      </c>
      <c r="I3763">
        <v>3000000</v>
      </c>
      <c r="J3763">
        <v>1984</v>
      </c>
      <c r="K3763">
        <v>778</v>
      </c>
      <c r="L3763">
        <v>5.3</v>
      </c>
      <c r="M3763">
        <v>1.33</v>
      </c>
      <c r="N3763">
        <v>327</v>
      </c>
      <c r="P3763" t="s">
        <v>89</v>
      </c>
      <c r="Q3763" t="s">
        <v>39</v>
      </c>
    </row>
    <row r="3764" spans="1:17" x14ac:dyDescent="0.3">
      <c r="A3764" t="s">
        <v>8385</v>
      </c>
      <c r="B3764">
        <v>95</v>
      </c>
      <c r="C3764" t="s">
        <v>8386</v>
      </c>
      <c r="D3764">
        <v>4958</v>
      </c>
      <c r="E3764" t="s">
        <v>742</v>
      </c>
      <c r="F3764" t="s">
        <v>8387</v>
      </c>
      <c r="G3764" t="s">
        <v>27</v>
      </c>
      <c r="H3764" t="s">
        <v>3410</v>
      </c>
      <c r="I3764">
        <v>3000000</v>
      </c>
      <c r="J3764">
        <v>1980</v>
      </c>
      <c r="K3764">
        <v>423</v>
      </c>
      <c r="L3764">
        <v>6.3</v>
      </c>
      <c r="M3764">
        <v>2.35</v>
      </c>
      <c r="N3764">
        <v>729</v>
      </c>
      <c r="P3764" t="s">
        <v>29</v>
      </c>
    </row>
    <row r="3765" spans="1:17" x14ac:dyDescent="0.3">
      <c r="A3765" t="s">
        <v>8388</v>
      </c>
      <c r="B3765">
        <v>97</v>
      </c>
      <c r="C3765" t="s">
        <v>6138</v>
      </c>
      <c r="D3765">
        <v>13220</v>
      </c>
      <c r="E3765" t="s">
        <v>1253</v>
      </c>
      <c r="F3765" t="s">
        <v>8389</v>
      </c>
      <c r="G3765" t="s">
        <v>27</v>
      </c>
      <c r="H3765" t="s">
        <v>28</v>
      </c>
      <c r="I3765">
        <v>3000000</v>
      </c>
      <c r="J3765">
        <v>1994</v>
      </c>
      <c r="K3765">
        <v>585</v>
      </c>
      <c r="L3765">
        <v>7</v>
      </c>
      <c r="M3765">
        <v>2.35</v>
      </c>
      <c r="N3765">
        <v>0</v>
      </c>
      <c r="P3765" t="s">
        <v>63</v>
      </c>
    </row>
    <row r="3766" spans="1:17" x14ac:dyDescent="0.3">
      <c r="A3766" t="s">
        <v>8390</v>
      </c>
      <c r="B3766">
        <v>90</v>
      </c>
      <c r="C3766" t="s">
        <v>8391</v>
      </c>
      <c r="D3766">
        <v>7927</v>
      </c>
      <c r="E3766" t="s">
        <v>63</v>
      </c>
      <c r="F3766" t="s">
        <v>8392</v>
      </c>
      <c r="G3766" t="s">
        <v>27</v>
      </c>
      <c r="H3766" t="s">
        <v>46</v>
      </c>
      <c r="I3766">
        <v>3000000</v>
      </c>
      <c r="J3766">
        <v>1982</v>
      </c>
      <c r="K3766">
        <v>572</v>
      </c>
      <c r="L3766">
        <v>7</v>
      </c>
      <c r="M3766">
        <v>2.35</v>
      </c>
      <c r="N3766">
        <v>0</v>
      </c>
      <c r="P3766" t="s">
        <v>63</v>
      </c>
    </row>
    <row r="3767" spans="1:17" x14ac:dyDescent="0.3">
      <c r="A3767" t="s">
        <v>3549</v>
      </c>
      <c r="B3767">
        <v>41</v>
      </c>
      <c r="C3767" t="s">
        <v>7464</v>
      </c>
      <c r="D3767">
        <v>2436</v>
      </c>
      <c r="E3767" t="s">
        <v>1253</v>
      </c>
      <c r="F3767" t="s">
        <v>8393</v>
      </c>
      <c r="G3767" t="s">
        <v>27</v>
      </c>
      <c r="H3767" t="s">
        <v>28</v>
      </c>
      <c r="I3767">
        <v>3000000</v>
      </c>
      <c r="J3767">
        <v>1956</v>
      </c>
      <c r="K3767">
        <v>847</v>
      </c>
      <c r="L3767">
        <v>6.6</v>
      </c>
      <c r="M3767">
        <v>2.35</v>
      </c>
      <c r="N3767">
        <v>462</v>
      </c>
      <c r="P3767" t="s">
        <v>63</v>
      </c>
    </row>
    <row r="3768" spans="1:17" x14ac:dyDescent="0.3">
      <c r="A3768" t="s">
        <v>6222</v>
      </c>
      <c r="B3768">
        <v>112</v>
      </c>
      <c r="C3768" t="s">
        <v>8394</v>
      </c>
      <c r="D3768">
        <v>4556</v>
      </c>
      <c r="E3768" t="s">
        <v>88</v>
      </c>
      <c r="F3768" t="s">
        <v>8395</v>
      </c>
      <c r="G3768" t="s">
        <v>27</v>
      </c>
      <c r="H3768" t="s">
        <v>46</v>
      </c>
      <c r="I3768">
        <v>3000000</v>
      </c>
      <c r="J3768">
        <v>2002</v>
      </c>
      <c r="K3768">
        <v>0</v>
      </c>
      <c r="L3768">
        <v>8.6</v>
      </c>
      <c r="M3768">
        <v>2.35</v>
      </c>
      <c r="N3768">
        <v>10000</v>
      </c>
      <c r="P3768" t="s">
        <v>88</v>
      </c>
    </row>
    <row r="3769" spans="1:17" x14ac:dyDescent="0.3">
      <c r="A3769" t="s">
        <v>210</v>
      </c>
      <c r="B3769">
        <v>122</v>
      </c>
      <c r="C3769" t="s">
        <v>5040</v>
      </c>
      <c r="D3769">
        <v>4600000</v>
      </c>
      <c r="E3769" t="s">
        <v>2566</v>
      </c>
      <c r="F3769" t="s">
        <v>8396</v>
      </c>
      <c r="G3769" t="s">
        <v>736</v>
      </c>
      <c r="H3769" t="s">
        <v>160</v>
      </c>
      <c r="I3769">
        <v>3000000</v>
      </c>
      <c r="J3769">
        <v>1996</v>
      </c>
      <c r="K3769">
        <v>900</v>
      </c>
      <c r="L3769">
        <v>6.4</v>
      </c>
      <c r="M3769">
        <v>2.35</v>
      </c>
      <c r="N3769">
        <v>393</v>
      </c>
      <c r="P3769" t="s">
        <v>63</v>
      </c>
    </row>
    <row r="3770" spans="1:17" x14ac:dyDescent="0.3">
      <c r="A3770" t="s">
        <v>5183</v>
      </c>
      <c r="B3770">
        <v>110</v>
      </c>
      <c r="C3770" t="s">
        <v>8397</v>
      </c>
      <c r="D3770">
        <v>1420578</v>
      </c>
      <c r="E3770" t="s">
        <v>2691</v>
      </c>
      <c r="F3770" t="s">
        <v>8398</v>
      </c>
      <c r="G3770" t="s">
        <v>27</v>
      </c>
      <c r="H3770" t="s">
        <v>737</v>
      </c>
      <c r="I3770">
        <v>3000000</v>
      </c>
      <c r="J3770">
        <v>2000</v>
      </c>
      <c r="K3770">
        <v>135</v>
      </c>
      <c r="L3770">
        <v>7.9</v>
      </c>
      <c r="M3770">
        <v>2.35</v>
      </c>
      <c r="N3770">
        <v>47000</v>
      </c>
      <c r="P3770" t="s">
        <v>53</v>
      </c>
    </row>
    <row r="3771" spans="1:17" x14ac:dyDescent="0.3">
      <c r="A3771" t="s">
        <v>8399</v>
      </c>
      <c r="B3771">
        <v>87</v>
      </c>
      <c r="C3771" t="s">
        <v>1645</v>
      </c>
      <c r="D3771">
        <v>1028658</v>
      </c>
      <c r="E3771" t="s">
        <v>63</v>
      </c>
      <c r="F3771" t="s">
        <v>8400</v>
      </c>
      <c r="G3771" t="s">
        <v>27</v>
      </c>
      <c r="H3771" t="s">
        <v>28</v>
      </c>
      <c r="I3771">
        <v>3000000</v>
      </c>
      <c r="J3771">
        <v>1945</v>
      </c>
      <c r="K3771">
        <v>579</v>
      </c>
      <c r="L3771">
        <v>5.4</v>
      </c>
      <c r="M3771">
        <v>1.33</v>
      </c>
      <c r="N3771">
        <v>249</v>
      </c>
      <c r="P3771" t="s">
        <v>63</v>
      </c>
    </row>
    <row r="3772" spans="1:17" x14ac:dyDescent="0.3">
      <c r="A3772" t="s">
        <v>2424</v>
      </c>
      <c r="B3772">
        <v>108</v>
      </c>
      <c r="C3772" t="s">
        <v>8401</v>
      </c>
      <c r="D3772">
        <v>466702</v>
      </c>
      <c r="E3772" t="s">
        <v>41</v>
      </c>
      <c r="F3772" t="s">
        <v>8402</v>
      </c>
      <c r="G3772" t="s">
        <v>27</v>
      </c>
      <c r="H3772" t="s">
        <v>28</v>
      </c>
      <c r="I3772">
        <v>3000000</v>
      </c>
      <c r="J3772">
        <v>1998</v>
      </c>
      <c r="K3772">
        <v>162</v>
      </c>
      <c r="L3772">
        <v>6.9</v>
      </c>
      <c r="M3772">
        <v>16</v>
      </c>
      <c r="N3772">
        <v>89</v>
      </c>
      <c r="P3772" t="s">
        <v>41</v>
      </c>
    </row>
    <row r="3773" spans="1:17" x14ac:dyDescent="0.3">
      <c r="A3773" t="s">
        <v>242</v>
      </c>
      <c r="B3773">
        <v>121</v>
      </c>
      <c r="C3773" t="s">
        <v>3895</v>
      </c>
      <c r="D3773">
        <v>18435</v>
      </c>
      <c r="E3773" t="s">
        <v>53</v>
      </c>
      <c r="F3773" t="s">
        <v>8403</v>
      </c>
      <c r="G3773" t="s">
        <v>27</v>
      </c>
      <c r="H3773" t="s">
        <v>114</v>
      </c>
      <c r="I3773">
        <v>3000000</v>
      </c>
      <c r="J3773">
        <v>1986</v>
      </c>
      <c r="K3773">
        <v>433</v>
      </c>
      <c r="L3773">
        <v>7.7</v>
      </c>
      <c r="M3773">
        <v>1.85</v>
      </c>
      <c r="N3773">
        <v>920</v>
      </c>
      <c r="P3773" t="s">
        <v>53</v>
      </c>
    </row>
    <row r="3774" spans="1:17" x14ac:dyDescent="0.3">
      <c r="A3774" t="s">
        <v>610</v>
      </c>
      <c r="B3774">
        <v>97</v>
      </c>
      <c r="C3774" t="s">
        <v>8404</v>
      </c>
      <c r="D3774">
        <v>35266619</v>
      </c>
      <c r="E3774" t="s">
        <v>53</v>
      </c>
      <c r="F3774" t="s">
        <v>8405</v>
      </c>
      <c r="G3774" t="s">
        <v>27</v>
      </c>
      <c r="H3774" t="s">
        <v>28</v>
      </c>
      <c r="I3774">
        <v>15000000</v>
      </c>
      <c r="J3774">
        <v>2014</v>
      </c>
      <c r="K3774">
        <v>849</v>
      </c>
      <c r="L3774">
        <v>7.2</v>
      </c>
      <c r="M3774">
        <v>1.85</v>
      </c>
      <c r="N3774">
        <v>0</v>
      </c>
      <c r="P3774" t="s">
        <v>53</v>
      </c>
    </row>
    <row r="3775" spans="1:17" x14ac:dyDescent="0.3">
      <c r="A3775" t="s">
        <v>8406</v>
      </c>
      <c r="B3775">
        <v>116</v>
      </c>
      <c r="C3775" t="s">
        <v>8407</v>
      </c>
      <c r="D3775">
        <v>95236</v>
      </c>
      <c r="E3775" t="s">
        <v>1253</v>
      </c>
      <c r="F3775" t="s">
        <v>8408</v>
      </c>
      <c r="G3775" t="s">
        <v>27</v>
      </c>
      <c r="H3775" t="s">
        <v>28</v>
      </c>
      <c r="I3775">
        <v>1900000</v>
      </c>
      <c r="J3775">
        <v>2001</v>
      </c>
      <c r="K3775">
        <v>981</v>
      </c>
      <c r="L3775">
        <v>6.8</v>
      </c>
      <c r="M3775">
        <v>2.35</v>
      </c>
      <c r="N3775">
        <v>0</v>
      </c>
      <c r="P3775" t="s">
        <v>63</v>
      </c>
    </row>
    <row r="3776" spans="1:17" x14ac:dyDescent="0.3">
      <c r="A3776" t="s">
        <v>8409</v>
      </c>
      <c r="B3776">
        <v>94</v>
      </c>
      <c r="C3776" t="s">
        <v>6524</v>
      </c>
      <c r="D3776">
        <v>26505000</v>
      </c>
      <c r="E3776" t="s">
        <v>8410</v>
      </c>
      <c r="F3776" t="s">
        <v>8411</v>
      </c>
      <c r="G3776" t="s">
        <v>27</v>
      </c>
      <c r="H3776" t="s">
        <v>28</v>
      </c>
      <c r="I3776">
        <v>3000000</v>
      </c>
      <c r="J3776">
        <v>2011</v>
      </c>
      <c r="K3776">
        <v>385</v>
      </c>
      <c r="L3776">
        <v>6.2</v>
      </c>
      <c r="M3776">
        <v>1.85</v>
      </c>
      <c r="N3776">
        <v>323</v>
      </c>
      <c r="P3776" t="s">
        <v>63</v>
      </c>
    </row>
    <row r="3777" spans="1:16" x14ac:dyDescent="0.3">
      <c r="A3777" t="s">
        <v>398</v>
      </c>
      <c r="B3777">
        <v>103</v>
      </c>
      <c r="C3777" t="s">
        <v>1293</v>
      </c>
      <c r="D3777">
        <v>2957978</v>
      </c>
      <c r="E3777" t="s">
        <v>8412</v>
      </c>
      <c r="F3777" t="s">
        <v>8413</v>
      </c>
      <c r="G3777" t="s">
        <v>27</v>
      </c>
      <c r="H3777" t="s">
        <v>1747</v>
      </c>
      <c r="I3777">
        <v>3000000</v>
      </c>
      <c r="J3777">
        <v>1997</v>
      </c>
      <c r="K3777">
        <v>1000</v>
      </c>
      <c r="L3777">
        <v>7.4</v>
      </c>
      <c r="M3777">
        <v>2.35</v>
      </c>
      <c r="N3777">
        <v>0</v>
      </c>
      <c r="P3777" t="s">
        <v>81</v>
      </c>
    </row>
    <row r="3778" spans="1:16" x14ac:dyDescent="0.3">
      <c r="A3778" t="s">
        <v>8414</v>
      </c>
      <c r="B3778">
        <v>112</v>
      </c>
      <c r="C3778" t="s">
        <v>8415</v>
      </c>
      <c r="D3778">
        <v>444044</v>
      </c>
      <c r="E3778" t="s">
        <v>53</v>
      </c>
      <c r="F3778" t="s">
        <v>8416</v>
      </c>
      <c r="G3778" t="s">
        <v>27</v>
      </c>
      <c r="H3778" t="s">
        <v>28</v>
      </c>
      <c r="I3778">
        <v>3000000</v>
      </c>
      <c r="J3778">
        <v>2002</v>
      </c>
      <c r="K3778">
        <v>280</v>
      </c>
      <c r="L3778">
        <v>4.5999999999999996</v>
      </c>
      <c r="M3778">
        <v>1.85</v>
      </c>
      <c r="N3778">
        <v>0</v>
      </c>
      <c r="P3778" t="s">
        <v>53</v>
      </c>
    </row>
    <row r="3779" spans="1:16" x14ac:dyDescent="0.3">
      <c r="A3779" t="s">
        <v>4584</v>
      </c>
      <c r="B3779">
        <v>91</v>
      </c>
      <c r="C3779" t="s">
        <v>1532</v>
      </c>
      <c r="D3779">
        <v>40990055</v>
      </c>
      <c r="E3779" t="s">
        <v>1253</v>
      </c>
      <c r="F3779" t="s">
        <v>8417</v>
      </c>
      <c r="G3779" t="s">
        <v>27</v>
      </c>
      <c r="H3779" t="s">
        <v>28</v>
      </c>
      <c r="I3779">
        <v>3000000</v>
      </c>
      <c r="J3779">
        <v>2009</v>
      </c>
      <c r="K3779">
        <v>963</v>
      </c>
      <c r="L3779">
        <v>6.4</v>
      </c>
      <c r="M3779">
        <v>1.85</v>
      </c>
      <c r="N3779">
        <v>0</v>
      </c>
      <c r="P3779" t="s">
        <v>63</v>
      </c>
    </row>
    <row r="3780" spans="1:16" x14ac:dyDescent="0.3">
      <c r="A3780" t="s">
        <v>8418</v>
      </c>
      <c r="B3780">
        <v>98</v>
      </c>
      <c r="C3780" t="s">
        <v>2536</v>
      </c>
      <c r="D3780">
        <v>1445366</v>
      </c>
      <c r="E3780" t="s">
        <v>8419</v>
      </c>
      <c r="F3780" t="s">
        <v>8420</v>
      </c>
      <c r="G3780" t="s">
        <v>27</v>
      </c>
      <c r="H3780" t="s">
        <v>28</v>
      </c>
      <c r="I3780">
        <v>3000000</v>
      </c>
      <c r="J3780">
        <v>2005</v>
      </c>
      <c r="K3780">
        <v>289</v>
      </c>
      <c r="L3780">
        <v>7</v>
      </c>
      <c r="M3780">
        <v>1.37</v>
      </c>
      <c r="N3780">
        <v>507</v>
      </c>
      <c r="P3780" t="s">
        <v>63</v>
      </c>
    </row>
    <row r="3781" spans="1:16" x14ac:dyDescent="0.3">
      <c r="A3781" t="s">
        <v>8421</v>
      </c>
      <c r="B3781">
        <v>95</v>
      </c>
      <c r="C3781" t="s">
        <v>2113</v>
      </c>
      <c r="D3781">
        <v>5709616</v>
      </c>
      <c r="E3781" t="s">
        <v>1987</v>
      </c>
      <c r="F3781" t="s">
        <v>8422</v>
      </c>
      <c r="G3781" t="s">
        <v>27</v>
      </c>
      <c r="H3781" t="s">
        <v>28</v>
      </c>
      <c r="I3781">
        <v>3000000</v>
      </c>
      <c r="J3781">
        <v>2010</v>
      </c>
      <c r="K3781">
        <v>971</v>
      </c>
      <c r="L3781">
        <v>7.7</v>
      </c>
      <c r="M3781">
        <v>1.37</v>
      </c>
      <c r="N3781">
        <v>21000</v>
      </c>
      <c r="P3781" t="s">
        <v>53</v>
      </c>
    </row>
    <row r="3782" spans="1:16" x14ac:dyDescent="0.3">
      <c r="A3782" t="s">
        <v>8423</v>
      </c>
      <c r="B3782">
        <v>88</v>
      </c>
      <c r="C3782" t="s">
        <v>6461</v>
      </c>
      <c r="D3782">
        <v>12784397</v>
      </c>
      <c r="E3782" t="s">
        <v>973</v>
      </c>
      <c r="F3782" t="s">
        <v>8424</v>
      </c>
      <c r="G3782" t="s">
        <v>27</v>
      </c>
      <c r="H3782" t="s">
        <v>28</v>
      </c>
      <c r="I3782">
        <v>4500000</v>
      </c>
      <c r="J3782">
        <v>2001</v>
      </c>
      <c r="K3782">
        <v>442</v>
      </c>
      <c r="L3782">
        <v>6.8</v>
      </c>
      <c r="M3782">
        <v>2.35</v>
      </c>
      <c r="N3782">
        <v>247</v>
      </c>
      <c r="P3782" t="s">
        <v>76</v>
      </c>
    </row>
    <row r="3783" spans="1:16" x14ac:dyDescent="0.3">
      <c r="A3783" t="s">
        <v>8425</v>
      </c>
      <c r="B3783">
        <v>99</v>
      </c>
      <c r="C3783" t="s">
        <v>8426</v>
      </c>
      <c r="D3783">
        <v>3050934</v>
      </c>
      <c r="E3783" t="s">
        <v>8427</v>
      </c>
      <c r="F3783" t="s">
        <v>8428</v>
      </c>
      <c r="G3783" t="s">
        <v>27</v>
      </c>
      <c r="H3783" t="s">
        <v>28</v>
      </c>
      <c r="I3783">
        <v>3500000</v>
      </c>
      <c r="J3783">
        <v>2006</v>
      </c>
      <c r="K3783">
        <v>625</v>
      </c>
      <c r="L3783">
        <v>7</v>
      </c>
      <c r="M3783">
        <v>2.35</v>
      </c>
      <c r="N3783">
        <v>13000</v>
      </c>
      <c r="P3783" t="s">
        <v>81</v>
      </c>
    </row>
    <row r="3784" spans="1:16" x14ac:dyDescent="0.3">
      <c r="A3784" t="s">
        <v>6650</v>
      </c>
      <c r="B3784">
        <v>91</v>
      </c>
      <c r="C3784" t="s">
        <v>8429</v>
      </c>
      <c r="D3784">
        <v>841206</v>
      </c>
      <c r="E3784" t="s">
        <v>53</v>
      </c>
      <c r="F3784" t="s">
        <v>8430</v>
      </c>
      <c r="G3784" t="s">
        <v>27</v>
      </c>
      <c r="H3784" t="s">
        <v>28</v>
      </c>
      <c r="I3784">
        <v>3300000</v>
      </c>
      <c r="J3784">
        <v>2011</v>
      </c>
      <c r="K3784">
        <v>435</v>
      </c>
      <c r="L3784">
        <v>7</v>
      </c>
      <c r="M3784">
        <v>2.35</v>
      </c>
      <c r="N3784">
        <v>0</v>
      </c>
      <c r="P3784" t="s">
        <v>53</v>
      </c>
    </row>
    <row r="3785" spans="1:16" x14ac:dyDescent="0.3">
      <c r="A3785" t="s">
        <v>8431</v>
      </c>
      <c r="B3785">
        <v>97</v>
      </c>
      <c r="C3785" t="s">
        <v>8432</v>
      </c>
      <c r="D3785">
        <v>638476</v>
      </c>
      <c r="E3785" t="s">
        <v>2751</v>
      </c>
      <c r="F3785" t="s">
        <v>8433</v>
      </c>
      <c r="G3785" t="s">
        <v>27</v>
      </c>
      <c r="H3785" t="s">
        <v>28</v>
      </c>
      <c r="I3785">
        <v>3000000</v>
      </c>
      <c r="J3785">
        <v>2002</v>
      </c>
      <c r="K3785">
        <v>96</v>
      </c>
      <c r="L3785">
        <v>6.3</v>
      </c>
      <c r="M3785">
        <v>1.66</v>
      </c>
      <c r="N3785">
        <v>0</v>
      </c>
      <c r="P3785" t="s">
        <v>81</v>
      </c>
    </row>
    <row r="3786" spans="1:16" x14ac:dyDescent="0.3">
      <c r="A3786" t="s">
        <v>8434</v>
      </c>
      <c r="B3786">
        <v>136</v>
      </c>
      <c r="C3786" t="s">
        <v>2353</v>
      </c>
      <c r="D3786">
        <v>505295</v>
      </c>
      <c r="E3786" t="s">
        <v>8435</v>
      </c>
      <c r="F3786" t="s">
        <v>8436</v>
      </c>
      <c r="G3786" t="s">
        <v>2706</v>
      </c>
      <c r="H3786" t="s">
        <v>28</v>
      </c>
      <c r="I3786">
        <v>3000000</v>
      </c>
      <c r="J3786">
        <v>2009</v>
      </c>
      <c r="K3786">
        <v>1000</v>
      </c>
      <c r="L3786">
        <v>7.1</v>
      </c>
      <c r="M3786">
        <v>1.78</v>
      </c>
      <c r="N3786">
        <v>10000</v>
      </c>
      <c r="P3786" t="s">
        <v>76</v>
      </c>
    </row>
    <row r="3787" spans="1:16" x14ac:dyDescent="0.3">
      <c r="A3787" t="s">
        <v>8437</v>
      </c>
      <c r="B3787">
        <v>118</v>
      </c>
      <c r="C3787" t="s">
        <v>8438</v>
      </c>
      <c r="D3787">
        <v>7267324</v>
      </c>
      <c r="E3787" t="s">
        <v>718</v>
      </c>
      <c r="F3787" t="s">
        <v>8439</v>
      </c>
      <c r="G3787" t="s">
        <v>27</v>
      </c>
      <c r="H3787" t="s">
        <v>2707</v>
      </c>
      <c r="I3787">
        <v>3000000</v>
      </c>
      <c r="J3787">
        <v>2014</v>
      </c>
      <c r="K3787">
        <v>45</v>
      </c>
      <c r="L3787">
        <v>5.6</v>
      </c>
      <c r="M3787">
        <v>1.85</v>
      </c>
      <c r="N3787">
        <v>255</v>
      </c>
      <c r="P3787" t="s">
        <v>63</v>
      </c>
    </row>
    <row r="3788" spans="1:16" x14ac:dyDescent="0.3">
      <c r="A3788" t="s">
        <v>8440</v>
      </c>
      <c r="B3788">
        <v>94</v>
      </c>
      <c r="C3788" t="s">
        <v>8441</v>
      </c>
      <c r="D3788">
        <v>145540</v>
      </c>
      <c r="E3788" t="s">
        <v>2691</v>
      </c>
      <c r="F3788" t="s">
        <v>8442</v>
      </c>
      <c r="G3788" t="s">
        <v>27</v>
      </c>
      <c r="H3788" t="s">
        <v>28</v>
      </c>
      <c r="I3788">
        <v>3000000</v>
      </c>
      <c r="J3788">
        <v>1975</v>
      </c>
      <c r="K3788">
        <v>0</v>
      </c>
      <c r="L3788">
        <v>4.4000000000000004</v>
      </c>
      <c r="M3788">
        <v>2.35</v>
      </c>
      <c r="N3788">
        <v>0</v>
      </c>
      <c r="P3788" t="s">
        <v>53</v>
      </c>
    </row>
    <row r="3789" spans="1:16" x14ac:dyDescent="0.3">
      <c r="A3789" t="s">
        <v>8443</v>
      </c>
      <c r="B3789">
        <v>89</v>
      </c>
      <c r="C3789" t="s">
        <v>8444</v>
      </c>
      <c r="D3789">
        <v>12589108</v>
      </c>
      <c r="E3789" t="s">
        <v>4381</v>
      </c>
      <c r="F3789" t="s">
        <v>8445</v>
      </c>
      <c r="G3789" t="s">
        <v>27</v>
      </c>
      <c r="H3789" t="s">
        <v>160</v>
      </c>
      <c r="I3789">
        <v>3000000</v>
      </c>
      <c r="J3789">
        <v>2015</v>
      </c>
      <c r="K3789">
        <v>59</v>
      </c>
      <c r="L3789">
        <v>7.1</v>
      </c>
      <c r="M3789">
        <v>2.35</v>
      </c>
      <c r="N3789">
        <v>0</v>
      </c>
      <c r="P3789" t="s">
        <v>63</v>
      </c>
    </row>
    <row r="3790" spans="1:16" x14ac:dyDescent="0.3">
      <c r="A3790" t="s">
        <v>8446</v>
      </c>
      <c r="B3790">
        <v>90</v>
      </c>
      <c r="C3790" t="s">
        <v>166</v>
      </c>
      <c r="D3790">
        <v>35918429</v>
      </c>
      <c r="E3790" t="s">
        <v>1067</v>
      </c>
      <c r="F3790" t="s">
        <v>8447</v>
      </c>
      <c r="G3790" t="s">
        <v>27</v>
      </c>
      <c r="H3790" t="s">
        <v>160</v>
      </c>
      <c r="I3790">
        <v>3500000</v>
      </c>
      <c r="J3790">
        <v>1976</v>
      </c>
      <c r="K3790">
        <v>779</v>
      </c>
      <c r="L3790">
        <v>6.1</v>
      </c>
      <c r="M3790">
        <v>2.35</v>
      </c>
      <c r="N3790">
        <v>225</v>
      </c>
      <c r="P3790" t="s">
        <v>76</v>
      </c>
    </row>
    <row r="3791" spans="1:16" x14ac:dyDescent="0.3">
      <c r="A3791" t="s">
        <v>8448</v>
      </c>
      <c r="B3791">
        <v>95</v>
      </c>
      <c r="C3791" t="s">
        <v>3723</v>
      </c>
      <c r="D3791">
        <v>92401</v>
      </c>
      <c r="E3791" t="s">
        <v>2880</v>
      </c>
      <c r="F3791" t="s">
        <v>8449</v>
      </c>
      <c r="G3791" t="s">
        <v>27</v>
      </c>
      <c r="H3791" t="s">
        <v>28</v>
      </c>
      <c r="I3791">
        <v>3000000</v>
      </c>
      <c r="J3791">
        <v>2016</v>
      </c>
      <c r="K3791">
        <v>1000</v>
      </c>
      <c r="L3791">
        <v>7.4</v>
      </c>
      <c r="M3791">
        <v>1.78</v>
      </c>
      <c r="N3791">
        <v>133</v>
      </c>
      <c r="P3791" t="s">
        <v>81</v>
      </c>
    </row>
    <row r="3792" spans="1:16" x14ac:dyDescent="0.3">
      <c r="A3792" t="s">
        <v>2374</v>
      </c>
      <c r="B3792">
        <v>90</v>
      </c>
      <c r="C3792" t="s">
        <v>8450</v>
      </c>
      <c r="D3792">
        <v>1943649</v>
      </c>
      <c r="E3792" t="s">
        <v>8451</v>
      </c>
      <c r="F3792" t="s">
        <v>8452</v>
      </c>
      <c r="G3792" t="s">
        <v>27</v>
      </c>
      <c r="H3792" t="s">
        <v>28</v>
      </c>
      <c r="I3792">
        <v>3000000</v>
      </c>
      <c r="J3792">
        <v>2014</v>
      </c>
      <c r="K3792">
        <v>116</v>
      </c>
      <c r="L3792">
        <v>7.5</v>
      </c>
      <c r="M3792">
        <v>1.85</v>
      </c>
      <c r="N3792">
        <v>489</v>
      </c>
      <c r="P3792" t="s">
        <v>76</v>
      </c>
    </row>
    <row r="3793" spans="1:16" x14ac:dyDescent="0.3">
      <c r="A3793" t="s">
        <v>8453</v>
      </c>
      <c r="B3793">
        <v>95</v>
      </c>
      <c r="C3793" t="s">
        <v>4144</v>
      </c>
      <c r="D3793">
        <v>992238</v>
      </c>
      <c r="E3793" t="s">
        <v>53</v>
      </c>
      <c r="F3793" t="s">
        <v>8454</v>
      </c>
      <c r="G3793" t="s">
        <v>27</v>
      </c>
      <c r="H3793" t="s">
        <v>28</v>
      </c>
      <c r="I3793">
        <v>3000000</v>
      </c>
      <c r="J3793">
        <v>2012</v>
      </c>
      <c r="K3793">
        <v>697</v>
      </c>
      <c r="L3793">
        <v>7.2</v>
      </c>
      <c r="M3793">
        <v>2.35</v>
      </c>
      <c r="N3793">
        <v>274</v>
      </c>
      <c r="P3793" t="s">
        <v>53</v>
      </c>
    </row>
    <row r="3794" spans="1:16" x14ac:dyDescent="0.3">
      <c r="A3794" t="s">
        <v>4835</v>
      </c>
      <c r="B3794">
        <v>94</v>
      </c>
      <c r="C3794" t="s">
        <v>8455</v>
      </c>
      <c r="D3794">
        <v>4231500</v>
      </c>
      <c r="E3794" t="s">
        <v>3635</v>
      </c>
      <c r="F3794" t="s">
        <v>8456</v>
      </c>
      <c r="G3794" t="s">
        <v>27</v>
      </c>
      <c r="H3794" t="s">
        <v>160</v>
      </c>
      <c r="I3794">
        <v>3000000</v>
      </c>
      <c r="J3794">
        <v>2000</v>
      </c>
      <c r="K3794">
        <v>680</v>
      </c>
      <c r="L3794">
        <v>7.6</v>
      </c>
      <c r="M3794">
        <v>2.35</v>
      </c>
      <c r="N3794">
        <v>49000</v>
      </c>
      <c r="P3794" t="s">
        <v>63</v>
      </c>
    </row>
    <row r="3795" spans="1:16" x14ac:dyDescent="0.3">
      <c r="A3795" t="s">
        <v>8457</v>
      </c>
      <c r="B3795">
        <v>90</v>
      </c>
      <c r="C3795" t="s">
        <v>8458</v>
      </c>
      <c r="D3795">
        <v>396035</v>
      </c>
      <c r="E3795" t="s">
        <v>138</v>
      </c>
      <c r="F3795" t="s">
        <v>8459</v>
      </c>
      <c r="G3795" t="s">
        <v>27</v>
      </c>
      <c r="H3795" t="s">
        <v>28</v>
      </c>
      <c r="I3795">
        <v>3000000</v>
      </c>
      <c r="J3795">
        <v>2010</v>
      </c>
      <c r="K3795">
        <v>309</v>
      </c>
      <c r="L3795">
        <v>7.3</v>
      </c>
      <c r="M3795">
        <v>1.85</v>
      </c>
      <c r="N3795">
        <v>777</v>
      </c>
      <c r="P3795" t="s">
        <v>53</v>
      </c>
    </row>
    <row r="3796" spans="1:16" x14ac:dyDescent="0.3">
      <c r="A3796" t="s">
        <v>7613</v>
      </c>
      <c r="B3796">
        <v>103</v>
      </c>
      <c r="C3796" t="s">
        <v>8460</v>
      </c>
      <c r="D3796">
        <v>2507106</v>
      </c>
      <c r="E3796" t="s">
        <v>1153</v>
      </c>
      <c r="F3796" t="s">
        <v>8461</v>
      </c>
      <c r="G3796" t="s">
        <v>27</v>
      </c>
      <c r="H3796" t="s">
        <v>28</v>
      </c>
      <c r="I3796">
        <v>3000000</v>
      </c>
      <c r="J3796">
        <v>2002</v>
      </c>
      <c r="K3796">
        <v>29</v>
      </c>
      <c r="L3796">
        <v>6.2</v>
      </c>
      <c r="M3796">
        <v>2.35</v>
      </c>
      <c r="N3796">
        <v>44</v>
      </c>
      <c r="P3796" t="s">
        <v>30</v>
      </c>
    </row>
    <row r="3797" spans="1:16" x14ac:dyDescent="0.3">
      <c r="A3797" t="s">
        <v>8462</v>
      </c>
      <c r="B3797">
        <v>60</v>
      </c>
      <c r="C3797" t="s">
        <v>8463</v>
      </c>
      <c r="D3797">
        <v>6026908</v>
      </c>
      <c r="E3797" t="s">
        <v>53</v>
      </c>
      <c r="F3797" t="s">
        <v>8464</v>
      </c>
      <c r="G3797" t="s">
        <v>27</v>
      </c>
      <c r="H3797" t="s">
        <v>397</v>
      </c>
      <c r="I3797">
        <v>25000000</v>
      </c>
      <c r="J3797">
        <v>2009</v>
      </c>
      <c r="K3797">
        <v>522</v>
      </c>
      <c r="L3797">
        <v>6.2</v>
      </c>
      <c r="M3797">
        <v>1.85</v>
      </c>
      <c r="N3797">
        <v>69</v>
      </c>
      <c r="P3797" t="s">
        <v>53</v>
      </c>
    </row>
    <row r="3798" spans="1:16" x14ac:dyDescent="0.3">
      <c r="A3798" t="s">
        <v>5284</v>
      </c>
      <c r="B3798">
        <v>91</v>
      </c>
      <c r="C3798" t="s">
        <v>2164</v>
      </c>
      <c r="D3798">
        <v>2592808</v>
      </c>
      <c r="E3798" t="s">
        <v>5957</v>
      </c>
      <c r="F3798" t="s">
        <v>8465</v>
      </c>
      <c r="G3798" t="s">
        <v>27</v>
      </c>
      <c r="H3798" t="s">
        <v>28</v>
      </c>
      <c r="I3798">
        <v>2700000</v>
      </c>
      <c r="J3798">
        <v>2009</v>
      </c>
      <c r="K3798">
        <v>1000</v>
      </c>
      <c r="L3798">
        <v>4.5999999999999996</v>
      </c>
      <c r="M3798">
        <v>1.85</v>
      </c>
      <c r="N3798">
        <v>174</v>
      </c>
      <c r="P3798" t="s">
        <v>63</v>
      </c>
    </row>
    <row r="3799" spans="1:16" x14ac:dyDescent="0.3">
      <c r="A3799" t="s">
        <v>1166</v>
      </c>
      <c r="B3799">
        <v>102</v>
      </c>
      <c r="C3799" t="s">
        <v>8466</v>
      </c>
      <c r="D3799">
        <v>1060591</v>
      </c>
      <c r="E3799" t="s">
        <v>2682</v>
      </c>
      <c r="F3799" t="s">
        <v>8467</v>
      </c>
      <c r="G3799" t="s">
        <v>1370</v>
      </c>
      <c r="H3799" t="s">
        <v>28</v>
      </c>
      <c r="I3799">
        <v>3000000</v>
      </c>
      <c r="J3799">
        <v>2015</v>
      </c>
      <c r="K3799">
        <v>21</v>
      </c>
      <c r="L3799">
        <v>6.2</v>
      </c>
      <c r="M3799">
        <v>2.35</v>
      </c>
      <c r="N3799">
        <v>27000</v>
      </c>
      <c r="P3799" t="s">
        <v>89</v>
      </c>
    </row>
    <row r="3800" spans="1:16" x14ac:dyDescent="0.3">
      <c r="A3800" t="s">
        <v>4023</v>
      </c>
      <c r="B3800">
        <v>92</v>
      </c>
      <c r="C3800" t="s">
        <v>8468</v>
      </c>
      <c r="D3800">
        <v>155972</v>
      </c>
      <c r="E3800" t="s">
        <v>8469</v>
      </c>
      <c r="F3800" t="s">
        <v>8470</v>
      </c>
      <c r="G3800" t="s">
        <v>27</v>
      </c>
      <c r="H3800" t="s">
        <v>1747</v>
      </c>
      <c r="I3800">
        <v>5000000</v>
      </c>
      <c r="J3800">
        <v>2006</v>
      </c>
      <c r="K3800">
        <v>93</v>
      </c>
      <c r="L3800">
        <v>6.2</v>
      </c>
      <c r="M3800">
        <v>1.85</v>
      </c>
      <c r="N3800">
        <v>559</v>
      </c>
      <c r="P3800" t="s">
        <v>76</v>
      </c>
    </row>
    <row r="3801" spans="1:16" x14ac:dyDescent="0.3">
      <c r="A3801" t="s">
        <v>8471</v>
      </c>
      <c r="B3801">
        <v>87</v>
      </c>
      <c r="C3801" t="s">
        <v>8472</v>
      </c>
      <c r="D3801">
        <v>129319</v>
      </c>
      <c r="E3801" t="s">
        <v>7941</v>
      </c>
      <c r="F3801" t="s">
        <v>8473</v>
      </c>
      <c r="G3801" t="s">
        <v>27</v>
      </c>
      <c r="H3801" t="s">
        <v>46</v>
      </c>
      <c r="I3801">
        <v>3000000</v>
      </c>
      <c r="J3801">
        <v>1997</v>
      </c>
      <c r="K3801">
        <v>337</v>
      </c>
      <c r="L3801">
        <v>3.3</v>
      </c>
      <c r="M3801">
        <v>1.85</v>
      </c>
      <c r="N3801">
        <v>40</v>
      </c>
      <c r="P3801" t="s">
        <v>47</v>
      </c>
    </row>
    <row r="3802" spans="1:16" x14ac:dyDescent="0.3">
      <c r="A3802" t="s">
        <v>8474</v>
      </c>
      <c r="B3802">
        <v>80</v>
      </c>
      <c r="C3802" t="s">
        <v>3224</v>
      </c>
      <c r="D3802">
        <v>26893</v>
      </c>
      <c r="E3802" t="s">
        <v>2573</v>
      </c>
      <c r="F3802" t="s">
        <v>8475</v>
      </c>
      <c r="G3802" t="s">
        <v>27</v>
      </c>
      <c r="H3802" t="s">
        <v>28</v>
      </c>
      <c r="I3802">
        <v>3000000</v>
      </c>
      <c r="J3802">
        <v>2004</v>
      </c>
      <c r="K3802">
        <v>738</v>
      </c>
      <c r="L3802">
        <v>7.5</v>
      </c>
      <c r="M3802">
        <v>2.35</v>
      </c>
      <c r="N3802">
        <v>634</v>
      </c>
      <c r="P3802" t="s">
        <v>53</v>
      </c>
    </row>
    <row r="3803" spans="1:16" x14ac:dyDescent="0.3">
      <c r="A3803" t="s">
        <v>485</v>
      </c>
      <c r="B3803">
        <v>90</v>
      </c>
      <c r="C3803" t="s">
        <v>8476</v>
      </c>
      <c r="D3803">
        <v>2580</v>
      </c>
      <c r="E3803" t="s">
        <v>2109</v>
      </c>
      <c r="F3803" t="s">
        <v>8477</v>
      </c>
      <c r="G3803" t="s">
        <v>27</v>
      </c>
      <c r="H3803" t="s">
        <v>28</v>
      </c>
      <c r="I3803">
        <v>3000000</v>
      </c>
      <c r="J3803">
        <v>1992</v>
      </c>
      <c r="K3803">
        <v>2000</v>
      </c>
      <c r="L3803">
        <v>4.2</v>
      </c>
      <c r="M3803">
        <v>1.66</v>
      </c>
      <c r="N3803">
        <v>0</v>
      </c>
      <c r="P3803" t="s">
        <v>89</v>
      </c>
    </row>
    <row r="3804" spans="1:16" x14ac:dyDescent="0.3">
      <c r="A3804" t="s">
        <v>1964</v>
      </c>
      <c r="B3804">
        <v>44</v>
      </c>
      <c r="C3804" t="s">
        <v>8478</v>
      </c>
      <c r="D3804">
        <v>58885635</v>
      </c>
      <c r="E3804" t="s">
        <v>2138</v>
      </c>
      <c r="F3804" t="s">
        <v>8479</v>
      </c>
      <c r="G3804" t="s">
        <v>27</v>
      </c>
      <c r="H3804" t="s">
        <v>28</v>
      </c>
      <c r="I3804">
        <v>3000000</v>
      </c>
      <c r="J3804">
        <v>1981</v>
      </c>
      <c r="K3804">
        <v>617</v>
      </c>
      <c r="L3804">
        <v>7.2</v>
      </c>
      <c r="M3804">
        <v>1.85</v>
      </c>
      <c r="N3804">
        <v>0</v>
      </c>
      <c r="P3804" t="s">
        <v>53</v>
      </c>
    </row>
    <row r="3805" spans="1:16" x14ac:dyDescent="0.3">
      <c r="A3805" t="s">
        <v>7088</v>
      </c>
      <c r="B3805">
        <v>105</v>
      </c>
      <c r="C3805" t="s">
        <v>7241</v>
      </c>
      <c r="D3805">
        <v>19067631</v>
      </c>
      <c r="E3805" t="s">
        <v>8480</v>
      </c>
      <c r="F3805" t="s">
        <v>8481</v>
      </c>
      <c r="G3805" t="s">
        <v>27</v>
      </c>
      <c r="H3805" t="s">
        <v>28</v>
      </c>
      <c r="I3805">
        <v>200000000</v>
      </c>
      <c r="J3805">
        <v>2009</v>
      </c>
      <c r="K3805">
        <v>922</v>
      </c>
      <c r="L3805">
        <v>6.2</v>
      </c>
      <c r="M3805">
        <v>1.85</v>
      </c>
      <c r="N3805">
        <v>639</v>
      </c>
      <c r="P3805" t="s">
        <v>63</v>
      </c>
    </row>
    <row r="3806" spans="1:16" x14ac:dyDescent="0.3">
      <c r="A3806" t="s">
        <v>1077</v>
      </c>
      <c r="B3806">
        <v>67</v>
      </c>
      <c r="C3806" t="s">
        <v>963</v>
      </c>
      <c r="D3806">
        <v>11806119</v>
      </c>
      <c r="E3806" t="s">
        <v>3782</v>
      </c>
      <c r="F3806" t="s">
        <v>8482</v>
      </c>
      <c r="G3806" t="s">
        <v>27</v>
      </c>
      <c r="H3806" t="s">
        <v>28</v>
      </c>
      <c r="I3806">
        <v>3000000</v>
      </c>
      <c r="J3806">
        <v>1968</v>
      </c>
      <c r="K3806">
        <v>508</v>
      </c>
      <c r="L3806">
        <v>6.1</v>
      </c>
      <c r="M3806">
        <v>2.35</v>
      </c>
      <c r="N3806">
        <v>887</v>
      </c>
      <c r="P3806" t="s">
        <v>63</v>
      </c>
    </row>
    <row r="3807" spans="1:16" x14ac:dyDescent="0.3">
      <c r="A3807" t="s">
        <v>2415</v>
      </c>
      <c r="B3807">
        <v>95</v>
      </c>
      <c r="C3807" t="s">
        <v>8483</v>
      </c>
      <c r="D3807">
        <v>7417210</v>
      </c>
      <c r="E3807" t="s">
        <v>8484</v>
      </c>
      <c r="F3807" t="s">
        <v>8485</v>
      </c>
      <c r="G3807" t="s">
        <v>27</v>
      </c>
      <c r="H3807" t="s">
        <v>28</v>
      </c>
      <c r="I3807">
        <v>3000000</v>
      </c>
      <c r="J3807">
        <v>2003</v>
      </c>
      <c r="K3807">
        <v>732</v>
      </c>
      <c r="L3807">
        <v>4.2</v>
      </c>
      <c r="M3807">
        <v>2.35</v>
      </c>
      <c r="N3807">
        <v>419</v>
      </c>
      <c r="P3807" t="s">
        <v>58</v>
      </c>
    </row>
    <row r="3808" spans="1:16" x14ac:dyDescent="0.3">
      <c r="A3808" t="s">
        <v>5245</v>
      </c>
      <c r="B3808">
        <v>87</v>
      </c>
      <c r="C3808" t="s">
        <v>1535</v>
      </c>
      <c r="D3808">
        <v>7362100</v>
      </c>
      <c r="E3808" t="s">
        <v>6299</v>
      </c>
      <c r="F3808" t="s">
        <v>8486</v>
      </c>
      <c r="G3808" t="s">
        <v>27</v>
      </c>
      <c r="H3808" t="s">
        <v>28</v>
      </c>
      <c r="I3808">
        <v>3000000</v>
      </c>
      <c r="J3808">
        <v>1977</v>
      </c>
      <c r="K3808">
        <v>970</v>
      </c>
      <c r="L3808">
        <v>4.5</v>
      </c>
      <c r="M3808">
        <v>1.85</v>
      </c>
      <c r="N3808">
        <v>38</v>
      </c>
      <c r="P3808" t="s">
        <v>53</v>
      </c>
    </row>
    <row r="3809" spans="1:16" x14ac:dyDescent="0.3">
      <c r="A3809" t="s">
        <v>1229</v>
      </c>
      <c r="B3809">
        <v>94</v>
      </c>
      <c r="C3809" t="s">
        <v>8487</v>
      </c>
      <c r="D3809">
        <v>7022940</v>
      </c>
      <c r="E3809" t="s">
        <v>5895</v>
      </c>
      <c r="F3809" t="s">
        <v>8488</v>
      </c>
      <c r="G3809" t="s">
        <v>27</v>
      </c>
      <c r="H3809" t="s">
        <v>28</v>
      </c>
      <c r="I3809">
        <v>3000000</v>
      </c>
      <c r="J3809">
        <v>1952</v>
      </c>
      <c r="K3809">
        <v>699</v>
      </c>
      <c r="L3809">
        <v>8.4</v>
      </c>
      <c r="M3809">
        <v>1.85</v>
      </c>
      <c r="N3809">
        <v>0</v>
      </c>
      <c r="P3809" t="s">
        <v>63</v>
      </c>
    </row>
    <row r="3810" spans="1:16" x14ac:dyDescent="0.3">
      <c r="A3810" t="s">
        <v>1229</v>
      </c>
      <c r="B3810">
        <v>109</v>
      </c>
      <c r="C3810" t="s">
        <v>8489</v>
      </c>
      <c r="D3810">
        <v>190666</v>
      </c>
      <c r="E3810" t="s">
        <v>2662</v>
      </c>
      <c r="F3810" t="s">
        <v>8490</v>
      </c>
      <c r="G3810" t="s">
        <v>27</v>
      </c>
      <c r="H3810" t="s">
        <v>8491</v>
      </c>
      <c r="I3810">
        <v>3000000</v>
      </c>
      <c r="J3810">
        <v>2014</v>
      </c>
      <c r="K3810">
        <v>316</v>
      </c>
      <c r="L3810">
        <v>7.5</v>
      </c>
      <c r="M3810">
        <v>1.85</v>
      </c>
      <c r="N3810">
        <v>0</v>
      </c>
      <c r="P3810" t="s">
        <v>63</v>
      </c>
    </row>
    <row r="3811" spans="1:16" x14ac:dyDescent="0.3">
      <c r="A3811" t="s">
        <v>3186</v>
      </c>
      <c r="B3811">
        <v>130</v>
      </c>
      <c r="C3811" t="s">
        <v>8492</v>
      </c>
      <c r="D3811">
        <v>5132222</v>
      </c>
      <c r="E3811" t="s">
        <v>1435</v>
      </c>
      <c r="F3811" t="s">
        <v>8493</v>
      </c>
      <c r="G3811" t="s">
        <v>27</v>
      </c>
      <c r="H3811" t="s">
        <v>46</v>
      </c>
      <c r="I3811">
        <v>3000000</v>
      </c>
      <c r="J3811">
        <v>2001</v>
      </c>
      <c r="K3811">
        <v>266</v>
      </c>
      <c r="L3811">
        <v>6.7</v>
      </c>
      <c r="M3811">
        <v>1.85</v>
      </c>
      <c r="N3811">
        <v>165</v>
      </c>
      <c r="P3811" t="s">
        <v>58</v>
      </c>
    </row>
    <row r="3812" spans="1:16" x14ac:dyDescent="0.3">
      <c r="A3812" t="s">
        <v>1954</v>
      </c>
      <c r="B3812">
        <v>88</v>
      </c>
      <c r="C3812" t="s">
        <v>2924</v>
      </c>
      <c r="D3812">
        <v>2365931</v>
      </c>
      <c r="E3812" t="s">
        <v>63</v>
      </c>
      <c r="F3812" t="s">
        <v>8494</v>
      </c>
      <c r="G3812" t="s">
        <v>27</v>
      </c>
      <c r="H3812" t="s">
        <v>28</v>
      </c>
      <c r="I3812">
        <v>3000000</v>
      </c>
      <c r="J3812">
        <v>2015</v>
      </c>
      <c r="K3812">
        <v>849</v>
      </c>
      <c r="L3812">
        <v>5.0999999999999996</v>
      </c>
      <c r="M3812">
        <v>1.85</v>
      </c>
      <c r="N3812">
        <v>0</v>
      </c>
      <c r="P3812" t="s">
        <v>63</v>
      </c>
    </row>
    <row r="3813" spans="1:16" x14ac:dyDescent="0.3">
      <c r="A3813" t="s">
        <v>8495</v>
      </c>
      <c r="B3813">
        <v>88</v>
      </c>
      <c r="C3813" t="s">
        <v>8496</v>
      </c>
      <c r="D3813">
        <v>53991137</v>
      </c>
      <c r="E3813" t="s">
        <v>1067</v>
      </c>
      <c r="F3813" t="s">
        <v>8497</v>
      </c>
      <c r="G3813" t="s">
        <v>27</v>
      </c>
      <c r="H3813" t="s">
        <v>28</v>
      </c>
      <c r="I3813">
        <v>800000</v>
      </c>
      <c r="J3813">
        <v>1995</v>
      </c>
      <c r="K3813">
        <v>900</v>
      </c>
      <c r="L3813">
        <v>5.5</v>
      </c>
      <c r="M3813">
        <v>1.85</v>
      </c>
      <c r="N3813">
        <v>58</v>
      </c>
      <c r="P3813" t="s">
        <v>76</v>
      </c>
    </row>
    <row r="3814" spans="1:16" x14ac:dyDescent="0.3">
      <c r="A3814" t="s">
        <v>122</v>
      </c>
      <c r="B3814">
        <v>97</v>
      </c>
      <c r="C3814" t="s">
        <v>8498</v>
      </c>
      <c r="D3814">
        <v>1221261</v>
      </c>
      <c r="E3814" t="s">
        <v>1987</v>
      </c>
      <c r="F3814" t="s">
        <v>8499</v>
      </c>
      <c r="G3814" t="s">
        <v>27</v>
      </c>
      <c r="H3814" t="s">
        <v>28</v>
      </c>
      <c r="I3814">
        <v>3000000</v>
      </c>
      <c r="J3814">
        <v>2013</v>
      </c>
      <c r="K3814">
        <v>763</v>
      </c>
      <c r="L3814">
        <v>4.4000000000000004</v>
      </c>
      <c r="M3814">
        <v>1.85</v>
      </c>
      <c r="N3814">
        <v>0</v>
      </c>
      <c r="P3814" t="s">
        <v>53</v>
      </c>
    </row>
    <row r="3815" spans="1:16" x14ac:dyDescent="0.3">
      <c r="A3815" t="s">
        <v>90</v>
      </c>
      <c r="B3815">
        <v>113</v>
      </c>
      <c r="C3815" t="s">
        <v>3011</v>
      </c>
      <c r="D3815">
        <v>2408553</v>
      </c>
      <c r="E3815" t="s">
        <v>961</v>
      </c>
      <c r="F3815" t="s">
        <v>8500</v>
      </c>
      <c r="G3815" t="s">
        <v>27</v>
      </c>
      <c r="H3815" t="s">
        <v>28</v>
      </c>
      <c r="I3815">
        <v>3000000</v>
      </c>
      <c r="J3815">
        <v>1985</v>
      </c>
      <c r="K3815">
        <v>3000</v>
      </c>
      <c r="L3815">
        <v>4.4000000000000004</v>
      </c>
      <c r="M3815">
        <v>1.85</v>
      </c>
      <c r="N3815">
        <v>190</v>
      </c>
      <c r="P3815" t="s">
        <v>29</v>
      </c>
    </row>
    <row r="3816" spans="1:16" x14ac:dyDescent="0.3">
      <c r="A3816" t="s">
        <v>8501</v>
      </c>
      <c r="B3816">
        <v>99</v>
      </c>
      <c r="C3816" t="s">
        <v>8502</v>
      </c>
      <c r="D3816">
        <v>712294</v>
      </c>
      <c r="E3816" t="s">
        <v>1393</v>
      </c>
      <c r="F3816" t="s">
        <v>8503</v>
      </c>
      <c r="G3816" t="s">
        <v>8504</v>
      </c>
      <c r="H3816" t="s">
        <v>28</v>
      </c>
      <c r="I3816">
        <v>3000000</v>
      </c>
      <c r="J3816">
        <v>1974</v>
      </c>
      <c r="K3816">
        <v>615</v>
      </c>
      <c r="L3816">
        <v>6.8</v>
      </c>
      <c r="M3816">
        <v>1.85</v>
      </c>
      <c r="N3816">
        <v>2000</v>
      </c>
      <c r="P3816" t="s">
        <v>29</v>
      </c>
    </row>
    <row r="3817" spans="1:16" x14ac:dyDescent="0.3">
      <c r="A3817" t="s">
        <v>8505</v>
      </c>
      <c r="B3817">
        <v>148</v>
      </c>
      <c r="C3817" t="s">
        <v>8506</v>
      </c>
      <c r="D3817">
        <v>3447339</v>
      </c>
      <c r="E3817" t="s">
        <v>1253</v>
      </c>
      <c r="F3817" t="s">
        <v>8507</v>
      </c>
      <c r="G3817" t="s">
        <v>4175</v>
      </c>
      <c r="H3817" t="s">
        <v>2684</v>
      </c>
      <c r="I3817">
        <v>95000000</v>
      </c>
      <c r="J3817">
        <v>2015</v>
      </c>
      <c r="K3817">
        <v>12</v>
      </c>
      <c r="L3817">
        <v>6.7</v>
      </c>
      <c r="M3817">
        <v>1.85</v>
      </c>
      <c r="N3817">
        <v>35</v>
      </c>
      <c r="P3817" t="s">
        <v>63</v>
      </c>
    </row>
    <row r="3818" spans="1:16" x14ac:dyDescent="0.3">
      <c r="A3818" t="s">
        <v>8508</v>
      </c>
      <c r="B3818">
        <v>107</v>
      </c>
      <c r="C3818" t="s">
        <v>1522</v>
      </c>
      <c r="D3818">
        <v>418953</v>
      </c>
      <c r="E3818" t="s">
        <v>39</v>
      </c>
      <c r="F3818" t="s">
        <v>8509</v>
      </c>
      <c r="G3818" t="s">
        <v>27</v>
      </c>
      <c r="H3818" t="s">
        <v>397</v>
      </c>
      <c r="I3818">
        <v>3000000</v>
      </c>
      <c r="J3818">
        <v>1956</v>
      </c>
      <c r="K3818">
        <v>486</v>
      </c>
      <c r="L3818">
        <v>8.6</v>
      </c>
      <c r="M3818">
        <v>2.5499999999999998</v>
      </c>
      <c r="N3818">
        <v>49</v>
      </c>
      <c r="P3818" t="s">
        <v>39</v>
      </c>
    </row>
    <row r="3819" spans="1:16" x14ac:dyDescent="0.3">
      <c r="A3819" t="s">
        <v>7832</v>
      </c>
      <c r="B3819">
        <v>93</v>
      </c>
      <c r="C3819" t="s">
        <v>2675</v>
      </c>
      <c r="D3819">
        <v>406035</v>
      </c>
      <c r="E3819" t="s">
        <v>3858</v>
      </c>
      <c r="F3819" t="s">
        <v>8510</v>
      </c>
      <c r="G3819" t="s">
        <v>27</v>
      </c>
      <c r="H3819" t="s">
        <v>28</v>
      </c>
      <c r="I3819">
        <v>2900000</v>
      </c>
      <c r="J3819">
        <v>2010</v>
      </c>
      <c r="K3819">
        <v>324</v>
      </c>
      <c r="L3819">
        <v>4.8</v>
      </c>
      <c r="M3819">
        <v>2.35</v>
      </c>
      <c r="N3819">
        <v>0</v>
      </c>
      <c r="P3819" t="s">
        <v>63</v>
      </c>
    </row>
    <row r="3820" spans="1:16" x14ac:dyDescent="0.3">
      <c r="A3820" t="s">
        <v>8511</v>
      </c>
      <c r="B3820">
        <v>94</v>
      </c>
      <c r="C3820" t="s">
        <v>1203</v>
      </c>
      <c r="D3820">
        <v>402820</v>
      </c>
      <c r="E3820" t="s">
        <v>2790</v>
      </c>
      <c r="F3820" t="s">
        <v>8512</v>
      </c>
      <c r="G3820" t="s">
        <v>27</v>
      </c>
      <c r="H3820" t="s">
        <v>46</v>
      </c>
      <c r="I3820">
        <v>2900000</v>
      </c>
      <c r="J3820">
        <v>1988</v>
      </c>
      <c r="K3820">
        <v>579</v>
      </c>
      <c r="L3820">
        <v>3.4</v>
      </c>
      <c r="M3820">
        <v>1.85</v>
      </c>
      <c r="N3820">
        <v>0</v>
      </c>
      <c r="P3820" t="s">
        <v>29</v>
      </c>
    </row>
    <row r="3821" spans="1:16" x14ac:dyDescent="0.3">
      <c r="A3821" t="s">
        <v>269</v>
      </c>
      <c r="B3821">
        <v>121</v>
      </c>
      <c r="C3821" t="s">
        <v>8513</v>
      </c>
      <c r="D3821">
        <v>373967</v>
      </c>
      <c r="E3821" t="s">
        <v>8514</v>
      </c>
      <c r="F3821" t="s">
        <v>8515</v>
      </c>
      <c r="G3821" t="s">
        <v>27</v>
      </c>
      <c r="H3821" t="s">
        <v>28</v>
      </c>
      <c r="I3821">
        <v>3000000</v>
      </c>
      <c r="J3821">
        <v>1963</v>
      </c>
      <c r="K3821">
        <v>1000</v>
      </c>
      <c r="L3821">
        <v>7.4</v>
      </c>
      <c r="M3821">
        <v>1.85</v>
      </c>
      <c r="N3821">
        <v>1000</v>
      </c>
      <c r="P3821" t="s">
        <v>63</v>
      </c>
    </row>
    <row r="3822" spans="1:16" x14ac:dyDescent="0.3">
      <c r="A3822" t="s">
        <v>6885</v>
      </c>
      <c r="B3822">
        <v>118</v>
      </c>
      <c r="C3822" t="s">
        <v>3240</v>
      </c>
      <c r="D3822">
        <v>194568</v>
      </c>
      <c r="E3822" t="s">
        <v>1253</v>
      </c>
      <c r="F3822" t="s">
        <v>8516</v>
      </c>
      <c r="G3822" t="s">
        <v>27</v>
      </c>
      <c r="H3822" t="s">
        <v>46</v>
      </c>
      <c r="I3822">
        <v>1500000</v>
      </c>
      <c r="J3822">
        <v>2004</v>
      </c>
      <c r="K3822">
        <v>887</v>
      </c>
      <c r="L3822">
        <v>7.3</v>
      </c>
      <c r="M3822">
        <v>2.35</v>
      </c>
      <c r="N3822">
        <v>0</v>
      </c>
      <c r="P3822" t="s">
        <v>63</v>
      </c>
    </row>
    <row r="3823" spans="1:16" x14ac:dyDescent="0.3">
      <c r="A3823" t="s">
        <v>8517</v>
      </c>
      <c r="B3823">
        <v>98</v>
      </c>
      <c r="C3823" t="s">
        <v>2836</v>
      </c>
      <c r="D3823">
        <v>163245</v>
      </c>
      <c r="E3823" t="s">
        <v>53</v>
      </c>
      <c r="F3823" t="s">
        <v>8518</v>
      </c>
      <c r="G3823" t="s">
        <v>27</v>
      </c>
      <c r="H3823" t="s">
        <v>28</v>
      </c>
      <c r="I3823">
        <v>3000000</v>
      </c>
      <c r="J3823">
        <v>2013</v>
      </c>
      <c r="K3823">
        <v>463</v>
      </c>
      <c r="L3823">
        <v>8</v>
      </c>
      <c r="M3823">
        <v>1.85</v>
      </c>
      <c r="N3823">
        <v>0</v>
      </c>
      <c r="P3823" t="s">
        <v>53</v>
      </c>
    </row>
    <row r="3824" spans="1:16" x14ac:dyDescent="0.3">
      <c r="A3824" t="s">
        <v>2554</v>
      </c>
      <c r="B3824">
        <v>82</v>
      </c>
      <c r="C3824" t="s">
        <v>8519</v>
      </c>
      <c r="D3824">
        <v>119841</v>
      </c>
      <c r="E3824" t="s">
        <v>2682</v>
      </c>
      <c r="F3824" t="s">
        <v>8520</v>
      </c>
      <c r="G3824" t="s">
        <v>27</v>
      </c>
      <c r="H3824" t="s">
        <v>28</v>
      </c>
      <c r="I3824">
        <v>3000000</v>
      </c>
      <c r="J3824">
        <v>2014</v>
      </c>
      <c r="K3824">
        <v>733</v>
      </c>
      <c r="L3824">
        <v>6.5</v>
      </c>
      <c r="M3824">
        <v>2.35</v>
      </c>
      <c r="N3824">
        <v>10000</v>
      </c>
      <c r="P3824" t="s">
        <v>89</v>
      </c>
    </row>
    <row r="3825" spans="1:16" x14ac:dyDescent="0.3">
      <c r="A3825" t="s">
        <v>8521</v>
      </c>
      <c r="B3825">
        <v>101</v>
      </c>
      <c r="C3825" t="s">
        <v>5829</v>
      </c>
      <c r="D3825">
        <v>173066</v>
      </c>
      <c r="E3825" t="s">
        <v>89</v>
      </c>
      <c r="F3825" t="s">
        <v>8522</v>
      </c>
      <c r="G3825" t="s">
        <v>27</v>
      </c>
      <c r="H3825" t="s">
        <v>46</v>
      </c>
      <c r="I3825">
        <v>2800000</v>
      </c>
      <c r="J3825">
        <v>2006</v>
      </c>
      <c r="K3825">
        <v>838</v>
      </c>
      <c r="L3825">
        <v>5.9</v>
      </c>
      <c r="M3825">
        <v>2.35</v>
      </c>
      <c r="N3825">
        <v>0</v>
      </c>
      <c r="P3825" t="s">
        <v>89</v>
      </c>
    </row>
    <row r="3826" spans="1:16" x14ac:dyDescent="0.3">
      <c r="A3826" t="s">
        <v>8523</v>
      </c>
      <c r="B3826">
        <v>106</v>
      </c>
      <c r="C3826" t="s">
        <v>8524</v>
      </c>
      <c r="D3826">
        <v>92362</v>
      </c>
      <c r="E3826" t="s">
        <v>1253</v>
      </c>
      <c r="F3826" t="s">
        <v>8525</v>
      </c>
      <c r="G3826" t="s">
        <v>27</v>
      </c>
      <c r="H3826" t="s">
        <v>28</v>
      </c>
      <c r="I3826">
        <v>2200000</v>
      </c>
      <c r="J3826">
        <v>2001</v>
      </c>
      <c r="K3826">
        <v>833</v>
      </c>
      <c r="L3826">
        <v>6.8</v>
      </c>
      <c r="M3826">
        <v>1.85</v>
      </c>
      <c r="N3826">
        <v>750</v>
      </c>
      <c r="P3826" t="s">
        <v>63</v>
      </c>
    </row>
    <row r="3827" spans="1:16" x14ac:dyDescent="0.3">
      <c r="A3827" t="s">
        <v>8526</v>
      </c>
      <c r="B3827">
        <v>90</v>
      </c>
      <c r="C3827" t="s">
        <v>8527</v>
      </c>
      <c r="D3827">
        <v>105943</v>
      </c>
      <c r="E3827" t="s">
        <v>1987</v>
      </c>
      <c r="F3827" t="s">
        <v>8528</v>
      </c>
      <c r="G3827" t="s">
        <v>27</v>
      </c>
      <c r="H3827" t="s">
        <v>28</v>
      </c>
      <c r="I3827">
        <v>3000000</v>
      </c>
      <c r="J3827">
        <v>2001</v>
      </c>
      <c r="K3827">
        <v>28</v>
      </c>
      <c r="L3827">
        <v>7.4</v>
      </c>
      <c r="M3827">
        <v>1.78</v>
      </c>
      <c r="N3827">
        <v>14000</v>
      </c>
      <c r="P3827" t="s">
        <v>53</v>
      </c>
    </row>
    <row r="3828" spans="1:16" x14ac:dyDescent="0.3">
      <c r="A3828" t="s">
        <v>4299</v>
      </c>
      <c r="B3828">
        <v>79</v>
      </c>
      <c r="C3828" t="s">
        <v>8529</v>
      </c>
      <c r="D3828">
        <v>183490</v>
      </c>
      <c r="E3828" t="s">
        <v>1319</v>
      </c>
      <c r="F3828" t="s">
        <v>8530</v>
      </c>
      <c r="G3828" t="s">
        <v>27</v>
      </c>
      <c r="H3828" t="s">
        <v>28</v>
      </c>
      <c r="I3828">
        <v>8000000</v>
      </c>
      <c r="J3828">
        <v>2000</v>
      </c>
      <c r="K3828">
        <v>476</v>
      </c>
      <c r="L3828">
        <v>6.7</v>
      </c>
      <c r="M3828">
        <v>1.85</v>
      </c>
      <c r="N3828">
        <v>0</v>
      </c>
      <c r="P3828" t="s">
        <v>31</v>
      </c>
    </row>
    <row r="3829" spans="1:16" x14ac:dyDescent="0.3">
      <c r="A3829" t="s">
        <v>1954</v>
      </c>
      <c r="B3829">
        <v>87</v>
      </c>
      <c r="C3829" t="s">
        <v>1256</v>
      </c>
      <c r="D3829">
        <v>3478</v>
      </c>
      <c r="E3829" t="s">
        <v>1253</v>
      </c>
      <c r="F3829" t="s">
        <v>8531</v>
      </c>
      <c r="G3829" t="s">
        <v>736</v>
      </c>
      <c r="H3829" t="s">
        <v>3693</v>
      </c>
      <c r="I3829">
        <v>2883848</v>
      </c>
      <c r="J3829">
        <v>2003</v>
      </c>
      <c r="K3829">
        <v>1000</v>
      </c>
      <c r="L3829">
        <v>6.8</v>
      </c>
      <c r="M3829">
        <v>2.35</v>
      </c>
      <c r="N3829">
        <v>864</v>
      </c>
      <c r="P3829" t="s">
        <v>63</v>
      </c>
    </row>
    <row r="3830" spans="1:16" x14ac:dyDescent="0.3">
      <c r="A3830" t="s">
        <v>157</v>
      </c>
      <c r="B3830">
        <v>105</v>
      </c>
      <c r="C3830" t="s">
        <v>8532</v>
      </c>
      <c r="D3830">
        <v>52166</v>
      </c>
      <c r="E3830" t="s">
        <v>517</v>
      </c>
      <c r="F3830" t="s">
        <v>8533</v>
      </c>
      <c r="G3830" t="s">
        <v>27</v>
      </c>
      <c r="H3830" t="s">
        <v>737</v>
      </c>
      <c r="I3830">
        <v>2800000</v>
      </c>
      <c r="J3830">
        <v>1961</v>
      </c>
      <c r="K3830">
        <v>40</v>
      </c>
      <c r="L3830">
        <v>5.4</v>
      </c>
      <c r="M3830">
        <v>2.35</v>
      </c>
      <c r="N3830">
        <v>0</v>
      </c>
      <c r="P3830" t="s">
        <v>63</v>
      </c>
    </row>
    <row r="3831" spans="1:16" x14ac:dyDescent="0.3">
      <c r="A3831" t="s">
        <v>8534</v>
      </c>
      <c r="B3831">
        <v>89</v>
      </c>
      <c r="C3831" t="s">
        <v>6476</v>
      </c>
      <c r="D3831">
        <v>1163508</v>
      </c>
      <c r="E3831" t="s">
        <v>3635</v>
      </c>
      <c r="F3831" t="s">
        <v>8535</v>
      </c>
      <c r="G3831" t="s">
        <v>8536</v>
      </c>
      <c r="H3831" t="s">
        <v>28</v>
      </c>
      <c r="I3831">
        <v>2800000</v>
      </c>
      <c r="J3831">
        <v>2006</v>
      </c>
      <c r="K3831">
        <v>345</v>
      </c>
      <c r="L3831">
        <v>5.5</v>
      </c>
      <c r="M3831">
        <v>1.85</v>
      </c>
      <c r="N3831">
        <v>0</v>
      </c>
      <c r="P3831" t="s">
        <v>63</v>
      </c>
    </row>
    <row r="3832" spans="1:16" x14ac:dyDescent="0.3">
      <c r="A3832" t="s">
        <v>8534</v>
      </c>
      <c r="B3832">
        <v>100</v>
      </c>
      <c r="C3832" t="s">
        <v>8537</v>
      </c>
      <c r="D3832">
        <v>80033643</v>
      </c>
      <c r="E3832" t="s">
        <v>8538</v>
      </c>
      <c r="F3832" t="s">
        <v>8539</v>
      </c>
      <c r="G3832" t="s">
        <v>27</v>
      </c>
      <c r="H3832" t="s">
        <v>2707</v>
      </c>
      <c r="I3832">
        <v>2800000</v>
      </c>
      <c r="J3832">
        <v>1995</v>
      </c>
      <c r="K3832">
        <v>0</v>
      </c>
      <c r="L3832">
        <v>7.4</v>
      </c>
      <c r="M3832">
        <v>1.85</v>
      </c>
      <c r="N3832">
        <v>0</v>
      </c>
      <c r="P3832" t="s">
        <v>81</v>
      </c>
    </row>
    <row r="3833" spans="1:16" x14ac:dyDescent="0.3">
      <c r="A3833" t="s">
        <v>5701</v>
      </c>
      <c r="B3833">
        <v>92</v>
      </c>
      <c r="C3833" t="s">
        <v>8540</v>
      </c>
      <c r="D3833">
        <v>184925485</v>
      </c>
      <c r="E3833" t="s">
        <v>973</v>
      </c>
      <c r="F3833" t="s">
        <v>8541</v>
      </c>
      <c r="G3833" t="s">
        <v>27</v>
      </c>
      <c r="H3833" t="s">
        <v>46</v>
      </c>
      <c r="I3833">
        <v>2000000</v>
      </c>
      <c r="J3833">
        <v>2010</v>
      </c>
      <c r="K3833">
        <v>66</v>
      </c>
      <c r="L3833">
        <v>5.7</v>
      </c>
      <c r="M3833">
        <v>1.85</v>
      </c>
      <c r="N3833">
        <v>30000</v>
      </c>
      <c r="P3833" t="s">
        <v>76</v>
      </c>
    </row>
    <row r="3834" spans="1:16" x14ac:dyDescent="0.3">
      <c r="A3834" t="s">
        <v>8399</v>
      </c>
      <c r="B3834">
        <v>97</v>
      </c>
      <c r="C3834" t="s">
        <v>8542</v>
      </c>
      <c r="D3834">
        <v>304124</v>
      </c>
      <c r="E3834" t="s">
        <v>53</v>
      </c>
      <c r="F3834" t="s">
        <v>8543</v>
      </c>
      <c r="G3834" t="s">
        <v>736</v>
      </c>
      <c r="H3834" t="s">
        <v>160</v>
      </c>
      <c r="I3834">
        <v>120000000</v>
      </c>
      <c r="J3834">
        <v>2007</v>
      </c>
      <c r="K3834">
        <v>580</v>
      </c>
      <c r="L3834">
        <v>5.4</v>
      </c>
      <c r="M3834">
        <v>2.35</v>
      </c>
      <c r="N3834">
        <v>11</v>
      </c>
      <c r="P3834" t="s">
        <v>53</v>
      </c>
    </row>
    <row r="3835" spans="1:16" x14ac:dyDescent="0.3">
      <c r="A3835" t="s">
        <v>7935</v>
      </c>
      <c r="B3835">
        <v>100</v>
      </c>
      <c r="C3835" t="s">
        <v>8544</v>
      </c>
      <c r="D3835">
        <v>36830</v>
      </c>
      <c r="E3835" t="s">
        <v>63</v>
      </c>
      <c r="F3835" t="s">
        <v>8545</v>
      </c>
      <c r="G3835" t="s">
        <v>27</v>
      </c>
      <c r="H3835" t="s">
        <v>737</v>
      </c>
      <c r="I3835">
        <v>2700000</v>
      </c>
      <c r="J3835">
        <v>2014</v>
      </c>
      <c r="K3835">
        <v>52</v>
      </c>
      <c r="L3835">
        <v>3.2</v>
      </c>
      <c r="M3835">
        <v>2.35</v>
      </c>
      <c r="N3835">
        <v>491</v>
      </c>
      <c r="P3835" t="s">
        <v>63</v>
      </c>
    </row>
    <row r="3836" spans="1:16" x14ac:dyDescent="0.3">
      <c r="A3836" t="s">
        <v>8546</v>
      </c>
      <c r="B3836">
        <v>96</v>
      </c>
      <c r="C3836" t="s">
        <v>8547</v>
      </c>
      <c r="D3836">
        <v>231186</v>
      </c>
      <c r="E3836" t="s">
        <v>843</v>
      </c>
      <c r="F3836" t="s">
        <v>8548</v>
      </c>
      <c r="G3836" t="s">
        <v>27</v>
      </c>
      <c r="H3836" t="s">
        <v>1429</v>
      </c>
      <c r="I3836">
        <v>2700000</v>
      </c>
      <c r="J3836">
        <v>2002</v>
      </c>
      <c r="K3836">
        <v>480</v>
      </c>
      <c r="L3836">
        <v>7.1</v>
      </c>
      <c r="M3836">
        <v>1.85</v>
      </c>
      <c r="N3836">
        <v>2</v>
      </c>
      <c r="P3836" t="s">
        <v>63</v>
      </c>
    </row>
    <row r="3837" spans="1:16" x14ac:dyDescent="0.3">
      <c r="A3837" t="s">
        <v>3006</v>
      </c>
      <c r="B3837">
        <v>104</v>
      </c>
      <c r="C3837" t="s">
        <v>4316</v>
      </c>
      <c r="D3837">
        <v>3650677</v>
      </c>
      <c r="E3837" t="s">
        <v>138</v>
      </c>
      <c r="F3837" t="s">
        <v>8549</v>
      </c>
      <c r="G3837" t="s">
        <v>27</v>
      </c>
      <c r="H3837" t="s">
        <v>1747</v>
      </c>
      <c r="I3837">
        <v>3000000</v>
      </c>
      <c r="J3837">
        <v>1969</v>
      </c>
      <c r="K3837">
        <v>1000</v>
      </c>
      <c r="L3837">
        <v>7.8</v>
      </c>
      <c r="M3837">
        <v>2.35</v>
      </c>
      <c r="N3837">
        <v>2000</v>
      </c>
      <c r="P3837" t="s">
        <v>53</v>
      </c>
    </row>
    <row r="3838" spans="1:16" x14ac:dyDescent="0.3">
      <c r="A3838" t="s">
        <v>3196</v>
      </c>
      <c r="B3838">
        <v>117</v>
      </c>
      <c r="C3838" t="s">
        <v>8550</v>
      </c>
      <c r="D3838">
        <v>1647780</v>
      </c>
      <c r="E3838" t="s">
        <v>88</v>
      </c>
      <c r="F3838" t="s">
        <v>8551</v>
      </c>
      <c r="G3838" t="s">
        <v>27</v>
      </c>
      <c r="H3838" t="s">
        <v>114</v>
      </c>
      <c r="I3838">
        <v>2686585</v>
      </c>
      <c r="J3838">
        <v>2006</v>
      </c>
      <c r="K3838">
        <v>10</v>
      </c>
      <c r="L3838">
        <v>5.3</v>
      </c>
      <c r="M3838">
        <v>2.35</v>
      </c>
      <c r="N3838">
        <v>31</v>
      </c>
      <c r="P3838" t="s">
        <v>88</v>
      </c>
    </row>
    <row r="3839" spans="1:16" x14ac:dyDescent="0.3">
      <c r="A3839" t="s">
        <v>8201</v>
      </c>
      <c r="B3839">
        <v>90</v>
      </c>
      <c r="C3839" t="s">
        <v>8552</v>
      </c>
      <c r="D3839">
        <v>695229</v>
      </c>
      <c r="E3839" t="s">
        <v>718</v>
      </c>
      <c r="F3839" t="s">
        <v>8553</v>
      </c>
      <c r="G3839" t="s">
        <v>27</v>
      </c>
      <c r="H3839" t="s">
        <v>28</v>
      </c>
      <c r="I3839">
        <v>2650000</v>
      </c>
      <c r="J3839">
        <v>1995</v>
      </c>
      <c r="K3839">
        <v>760</v>
      </c>
      <c r="L3839">
        <v>7.2</v>
      </c>
      <c r="M3839">
        <v>1.85</v>
      </c>
      <c r="N3839">
        <v>0</v>
      </c>
      <c r="P3839" t="s">
        <v>63</v>
      </c>
    </row>
    <row r="3840" spans="1:16" x14ac:dyDescent="0.3">
      <c r="A3840" t="s">
        <v>8554</v>
      </c>
      <c r="B3840">
        <v>115</v>
      </c>
      <c r="C3840" t="s">
        <v>8555</v>
      </c>
      <c r="D3840">
        <v>638951</v>
      </c>
      <c r="E3840" t="s">
        <v>1253</v>
      </c>
      <c r="F3840" t="s">
        <v>8556</v>
      </c>
      <c r="G3840" t="s">
        <v>27</v>
      </c>
      <c r="H3840" t="s">
        <v>28</v>
      </c>
      <c r="I3840">
        <v>2627000</v>
      </c>
      <c r="J3840">
        <v>2002</v>
      </c>
      <c r="K3840">
        <v>511</v>
      </c>
      <c r="L3840">
        <v>6.2</v>
      </c>
      <c r="M3840">
        <v>2.35</v>
      </c>
      <c r="N3840">
        <v>199</v>
      </c>
      <c r="P3840" t="s">
        <v>63</v>
      </c>
    </row>
    <row r="3841" spans="1:16" x14ac:dyDescent="0.3">
      <c r="A3841" t="s">
        <v>5140</v>
      </c>
      <c r="B3841">
        <v>108</v>
      </c>
      <c r="C3841" t="s">
        <v>8557</v>
      </c>
      <c r="D3841">
        <v>609042</v>
      </c>
      <c r="E3841" t="s">
        <v>53</v>
      </c>
      <c r="F3841" t="s">
        <v>8558</v>
      </c>
      <c r="G3841" t="s">
        <v>27</v>
      </c>
      <c r="H3841" t="s">
        <v>46</v>
      </c>
      <c r="I3841">
        <v>2600000</v>
      </c>
      <c r="J3841">
        <v>2003</v>
      </c>
      <c r="K3841">
        <v>398</v>
      </c>
      <c r="L3841">
        <v>5.9</v>
      </c>
      <c r="M3841">
        <v>1.33</v>
      </c>
      <c r="N3841">
        <v>0</v>
      </c>
      <c r="P3841" t="s">
        <v>53</v>
      </c>
    </row>
    <row r="3842" spans="1:16" x14ac:dyDescent="0.3">
      <c r="A3842" t="s">
        <v>7090</v>
      </c>
      <c r="B3842">
        <v>43</v>
      </c>
      <c r="C3842" t="s">
        <v>5024</v>
      </c>
      <c r="D3842">
        <v>1521</v>
      </c>
      <c r="E3842" t="s">
        <v>973</v>
      </c>
      <c r="F3842" t="s">
        <v>8454</v>
      </c>
      <c r="G3842" t="s">
        <v>27</v>
      </c>
      <c r="H3842" t="s">
        <v>28</v>
      </c>
      <c r="I3842">
        <v>1800000</v>
      </c>
      <c r="J3842">
        <v>1988</v>
      </c>
      <c r="K3842">
        <v>901</v>
      </c>
      <c r="L3842">
        <v>7.3</v>
      </c>
      <c r="M3842">
        <v>1.85</v>
      </c>
      <c r="N3842">
        <v>285</v>
      </c>
      <c r="P3842" t="s">
        <v>76</v>
      </c>
    </row>
    <row r="3843" spans="1:16" x14ac:dyDescent="0.3">
      <c r="A3843" t="s">
        <v>8559</v>
      </c>
      <c r="B3843">
        <v>109</v>
      </c>
      <c r="C3843" t="s">
        <v>8560</v>
      </c>
      <c r="D3843">
        <v>32940507</v>
      </c>
      <c r="E3843" t="s">
        <v>63</v>
      </c>
      <c r="F3843" t="s">
        <v>8561</v>
      </c>
      <c r="G3843" t="s">
        <v>27</v>
      </c>
      <c r="H3843" t="s">
        <v>28</v>
      </c>
      <c r="I3843">
        <v>2600000</v>
      </c>
      <c r="J3843">
        <v>1996</v>
      </c>
      <c r="K3843">
        <v>169</v>
      </c>
      <c r="L3843">
        <v>6.7</v>
      </c>
      <c r="M3843">
        <v>2.35</v>
      </c>
      <c r="N3843">
        <v>0</v>
      </c>
      <c r="P3843" t="s">
        <v>63</v>
      </c>
    </row>
    <row r="3844" spans="1:16" x14ac:dyDescent="0.3">
      <c r="A3844" t="s">
        <v>5728</v>
      </c>
      <c r="B3844">
        <v>102</v>
      </c>
      <c r="C3844" t="s">
        <v>503</v>
      </c>
      <c r="D3844">
        <v>19539</v>
      </c>
      <c r="E3844" t="s">
        <v>1153</v>
      </c>
      <c r="F3844" t="s">
        <v>8562</v>
      </c>
      <c r="G3844" t="s">
        <v>27</v>
      </c>
      <c r="H3844" t="s">
        <v>28</v>
      </c>
      <c r="I3844">
        <v>2800000</v>
      </c>
      <c r="J3844">
        <v>1999</v>
      </c>
      <c r="K3844">
        <v>3000</v>
      </c>
      <c r="L3844">
        <v>5.7</v>
      </c>
      <c r="M3844">
        <v>2.35</v>
      </c>
      <c r="N3844">
        <v>0</v>
      </c>
      <c r="P3844" t="s">
        <v>30</v>
      </c>
    </row>
    <row r="3845" spans="1:16" x14ac:dyDescent="0.3">
      <c r="A3845" t="s">
        <v>8563</v>
      </c>
      <c r="B3845">
        <v>100</v>
      </c>
      <c r="C3845" t="s">
        <v>8564</v>
      </c>
      <c r="D3845">
        <v>100358</v>
      </c>
      <c r="E3845" t="s">
        <v>718</v>
      </c>
      <c r="F3845" t="s">
        <v>8565</v>
      </c>
      <c r="G3845" t="s">
        <v>27</v>
      </c>
      <c r="H3845" t="s">
        <v>28</v>
      </c>
      <c r="I3845">
        <v>34000000</v>
      </c>
      <c r="J3845">
        <v>2007</v>
      </c>
      <c r="K3845">
        <v>560</v>
      </c>
      <c r="L3845">
        <v>7.1</v>
      </c>
      <c r="M3845">
        <v>2.35</v>
      </c>
      <c r="N3845">
        <v>0</v>
      </c>
      <c r="P3845" t="s">
        <v>63</v>
      </c>
    </row>
    <row r="3846" spans="1:16" x14ac:dyDescent="0.3">
      <c r="A3846" t="s">
        <v>398</v>
      </c>
      <c r="B3846">
        <v>115</v>
      </c>
      <c r="C3846" t="s">
        <v>8566</v>
      </c>
      <c r="D3846">
        <v>19100000</v>
      </c>
      <c r="E3846" t="s">
        <v>1253</v>
      </c>
      <c r="F3846" t="s">
        <v>8567</v>
      </c>
      <c r="G3846" t="s">
        <v>27</v>
      </c>
      <c r="H3846" t="s">
        <v>28</v>
      </c>
      <c r="I3846">
        <v>2600000</v>
      </c>
      <c r="J3846">
        <v>2005</v>
      </c>
      <c r="K3846">
        <v>441</v>
      </c>
      <c r="L3846">
        <v>7.2</v>
      </c>
      <c r="M3846">
        <v>2.35</v>
      </c>
      <c r="N3846">
        <v>0</v>
      </c>
      <c r="P3846" t="s">
        <v>63</v>
      </c>
    </row>
    <row r="3847" spans="1:16" x14ac:dyDescent="0.3">
      <c r="A3847" t="s">
        <v>5310</v>
      </c>
      <c r="B3847">
        <v>122</v>
      </c>
      <c r="C3847" t="s">
        <v>909</v>
      </c>
      <c r="D3847">
        <v>2833383</v>
      </c>
      <c r="E3847" t="s">
        <v>3394</v>
      </c>
      <c r="F3847" t="s">
        <v>8568</v>
      </c>
      <c r="G3847" t="s">
        <v>27</v>
      </c>
      <c r="H3847" t="s">
        <v>28</v>
      </c>
      <c r="I3847">
        <v>15000000</v>
      </c>
      <c r="J3847">
        <v>2011</v>
      </c>
      <c r="K3847">
        <v>1000</v>
      </c>
      <c r="L3847">
        <v>7.4</v>
      </c>
      <c r="M3847">
        <v>2.35</v>
      </c>
      <c r="N3847">
        <v>0</v>
      </c>
      <c r="P3847" t="s">
        <v>30</v>
      </c>
    </row>
    <row r="3848" spans="1:16" x14ac:dyDescent="0.3">
      <c r="A3848" t="s">
        <v>8569</v>
      </c>
      <c r="B3848">
        <v>98</v>
      </c>
      <c r="C3848" t="s">
        <v>8570</v>
      </c>
      <c r="D3848">
        <v>24741700</v>
      </c>
      <c r="E3848" t="s">
        <v>53</v>
      </c>
      <c r="F3848" t="s">
        <v>8571</v>
      </c>
      <c r="G3848" t="s">
        <v>1370</v>
      </c>
      <c r="H3848" t="s">
        <v>28</v>
      </c>
      <c r="I3848">
        <v>2600000</v>
      </c>
      <c r="J3848">
        <v>2005</v>
      </c>
      <c r="K3848">
        <v>135</v>
      </c>
      <c r="L3848">
        <v>7.7</v>
      </c>
      <c r="M3848">
        <v>2.35</v>
      </c>
      <c r="N3848">
        <v>0</v>
      </c>
      <c r="P3848" t="s">
        <v>53</v>
      </c>
    </row>
    <row r="3849" spans="1:16" x14ac:dyDescent="0.3">
      <c r="A3849" t="s">
        <v>2125</v>
      </c>
      <c r="B3849">
        <v>133</v>
      </c>
      <c r="C3849" t="s">
        <v>8572</v>
      </c>
      <c r="D3849">
        <v>55153403</v>
      </c>
      <c r="E3849" t="s">
        <v>973</v>
      </c>
      <c r="F3849" t="s">
        <v>8573</v>
      </c>
      <c r="G3849" t="s">
        <v>27</v>
      </c>
      <c r="H3849" t="s">
        <v>1747</v>
      </c>
      <c r="I3849">
        <v>2540800</v>
      </c>
      <c r="J3849">
        <v>2011</v>
      </c>
      <c r="K3849">
        <v>26</v>
      </c>
      <c r="L3849">
        <v>7.7</v>
      </c>
      <c r="M3849">
        <v>1.2</v>
      </c>
      <c r="N3849">
        <v>2000</v>
      </c>
      <c r="P3849" t="s">
        <v>76</v>
      </c>
    </row>
    <row r="3850" spans="1:16" x14ac:dyDescent="0.3">
      <c r="A3850" t="s">
        <v>8574</v>
      </c>
      <c r="B3850">
        <v>105</v>
      </c>
      <c r="C3850" t="s">
        <v>3949</v>
      </c>
      <c r="D3850">
        <v>18488314</v>
      </c>
      <c r="E3850" t="s">
        <v>2551</v>
      </c>
      <c r="F3850" t="s">
        <v>8575</v>
      </c>
      <c r="G3850" t="s">
        <v>27</v>
      </c>
      <c r="H3850" t="s">
        <v>46</v>
      </c>
      <c r="I3850">
        <v>2500000</v>
      </c>
      <c r="J3850">
        <v>1987</v>
      </c>
      <c r="K3850">
        <v>652</v>
      </c>
      <c r="L3850">
        <v>7.4</v>
      </c>
      <c r="M3850">
        <v>1.85</v>
      </c>
      <c r="N3850">
        <v>2000</v>
      </c>
      <c r="P3850" t="s">
        <v>76</v>
      </c>
    </row>
    <row r="3851" spans="1:16" x14ac:dyDescent="0.3">
      <c r="A3851" t="s">
        <v>3377</v>
      </c>
      <c r="B3851">
        <v>122</v>
      </c>
      <c r="C3851" t="s">
        <v>8576</v>
      </c>
      <c r="D3851">
        <v>11278</v>
      </c>
      <c r="E3851" t="s">
        <v>53</v>
      </c>
      <c r="F3851" t="s">
        <v>8577</v>
      </c>
      <c r="G3851" t="s">
        <v>27</v>
      </c>
      <c r="H3851" t="s">
        <v>28</v>
      </c>
      <c r="I3851">
        <v>2500000</v>
      </c>
      <c r="J3851">
        <v>2011</v>
      </c>
      <c r="K3851">
        <v>416</v>
      </c>
      <c r="L3851">
        <v>8.4</v>
      </c>
      <c r="M3851">
        <v>2.35</v>
      </c>
      <c r="N3851">
        <v>38000</v>
      </c>
      <c r="P3851" t="s">
        <v>53</v>
      </c>
    </row>
    <row r="3852" spans="1:16" x14ac:dyDescent="0.3">
      <c r="A3852" t="s">
        <v>8578</v>
      </c>
      <c r="B3852">
        <v>106</v>
      </c>
      <c r="C3852" t="s">
        <v>8579</v>
      </c>
      <c r="D3852">
        <v>79363785</v>
      </c>
      <c r="E3852" t="s">
        <v>7991</v>
      </c>
      <c r="F3852" t="s">
        <v>8580</v>
      </c>
      <c r="G3852" t="s">
        <v>1370</v>
      </c>
      <c r="H3852" t="s">
        <v>28</v>
      </c>
      <c r="I3852">
        <v>2500000</v>
      </c>
      <c r="J3852">
        <v>2015</v>
      </c>
      <c r="K3852">
        <v>933</v>
      </c>
      <c r="L3852">
        <v>7.1</v>
      </c>
      <c r="M3852">
        <v>2.35</v>
      </c>
      <c r="N3852">
        <v>501</v>
      </c>
      <c r="P3852" t="s">
        <v>33</v>
      </c>
    </row>
    <row r="3853" spans="1:16" x14ac:dyDescent="0.3">
      <c r="A3853" t="s">
        <v>8581</v>
      </c>
      <c r="B3853">
        <v>98</v>
      </c>
      <c r="C3853" t="s">
        <v>8582</v>
      </c>
      <c r="D3853">
        <v>13876974</v>
      </c>
      <c r="E3853" t="s">
        <v>8583</v>
      </c>
      <c r="F3853" t="s">
        <v>8584</v>
      </c>
      <c r="G3853" t="s">
        <v>4974</v>
      </c>
      <c r="H3853" t="s">
        <v>1429</v>
      </c>
      <c r="I3853">
        <v>15000000</v>
      </c>
      <c r="J3853">
        <v>2002</v>
      </c>
      <c r="K3853">
        <v>154</v>
      </c>
      <c r="L3853">
        <v>7.2</v>
      </c>
      <c r="M3853">
        <v>1.78</v>
      </c>
      <c r="N3853">
        <v>539</v>
      </c>
      <c r="P3853" t="s">
        <v>53</v>
      </c>
    </row>
    <row r="3854" spans="1:16" x14ac:dyDescent="0.3">
      <c r="A3854" t="s">
        <v>8585</v>
      </c>
      <c r="B3854">
        <v>112</v>
      </c>
      <c r="C3854" t="s">
        <v>8586</v>
      </c>
      <c r="D3854">
        <v>9180275</v>
      </c>
      <c r="E3854" t="s">
        <v>1091</v>
      </c>
      <c r="F3854" t="s">
        <v>8587</v>
      </c>
      <c r="G3854" t="s">
        <v>27</v>
      </c>
      <c r="H3854" t="s">
        <v>4975</v>
      </c>
      <c r="I3854">
        <v>26000000</v>
      </c>
      <c r="J3854">
        <v>1999</v>
      </c>
      <c r="K3854">
        <v>20</v>
      </c>
      <c r="L3854">
        <v>7.5</v>
      </c>
      <c r="M3854">
        <v>2.35</v>
      </c>
      <c r="N3854">
        <v>1000</v>
      </c>
      <c r="P3854" t="s">
        <v>53</v>
      </c>
    </row>
    <row r="3855" spans="1:16" x14ac:dyDescent="0.3">
      <c r="A3855" t="s">
        <v>8588</v>
      </c>
      <c r="B3855">
        <v>120</v>
      </c>
      <c r="C3855" t="s">
        <v>8589</v>
      </c>
      <c r="D3855">
        <v>22494487</v>
      </c>
      <c r="E3855" t="s">
        <v>63</v>
      </c>
      <c r="F3855" t="s">
        <v>8590</v>
      </c>
      <c r="G3855" t="s">
        <v>27</v>
      </c>
      <c r="H3855" t="s">
        <v>28</v>
      </c>
      <c r="I3855">
        <v>2500000</v>
      </c>
      <c r="J3855">
        <v>2012</v>
      </c>
      <c r="K3855">
        <v>601</v>
      </c>
      <c r="L3855">
        <v>5.4</v>
      </c>
      <c r="M3855">
        <v>1.66</v>
      </c>
      <c r="N3855">
        <v>0</v>
      </c>
      <c r="P3855" t="s">
        <v>63</v>
      </c>
    </row>
    <row r="3856" spans="1:16" x14ac:dyDescent="0.3">
      <c r="A3856" t="s">
        <v>8591</v>
      </c>
      <c r="B3856">
        <v>99</v>
      </c>
      <c r="C3856" t="s">
        <v>3240</v>
      </c>
      <c r="D3856">
        <v>2199853</v>
      </c>
      <c r="E3856" t="s">
        <v>1330</v>
      </c>
      <c r="F3856" t="s">
        <v>8592</v>
      </c>
      <c r="G3856" t="s">
        <v>5980</v>
      </c>
      <c r="H3856" t="s">
        <v>28</v>
      </c>
      <c r="I3856">
        <v>2500000</v>
      </c>
      <c r="J3856">
        <v>2013</v>
      </c>
      <c r="K3856">
        <v>887</v>
      </c>
      <c r="L3856">
        <v>8.1</v>
      </c>
      <c r="M3856">
        <v>1.85</v>
      </c>
      <c r="N3856">
        <v>33000</v>
      </c>
      <c r="P3856" t="s">
        <v>53</v>
      </c>
    </row>
    <row r="3857" spans="1:16" x14ac:dyDescent="0.3">
      <c r="A3857" t="s">
        <v>8593</v>
      </c>
      <c r="B3857">
        <v>110</v>
      </c>
      <c r="C3857" t="s">
        <v>8594</v>
      </c>
      <c r="D3857">
        <v>2859955</v>
      </c>
      <c r="E3857" t="s">
        <v>8595</v>
      </c>
      <c r="F3857" t="s">
        <v>8596</v>
      </c>
      <c r="G3857" t="s">
        <v>736</v>
      </c>
      <c r="H3857" t="s">
        <v>2748</v>
      </c>
      <c r="I3857">
        <v>2500000</v>
      </c>
      <c r="J3857">
        <v>1997</v>
      </c>
      <c r="K3857">
        <v>126</v>
      </c>
      <c r="L3857">
        <v>6</v>
      </c>
      <c r="M3857">
        <v>1.37</v>
      </c>
      <c r="N3857">
        <v>0</v>
      </c>
      <c r="P3857" t="s">
        <v>30</v>
      </c>
    </row>
    <row r="3858" spans="1:16" x14ac:dyDescent="0.3">
      <c r="A3858" t="s">
        <v>8505</v>
      </c>
      <c r="B3858">
        <v>102</v>
      </c>
      <c r="C3858" t="s">
        <v>8597</v>
      </c>
      <c r="D3858">
        <v>2812029</v>
      </c>
      <c r="E3858" t="s">
        <v>1519</v>
      </c>
      <c r="F3858" t="s">
        <v>8598</v>
      </c>
      <c r="G3858" t="s">
        <v>27</v>
      </c>
      <c r="H3858" t="s">
        <v>737</v>
      </c>
      <c r="I3858">
        <v>2500000</v>
      </c>
      <c r="J3858">
        <v>1987</v>
      </c>
      <c r="K3858">
        <v>12</v>
      </c>
      <c r="L3858">
        <v>7.8</v>
      </c>
      <c r="M3858">
        <v>2.35</v>
      </c>
      <c r="N3858">
        <v>689</v>
      </c>
      <c r="P3858" t="s">
        <v>76</v>
      </c>
    </row>
    <row r="3859" spans="1:16" x14ac:dyDescent="0.3">
      <c r="A3859" t="s">
        <v>8599</v>
      </c>
      <c r="B3859">
        <v>109</v>
      </c>
      <c r="C3859" t="s">
        <v>362</v>
      </c>
      <c r="D3859">
        <v>6100000</v>
      </c>
      <c r="E3859" t="s">
        <v>4381</v>
      </c>
      <c r="F3859" t="s">
        <v>8600</v>
      </c>
      <c r="G3859" t="s">
        <v>3477</v>
      </c>
      <c r="H3859" t="s">
        <v>46</v>
      </c>
      <c r="I3859">
        <v>2500000</v>
      </c>
      <c r="J3859">
        <v>2000</v>
      </c>
      <c r="K3859">
        <v>1000</v>
      </c>
      <c r="L3859">
        <v>6.8</v>
      </c>
      <c r="M3859">
        <v>2.35</v>
      </c>
      <c r="N3859">
        <v>3000</v>
      </c>
      <c r="P3859" t="s">
        <v>63</v>
      </c>
    </row>
    <row r="3860" spans="1:16" x14ac:dyDescent="0.3">
      <c r="A3860" t="s">
        <v>2576</v>
      </c>
      <c r="B3860">
        <v>104</v>
      </c>
      <c r="C3860" t="s">
        <v>8601</v>
      </c>
      <c r="D3860">
        <v>375723</v>
      </c>
      <c r="E3860" t="s">
        <v>1253</v>
      </c>
      <c r="F3860" t="s">
        <v>8602</v>
      </c>
      <c r="G3860" t="s">
        <v>27</v>
      </c>
      <c r="H3860" t="s">
        <v>1886</v>
      </c>
      <c r="I3860">
        <v>2500000</v>
      </c>
      <c r="J3860">
        <v>1999</v>
      </c>
      <c r="K3860">
        <v>96</v>
      </c>
      <c r="L3860">
        <v>6.5</v>
      </c>
      <c r="M3860">
        <v>1.85</v>
      </c>
      <c r="N3860">
        <v>0</v>
      </c>
      <c r="P3860" t="s">
        <v>63</v>
      </c>
    </row>
    <row r="3861" spans="1:16" x14ac:dyDescent="0.3">
      <c r="A3861" t="s">
        <v>8603</v>
      </c>
      <c r="B3861">
        <v>134</v>
      </c>
      <c r="C3861" t="s">
        <v>8604</v>
      </c>
      <c r="D3861">
        <v>594904</v>
      </c>
      <c r="E3861" t="s">
        <v>973</v>
      </c>
      <c r="F3861" t="s">
        <v>8605</v>
      </c>
      <c r="G3861" t="s">
        <v>2722</v>
      </c>
      <c r="H3861" t="s">
        <v>1747</v>
      </c>
      <c r="I3861">
        <v>2500000</v>
      </c>
      <c r="J3861">
        <v>2013</v>
      </c>
      <c r="K3861">
        <v>356</v>
      </c>
      <c r="L3861">
        <v>7.7</v>
      </c>
      <c r="M3861">
        <v>1.37</v>
      </c>
      <c r="N3861">
        <v>4000</v>
      </c>
      <c r="P3861" t="s">
        <v>76</v>
      </c>
    </row>
    <row r="3862" spans="1:16" x14ac:dyDescent="0.3">
      <c r="A3862" t="s">
        <v>1032</v>
      </c>
      <c r="B3862">
        <v>133</v>
      </c>
      <c r="C3862" t="s">
        <v>8606</v>
      </c>
      <c r="D3862">
        <v>58936</v>
      </c>
      <c r="E3862" t="s">
        <v>4194</v>
      </c>
      <c r="F3862" t="s">
        <v>8607</v>
      </c>
      <c r="G3862" t="s">
        <v>27</v>
      </c>
      <c r="H3862" t="s">
        <v>5882</v>
      </c>
      <c r="I3862">
        <v>3200000</v>
      </c>
      <c r="J3862">
        <v>2010</v>
      </c>
      <c r="K3862">
        <v>2</v>
      </c>
      <c r="L3862">
        <v>6.4</v>
      </c>
      <c r="M3862">
        <v>1.85</v>
      </c>
      <c r="N3862">
        <v>0</v>
      </c>
      <c r="P3862" t="s">
        <v>81</v>
      </c>
    </row>
    <row r="3863" spans="1:16" x14ac:dyDescent="0.3">
      <c r="A3863" t="s">
        <v>8608</v>
      </c>
      <c r="B3863">
        <v>85</v>
      </c>
      <c r="C3863" t="s">
        <v>1636</v>
      </c>
      <c r="D3863">
        <v>24784</v>
      </c>
      <c r="E3863" t="s">
        <v>3038</v>
      </c>
      <c r="F3863" t="s">
        <v>8609</v>
      </c>
      <c r="G3863" t="s">
        <v>2706</v>
      </c>
      <c r="H3863" t="s">
        <v>28</v>
      </c>
      <c r="I3863">
        <v>2500000</v>
      </c>
      <c r="J3863">
        <v>2000</v>
      </c>
      <c r="K3863">
        <v>1000</v>
      </c>
      <c r="L3863">
        <v>6.5</v>
      </c>
      <c r="M3863">
        <v>2.35</v>
      </c>
      <c r="N3863">
        <v>0</v>
      </c>
      <c r="P3863" t="s">
        <v>63</v>
      </c>
    </row>
    <row r="3864" spans="1:16" x14ac:dyDescent="0.3">
      <c r="A3864" t="s">
        <v>4361</v>
      </c>
      <c r="B3864">
        <v>87</v>
      </c>
      <c r="C3864" t="s">
        <v>8610</v>
      </c>
      <c r="D3864">
        <v>7826</v>
      </c>
      <c r="E3864" t="s">
        <v>194</v>
      </c>
      <c r="F3864" t="s">
        <v>8611</v>
      </c>
      <c r="G3864" t="s">
        <v>27</v>
      </c>
      <c r="H3864" t="s">
        <v>2707</v>
      </c>
      <c r="I3864">
        <v>2500000</v>
      </c>
      <c r="J3864">
        <v>1998</v>
      </c>
      <c r="K3864">
        <v>82</v>
      </c>
      <c r="L3864">
        <v>7.3</v>
      </c>
      <c r="M3864">
        <v>2.35</v>
      </c>
      <c r="N3864">
        <v>528</v>
      </c>
      <c r="P3864" t="s">
        <v>29</v>
      </c>
    </row>
    <row r="3865" spans="1:16" x14ac:dyDescent="0.3">
      <c r="A3865" t="s">
        <v>8612</v>
      </c>
      <c r="B3865">
        <v>130</v>
      </c>
      <c r="C3865" t="s">
        <v>8613</v>
      </c>
      <c r="D3865">
        <v>3830</v>
      </c>
      <c r="E3865" t="s">
        <v>96</v>
      </c>
      <c r="F3865" t="s">
        <v>8614</v>
      </c>
      <c r="G3865" t="s">
        <v>27</v>
      </c>
      <c r="H3865" t="s">
        <v>28</v>
      </c>
      <c r="I3865">
        <v>2000000</v>
      </c>
      <c r="J3865">
        <v>2013</v>
      </c>
      <c r="K3865">
        <v>721</v>
      </c>
      <c r="L3865">
        <v>6.6</v>
      </c>
      <c r="M3865">
        <v>1.37</v>
      </c>
      <c r="N3865">
        <v>0</v>
      </c>
      <c r="P3865" t="s">
        <v>29</v>
      </c>
    </row>
    <row r="3866" spans="1:16" x14ac:dyDescent="0.3">
      <c r="A3866" t="s">
        <v>7030</v>
      </c>
      <c r="B3866">
        <v>199</v>
      </c>
      <c r="C3866" t="s">
        <v>8615</v>
      </c>
      <c r="D3866">
        <v>2850263</v>
      </c>
      <c r="E3866" t="s">
        <v>973</v>
      </c>
      <c r="F3866" t="s">
        <v>8616</v>
      </c>
      <c r="G3866" t="s">
        <v>2706</v>
      </c>
      <c r="H3866" t="s">
        <v>28</v>
      </c>
      <c r="I3866">
        <v>2500000</v>
      </c>
      <c r="J3866">
        <v>1998</v>
      </c>
      <c r="K3866">
        <v>570</v>
      </c>
      <c r="L3866">
        <v>7.9</v>
      </c>
      <c r="M3866">
        <v>2.35</v>
      </c>
      <c r="N3866">
        <v>0</v>
      </c>
      <c r="P3866" t="s">
        <v>76</v>
      </c>
    </row>
    <row r="3867" spans="1:16" x14ac:dyDescent="0.3">
      <c r="A3867" t="s">
        <v>1521</v>
      </c>
      <c r="B3867">
        <v>103</v>
      </c>
      <c r="C3867" t="s">
        <v>6466</v>
      </c>
      <c r="D3867">
        <v>16101109</v>
      </c>
      <c r="E3867" t="s">
        <v>2975</v>
      </c>
      <c r="F3867" t="s">
        <v>8617</v>
      </c>
      <c r="G3867" t="s">
        <v>27</v>
      </c>
      <c r="H3867" t="s">
        <v>28</v>
      </c>
      <c r="I3867">
        <v>34000</v>
      </c>
      <c r="J3867">
        <v>2002</v>
      </c>
      <c r="K3867">
        <v>842</v>
      </c>
      <c r="L3867">
        <v>5.9</v>
      </c>
      <c r="M3867">
        <v>1.85</v>
      </c>
      <c r="N3867">
        <v>7000</v>
      </c>
      <c r="P3867" t="s">
        <v>53</v>
      </c>
    </row>
    <row r="3868" spans="1:16" x14ac:dyDescent="0.3">
      <c r="A3868" t="s">
        <v>6366</v>
      </c>
      <c r="B3868">
        <v>112</v>
      </c>
      <c r="C3868" t="s">
        <v>8618</v>
      </c>
      <c r="D3868">
        <v>6013</v>
      </c>
      <c r="E3868" t="s">
        <v>1987</v>
      </c>
      <c r="F3868" t="s">
        <v>8619</v>
      </c>
      <c r="G3868" t="s">
        <v>27</v>
      </c>
      <c r="H3868" t="s">
        <v>2707</v>
      </c>
      <c r="I3868">
        <v>2500000</v>
      </c>
      <c r="J3868">
        <v>2010</v>
      </c>
      <c r="K3868">
        <v>26</v>
      </c>
      <c r="L3868">
        <v>4.7</v>
      </c>
      <c r="M3868">
        <v>2.35</v>
      </c>
      <c r="N3868">
        <v>62</v>
      </c>
      <c r="P3868" t="s">
        <v>53</v>
      </c>
    </row>
    <row r="3869" spans="1:16" x14ac:dyDescent="0.3">
      <c r="A3869" t="s">
        <v>4819</v>
      </c>
      <c r="B3869">
        <v>89</v>
      </c>
      <c r="C3869" t="s">
        <v>8620</v>
      </c>
      <c r="D3869">
        <v>1400000</v>
      </c>
      <c r="E3869" t="s">
        <v>53</v>
      </c>
      <c r="F3869" t="s">
        <v>8621</v>
      </c>
      <c r="G3869" t="s">
        <v>27</v>
      </c>
      <c r="H3869" t="s">
        <v>160</v>
      </c>
      <c r="I3869">
        <v>2500000</v>
      </c>
      <c r="J3869">
        <v>1997</v>
      </c>
      <c r="K3869">
        <v>517</v>
      </c>
      <c r="L3869">
        <v>8.6999999999999993</v>
      </c>
      <c r="M3869">
        <v>4</v>
      </c>
      <c r="N3869">
        <v>32000</v>
      </c>
      <c r="P3869" t="s">
        <v>53</v>
      </c>
    </row>
    <row r="3870" spans="1:16" x14ac:dyDescent="0.3">
      <c r="A3870" t="s">
        <v>8622</v>
      </c>
      <c r="B3870">
        <v>124</v>
      </c>
      <c r="C3870" t="s">
        <v>8623</v>
      </c>
      <c r="D3870">
        <v>247740</v>
      </c>
      <c r="E3870" t="s">
        <v>63</v>
      </c>
      <c r="F3870" t="s">
        <v>8624</v>
      </c>
      <c r="G3870" t="s">
        <v>27</v>
      </c>
      <c r="H3870" t="s">
        <v>28</v>
      </c>
      <c r="I3870">
        <v>2500000</v>
      </c>
      <c r="J3870">
        <v>2014</v>
      </c>
      <c r="K3870">
        <v>298</v>
      </c>
      <c r="L3870">
        <v>5.9</v>
      </c>
      <c r="M3870">
        <v>1.85</v>
      </c>
      <c r="N3870">
        <v>224</v>
      </c>
      <c r="P3870" t="s">
        <v>63</v>
      </c>
    </row>
    <row r="3871" spans="1:16" x14ac:dyDescent="0.3">
      <c r="A3871" t="s">
        <v>8625</v>
      </c>
      <c r="B3871">
        <v>101</v>
      </c>
      <c r="C3871" t="s">
        <v>219</v>
      </c>
      <c r="D3871">
        <v>39659</v>
      </c>
      <c r="E3871" t="s">
        <v>843</v>
      </c>
      <c r="F3871" t="s">
        <v>8626</v>
      </c>
      <c r="G3871" t="s">
        <v>5881</v>
      </c>
      <c r="H3871" t="s">
        <v>46</v>
      </c>
      <c r="I3871">
        <v>20000000</v>
      </c>
      <c r="J3871">
        <v>2011</v>
      </c>
      <c r="K3871">
        <v>1000</v>
      </c>
      <c r="L3871">
        <v>6.7</v>
      </c>
      <c r="M3871">
        <v>1.85</v>
      </c>
      <c r="N3871">
        <v>629</v>
      </c>
      <c r="P3871" t="s">
        <v>63</v>
      </c>
    </row>
    <row r="3872" spans="1:16" x14ac:dyDescent="0.3">
      <c r="A3872" t="s">
        <v>8627</v>
      </c>
      <c r="B3872">
        <v>133</v>
      </c>
      <c r="C3872" t="s">
        <v>8628</v>
      </c>
      <c r="D3872">
        <v>56129</v>
      </c>
      <c r="E3872" t="s">
        <v>8629</v>
      </c>
      <c r="F3872" t="s">
        <v>8630</v>
      </c>
      <c r="G3872" t="s">
        <v>27</v>
      </c>
      <c r="H3872" t="s">
        <v>46</v>
      </c>
      <c r="I3872">
        <v>2500000</v>
      </c>
      <c r="J3872">
        <v>2011</v>
      </c>
      <c r="K3872">
        <v>146</v>
      </c>
      <c r="L3872">
        <v>8.5</v>
      </c>
      <c r="M3872">
        <v>1.85</v>
      </c>
      <c r="N3872">
        <v>10000</v>
      </c>
      <c r="P3872" t="s">
        <v>29</v>
      </c>
    </row>
    <row r="3873" spans="1:16" x14ac:dyDescent="0.3">
      <c r="A3873" t="s">
        <v>3192</v>
      </c>
      <c r="B3873">
        <v>112</v>
      </c>
      <c r="C3873" t="s">
        <v>2685</v>
      </c>
      <c r="D3873">
        <v>4105123</v>
      </c>
      <c r="E3873" t="s">
        <v>3438</v>
      </c>
      <c r="F3873" t="s">
        <v>8631</v>
      </c>
      <c r="G3873" t="s">
        <v>2706</v>
      </c>
      <c r="H3873" t="s">
        <v>5882</v>
      </c>
      <c r="I3873">
        <v>2500000</v>
      </c>
      <c r="J3873">
        <v>2003</v>
      </c>
      <c r="K3873">
        <v>254</v>
      </c>
      <c r="L3873">
        <v>8.4</v>
      </c>
      <c r="M3873">
        <v>1.33</v>
      </c>
      <c r="N3873">
        <v>0</v>
      </c>
      <c r="P3873" t="s">
        <v>53</v>
      </c>
    </row>
    <row r="3874" spans="1:16" x14ac:dyDescent="0.3">
      <c r="A3874" t="s">
        <v>8632</v>
      </c>
      <c r="B3874">
        <v>111</v>
      </c>
      <c r="C3874" t="s">
        <v>8633</v>
      </c>
      <c r="D3874">
        <v>117235247</v>
      </c>
      <c r="E3874" t="s">
        <v>92</v>
      </c>
      <c r="F3874" t="s">
        <v>8634</v>
      </c>
      <c r="G3874" t="s">
        <v>4175</v>
      </c>
      <c r="H3874" t="s">
        <v>114</v>
      </c>
      <c r="I3874">
        <v>14000000</v>
      </c>
      <c r="J3874">
        <v>2013</v>
      </c>
      <c r="K3874">
        <v>20</v>
      </c>
      <c r="L3874">
        <v>5.8</v>
      </c>
      <c r="M3874">
        <v>1.85</v>
      </c>
      <c r="N3874">
        <v>0</v>
      </c>
      <c r="P3874" t="s">
        <v>29</v>
      </c>
    </row>
    <row r="3875" spans="1:16" x14ac:dyDescent="0.3">
      <c r="A3875" t="s">
        <v>8635</v>
      </c>
      <c r="B3875">
        <v>98</v>
      </c>
      <c r="C3875" t="s">
        <v>8636</v>
      </c>
      <c r="D3875">
        <v>21378000</v>
      </c>
      <c r="E3875" t="s">
        <v>7144</v>
      </c>
      <c r="F3875" t="s">
        <v>8637</v>
      </c>
      <c r="G3875" t="s">
        <v>27</v>
      </c>
      <c r="H3875" t="s">
        <v>2707</v>
      </c>
      <c r="I3875">
        <v>8400000</v>
      </c>
      <c r="J3875">
        <v>1972</v>
      </c>
      <c r="K3875">
        <v>374</v>
      </c>
      <c r="L3875">
        <v>6.1</v>
      </c>
      <c r="M3875">
        <v>1.85</v>
      </c>
      <c r="N3875">
        <v>0</v>
      </c>
      <c r="P3875" t="s">
        <v>29</v>
      </c>
    </row>
    <row r="3876" spans="1:16" x14ac:dyDescent="0.3">
      <c r="A3876" t="s">
        <v>7195</v>
      </c>
      <c r="B3876">
        <v>60</v>
      </c>
      <c r="C3876" t="s">
        <v>8638</v>
      </c>
      <c r="D3876">
        <v>31537320</v>
      </c>
      <c r="E3876" t="s">
        <v>769</v>
      </c>
      <c r="F3876" t="s">
        <v>8639</v>
      </c>
      <c r="G3876" t="s">
        <v>27</v>
      </c>
      <c r="H3876" t="s">
        <v>4181</v>
      </c>
      <c r="I3876">
        <v>2500000</v>
      </c>
      <c r="J3876">
        <v>2012</v>
      </c>
      <c r="K3876">
        <v>9</v>
      </c>
      <c r="L3876">
        <v>7.3</v>
      </c>
      <c r="M3876">
        <v>16</v>
      </c>
      <c r="N3876">
        <v>0</v>
      </c>
      <c r="P3876" t="s">
        <v>76</v>
      </c>
    </row>
    <row r="3877" spans="1:16" x14ac:dyDescent="0.3">
      <c r="A3877" t="s">
        <v>4026</v>
      </c>
      <c r="B3877">
        <v>93</v>
      </c>
      <c r="C3877" t="s">
        <v>486</v>
      </c>
      <c r="D3877">
        <v>17986000</v>
      </c>
      <c r="E3877" t="s">
        <v>250</v>
      </c>
      <c r="F3877" t="s">
        <v>8640</v>
      </c>
      <c r="G3877" t="s">
        <v>27</v>
      </c>
      <c r="H3877" t="s">
        <v>28</v>
      </c>
      <c r="I3877">
        <v>2500000</v>
      </c>
      <c r="J3877">
        <v>1930</v>
      </c>
      <c r="K3877">
        <v>559</v>
      </c>
      <c r="L3877">
        <v>6.7</v>
      </c>
      <c r="M3877">
        <v>1.85</v>
      </c>
      <c r="N3877">
        <v>0</v>
      </c>
      <c r="P3877" t="s">
        <v>29</v>
      </c>
    </row>
    <row r="3878" spans="1:16" x14ac:dyDescent="0.3">
      <c r="A3878" t="s">
        <v>8641</v>
      </c>
      <c r="B3878">
        <v>104</v>
      </c>
      <c r="C3878" t="s">
        <v>5608</v>
      </c>
      <c r="D3878">
        <v>16067035</v>
      </c>
      <c r="E3878" t="s">
        <v>3438</v>
      </c>
      <c r="F3878" t="s">
        <v>8642</v>
      </c>
      <c r="G3878" t="s">
        <v>27</v>
      </c>
      <c r="H3878" t="s">
        <v>28</v>
      </c>
      <c r="I3878">
        <v>2500000</v>
      </c>
      <c r="J3878">
        <v>2007</v>
      </c>
      <c r="K3878">
        <v>632</v>
      </c>
      <c r="L3878">
        <v>7.6</v>
      </c>
      <c r="M3878">
        <v>1.85</v>
      </c>
      <c r="N3878">
        <v>0</v>
      </c>
      <c r="P3878" t="s">
        <v>53</v>
      </c>
    </row>
    <row r="3879" spans="1:16" x14ac:dyDescent="0.3">
      <c r="A3879" t="s">
        <v>8643</v>
      </c>
      <c r="B3879">
        <v>112</v>
      </c>
      <c r="C3879" t="s">
        <v>3375</v>
      </c>
      <c r="D3879">
        <v>18112929</v>
      </c>
      <c r="E3879" t="s">
        <v>1253</v>
      </c>
      <c r="F3879" t="s">
        <v>8644</v>
      </c>
      <c r="G3879" t="s">
        <v>2722</v>
      </c>
      <c r="H3879" t="s">
        <v>28</v>
      </c>
      <c r="I3879">
        <v>2500000</v>
      </c>
      <c r="J3879">
        <v>2016</v>
      </c>
      <c r="K3879">
        <v>557</v>
      </c>
      <c r="L3879">
        <v>7.2</v>
      </c>
      <c r="M3879">
        <v>2.35</v>
      </c>
      <c r="N3879">
        <v>504</v>
      </c>
      <c r="P3879" t="s">
        <v>63</v>
      </c>
    </row>
    <row r="3880" spans="1:16" x14ac:dyDescent="0.3">
      <c r="A3880" t="s">
        <v>8645</v>
      </c>
      <c r="B3880">
        <v>94</v>
      </c>
      <c r="C3880" t="s">
        <v>8646</v>
      </c>
      <c r="D3880">
        <v>14564027</v>
      </c>
      <c r="E3880" t="s">
        <v>2434</v>
      </c>
      <c r="F3880" t="s">
        <v>8647</v>
      </c>
      <c r="G3880" t="s">
        <v>27</v>
      </c>
      <c r="H3880" t="s">
        <v>46</v>
      </c>
      <c r="I3880">
        <v>3500000</v>
      </c>
      <c r="J3880">
        <v>2009</v>
      </c>
      <c r="K3880">
        <v>232</v>
      </c>
      <c r="L3880">
        <v>6.2</v>
      </c>
      <c r="M3880">
        <v>1.78</v>
      </c>
      <c r="N3880">
        <v>2000</v>
      </c>
      <c r="P3880" t="s">
        <v>47</v>
      </c>
    </row>
    <row r="3881" spans="1:16" x14ac:dyDescent="0.3">
      <c r="A3881" t="s">
        <v>8648</v>
      </c>
      <c r="B3881">
        <v>90</v>
      </c>
      <c r="C3881" t="s">
        <v>8649</v>
      </c>
      <c r="D3881">
        <v>20773070</v>
      </c>
      <c r="E3881" t="s">
        <v>131</v>
      </c>
      <c r="F3881" t="s">
        <v>487</v>
      </c>
      <c r="G3881" t="s">
        <v>27</v>
      </c>
      <c r="H3881" t="s">
        <v>3446</v>
      </c>
      <c r="I3881">
        <v>2400000</v>
      </c>
      <c r="J3881">
        <v>2012</v>
      </c>
      <c r="K3881">
        <v>28</v>
      </c>
      <c r="L3881">
        <v>5.8</v>
      </c>
      <c r="M3881">
        <v>2.35</v>
      </c>
      <c r="N3881">
        <v>24000</v>
      </c>
      <c r="P3881" t="s">
        <v>30</v>
      </c>
    </row>
    <row r="3882" spans="1:16" x14ac:dyDescent="0.3">
      <c r="A3882" t="s">
        <v>8650</v>
      </c>
      <c r="B3882">
        <v>96</v>
      </c>
      <c r="C3882" t="s">
        <v>2952</v>
      </c>
      <c r="D3882">
        <v>10042266</v>
      </c>
      <c r="E3882" t="s">
        <v>1488</v>
      </c>
      <c r="F3882" t="s">
        <v>8651</v>
      </c>
      <c r="G3882" t="s">
        <v>27</v>
      </c>
      <c r="H3882" t="s">
        <v>46</v>
      </c>
      <c r="I3882">
        <v>2400000</v>
      </c>
      <c r="J3882">
        <v>2012</v>
      </c>
      <c r="K3882">
        <v>530</v>
      </c>
      <c r="L3882">
        <v>5.2</v>
      </c>
      <c r="M3882">
        <v>1.85</v>
      </c>
      <c r="N3882">
        <v>0</v>
      </c>
      <c r="P3882" t="s">
        <v>63</v>
      </c>
    </row>
    <row r="3883" spans="1:16" x14ac:dyDescent="0.3">
      <c r="A3883" t="s">
        <v>3964</v>
      </c>
      <c r="B3883">
        <v>101</v>
      </c>
      <c r="C3883" t="s">
        <v>8652</v>
      </c>
      <c r="D3883">
        <v>10037390</v>
      </c>
      <c r="E3883" t="s">
        <v>973</v>
      </c>
      <c r="F3883" t="s">
        <v>8653</v>
      </c>
      <c r="G3883" t="s">
        <v>27</v>
      </c>
      <c r="H3883" t="s">
        <v>160</v>
      </c>
      <c r="I3883">
        <v>2500000</v>
      </c>
      <c r="J3883">
        <v>2014</v>
      </c>
      <c r="K3883">
        <v>95</v>
      </c>
      <c r="L3883">
        <v>8.1</v>
      </c>
      <c r="M3883">
        <v>1.66</v>
      </c>
      <c r="N3883">
        <v>0</v>
      </c>
      <c r="P3883" t="s">
        <v>76</v>
      </c>
    </row>
    <row r="3884" spans="1:16" x14ac:dyDescent="0.3">
      <c r="A3884" t="s">
        <v>8654</v>
      </c>
      <c r="B3884">
        <v>93</v>
      </c>
      <c r="C3884" t="s">
        <v>5517</v>
      </c>
      <c r="D3884">
        <v>9701559</v>
      </c>
      <c r="E3884" t="s">
        <v>1253</v>
      </c>
      <c r="F3884" t="s">
        <v>8655</v>
      </c>
      <c r="G3884" t="s">
        <v>27</v>
      </c>
      <c r="H3884" t="s">
        <v>28</v>
      </c>
      <c r="I3884">
        <v>1500000</v>
      </c>
      <c r="J3884">
        <v>2016</v>
      </c>
      <c r="K3884">
        <v>529</v>
      </c>
      <c r="L3884">
        <v>7.1</v>
      </c>
      <c r="M3884">
        <v>1.85</v>
      </c>
      <c r="N3884">
        <v>61</v>
      </c>
      <c r="P3884" t="s">
        <v>63</v>
      </c>
    </row>
    <row r="3885" spans="1:16" x14ac:dyDescent="0.3">
      <c r="A3885" t="s">
        <v>7409</v>
      </c>
      <c r="B3885">
        <v>152</v>
      </c>
      <c r="C3885" t="s">
        <v>8656</v>
      </c>
      <c r="D3885">
        <v>9013113</v>
      </c>
      <c r="E3885" t="s">
        <v>8657</v>
      </c>
      <c r="F3885" t="s">
        <v>8658</v>
      </c>
      <c r="G3885" t="s">
        <v>27</v>
      </c>
      <c r="H3885" t="s">
        <v>28</v>
      </c>
      <c r="I3885">
        <v>2500000</v>
      </c>
      <c r="J3885">
        <v>1966</v>
      </c>
      <c r="K3885">
        <v>108</v>
      </c>
      <c r="L3885">
        <v>6.5</v>
      </c>
      <c r="M3885">
        <v>1.85</v>
      </c>
      <c r="N3885">
        <v>0</v>
      </c>
      <c r="P3885" t="s">
        <v>31</v>
      </c>
    </row>
    <row r="3886" spans="1:16" x14ac:dyDescent="0.3">
      <c r="A3886" t="s">
        <v>8659</v>
      </c>
      <c r="B3886">
        <v>150</v>
      </c>
      <c r="C3886" t="s">
        <v>293</v>
      </c>
      <c r="D3886">
        <v>53245055</v>
      </c>
      <c r="E3886" t="s">
        <v>2551</v>
      </c>
      <c r="F3886" t="s">
        <v>8660</v>
      </c>
      <c r="G3886" t="s">
        <v>27</v>
      </c>
      <c r="H3886" t="s">
        <v>28</v>
      </c>
      <c r="I3886">
        <v>2361000</v>
      </c>
      <c r="J3886">
        <v>1976</v>
      </c>
      <c r="K3886">
        <v>13000</v>
      </c>
      <c r="L3886">
        <v>7.3</v>
      </c>
      <c r="M3886">
        <v>2.35</v>
      </c>
      <c r="N3886">
        <v>0</v>
      </c>
      <c r="P3886" t="s">
        <v>76</v>
      </c>
    </row>
    <row r="3887" spans="1:16" x14ac:dyDescent="0.3">
      <c r="A3887" t="s">
        <v>8661</v>
      </c>
      <c r="B3887">
        <v>112</v>
      </c>
      <c r="C3887" t="s">
        <v>6054</v>
      </c>
      <c r="D3887">
        <v>9000000</v>
      </c>
      <c r="E3887" t="s">
        <v>63</v>
      </c>
      <c r="F3887" t="s">
        <v>8662</v>
      </c>
      <c r="G3887" t="s">
        <v>27</v>
      </c>
      <c r="H3887" t="s">
        <v>28</v>
      </c>
      <c r="I3887">
        <v>2450000</v>
      </c>
      <c r="J3887">
        <v>1939</v>
      </c>
      <c r="K3887">
        <v>636</v>
      </c>
      <c r="L3887">
        <v>6.2</v>
      </c>
      <c r="M3887">
        <v>2.35</v>
      </c>
      <c r="N3887">
        <v>0</v>
      </c>
      <c r="P3887" t="s">
        <v>63</v>
      </c>
    </row>
    <row r="3888" spans="1:16" x14ac:dyDescent="0.3">
      <c r="A3888" t="s">
        <v>1077</v>
      </c>
      <c r="B3888">
        <v>95</v>
      </c>
      <c r="C3888" t="s">
        <v>8663</v>
      </c>
      <c r="D3888">
        <v>23808111</v>
      </c>
      <c r="E3888" t="s">
        <v>89</v>
      </c>
      <c r="F3888" t="s">
        <v>8664</v>
      </c>
      <c r="G3888" t="s">
        <v>27</v>
      </c>
      <c r="H3888" t="s">
        <v>28</v>
      </c>
      <c r="I3888">
        <v>2295429</v>
      </c>
      <c r="J3888">
        <v>2014</v>
      </c>
      <c r="K3888">
        <v>178</v>
      </c>
      <c r="L3888">
        <v>5</v>
      </c>
      <c r="M3888">
        <v>1.85</v>
      </c>
      <c r="N3888">
        <v>0</v>
      </c>
      <c r="P3888" t="s">
        <v>89</v>
      </c>
    </row>
    <row r="3889" spans="1:16" x14ac:dyDescent="0.3">
      <c r="A3889" t="s">
        <v>7962</v>
      </c>
      <c r="B3889">
        <v>111</v>
      </c>
      <c r="C3889" t="s">
        <v>523</v>
      </c>
      <c r="D3889">
        <v>5355376</v>
      </c>
      <c r="E3889" t="s">
        <v>8665</v>
      </c>
      <c r="F3889" t="s">
        <v>8666</v>
      </c>
      <c r="G3889" t="s">
        <v>27</v>
      </c>
      <c r="H3889" t="s">
        <v>46</v>
      </c>
      <c r="I3889">
        <v>2300000</v>
      </c>
      <c r="J3889">
        <v>1965</v>
      </c>
      <c r="K3889">
        <v>892</v>
      </c>
      <c r="L3889">
        <v>8</v>
      </c>
      <c r="M3889">
        <v>1.85</v>
      </c>
      <c r="N3889">
        <v>0</v>
      </c>
      <c r="P3889" t="s">
        <v>53</v>
      </c>
    </row>
    <row r="3890" spans="1:16" x14ac:dyDescent="0.3">
      <c r="A3890" t="s">
        <v>4759</v>
      </c>
      <c r="B3890">
        <v>86</v>
      </c>
      <c r="C3890" t="s">
        <v>3187</v>
      </c>
      <c r="D3890">
        <v>7186670</v>
      </c>
      <c r="E3890" t="s">
        <v>53</v>
      </c>
      <c r="F3890" t="s">
        <v>8667</v>
      </c>
      <c r="G3890" t="s">
        <v>27</v>
      </c>
      <c r="H3890" t="s">
        <v>28</v>
      </c>
      <c r="I3890">
        <v>2280000</v>
      </c>
      <c r="J3890">
        <v>2009</v>
      </c>
      <c r="K3890">
        <v>595</v>
      </c>
      <c r="L3890">
        <v>7.8</v>
      </c>
      <c r="M3890">
        <v>1.85</v>
      </c>
      <c r="N3890">
        <v>17000</v>
      </c>
      <c r="P3890" t="s">
        <v>53</v>
      </c>
    </row>
    <row r="3891" spans="1:16" x14ac:dyDescent="0.3">
      <c r="A3891" t="s">
        <v>8668</v>
      </c>
      <c r="B3891">
        <v>108</v>
      </c>
      <c r="C3891" t="s">
        <v>8669</v>
      </c>
      <c r="D3891">
        <v>5997134</v>
      </c>
      <c r="E3891" t="s">
        <v>843</v>
      </c>
      <c r="F3891" t="s">
        <v>8670</v>
      </c>
      <c r="G3891" t="s">
        <v>27</v>
      </c>
      <c r="H3891" t="s">
        <v>28</v>
      </c>
      <c r="I3891">
        <v>1800000</v>
      </c>
      <c r="J3891">
        <v>1950</v>
      </c>
      <c r="K3891">
        <v>430</v>
      </c>
      <c r="L3891">
        <v>8.1</v>
      </c>
      <c r="M3891">
        <v>1.85</v>
      </c>
      <c r="N3891">
        <v>0</v>
      </c>
      <c r="P3891" t="s">
        <v>63</v>
      </c>
    </row>
    <row r="3892" spans="1:16" x14ac:dyDescent="0.3">
      <c r="A3892" t="s">
        <v>8671</v>
      </c>
      <c r="B3892">
        <v>105</v>
      </c>
      <c r="C3892" t="s">
        <v>2591</v>
      </c>
      <c r="D3892">
        <v>4417124</v>
      </c>
      <c r="E3892" t="s">
        <v>6010</v>
      </c>
      <c r="F3892" t="s">
        <v>8672</v>
      </c>
      <c r="G3892" t="s">
        <v>27</v>
      </c>
      <c r="H3892" t="s">
        <v>28</v>
      </c>
      <c r="I3892">
        <v>2500000</v>
      </c>
      <c r="J3892">
        <v>2010</v>
      </c>
      <c r="K3892">
        <v>898</v>
      </c>
      <c r="L3892">
        <v>6.7</v>
      </c>
      <c r="M3892">
        <v>1.78</v>
      </c>
      <c r="N3892">
        <v>625</v>
      </c>
      <c r="P3892" t="s">
        <v>53</v>
      </c>
    </row>
    <row r="3893" spans="1:16" x14ac:dyDescent="0.3">
      <c r="A3893" t="s">
        <v>7937</v>
      </c>
      <c r="B3893">
        <v>91</v>
      </c>
      <c r="C3893" t="s">
        <v>2622</v>
      </c>
      <c r="D3893">
        <v>5355847</v>
      </c>
      <c r="E3893" t="s">
        <v>524</v>
      </c>
      <c r="F3893" t="s">
        <v>525</v>
      </c>
      <c r="G3893" t="s">
        <v>27</v>
      </c>
      <c r="H3893" t="s">
        <v>28</v>
      </c>
      <c r="I3893">
        <v>4000000</v>
      </c>
      <c r="J3893">
        <v>2005</v>
      </c>
      <c r="K3893">
        <v>619</v>
      </c>
      <c r="L3893">
        <v>6.1</v>
      </c>
      <c r="M3893">
        <v>1.85</v>
      </c>
      <c r="N3893">
        <v>51000</v>
      </c>
      <c r="P3893" t="s">
        <v>29</v>
      </c>
    </row>
    <row r="3894" spans="1:16" x14ac:dyDescent="0.3">
      <c r="A3894" t="s">
        <v>8673</v>
      </c>
      <c r="B3894">
        <v>105</v>
      </c>
      <c r="C3894" t="s">
        <v>7975</v>
      </c>
      <c r="D3894">
        <v>3386698</v>
      </c>
      <c r="E3894" t="s">
        <v>138</v>
      </c>
      <c r="F3894" t="s">
        <v>8674</v>
      </c>
      <c r="G3894" t="s">
        <v>27</v>
      </c>
      <c r="H3894" t="s">
        <v>28</v>
      </c>
      <c r="I3894">
        <v>2200000</v>
      </c>
      <c r="J3894">
        <v>2009</v>
      </c>
      <c r="K3894">
        <v>426</v>
      </c>
      <c r="L3894">
        <v>7.1</v>
      </c>
      <c r="M3894">
        <v>1.85</v>
      </c>
      <c r="N3894">
        <v>0</v>
      </c>
      <c r="P3894" t="s">
        <v>53</v>
      </c>
    </row>
    <row r="3895" spans="1:16" x14ac:dyDescent="0.3">
      <c r="A3895" t="s">
        <v>8675</v>
      </c>
      <c r="B3895">
        <v>60</v>
      </c>
      <c r="C3895" t="s">
        <v>8676</v>
      </c>
      <c r="D3895">
        <v>143492840</v>
      </c>
      <c r="E3895" t="s">
        <v>5474</v>
      </c>
      <c r="F3895" t="s">
        <v>8677</v>
      </c>
      <c r="G3895" t="s">
        <v>27</v>
      </c>
      <c r="H3895" t="s">
        <v>28</v>
      </c>
      <c r="I3895">
        <v>2200000</v>
      </c>
      <c r="J3895">
        <v>1948</v>
      </c>
      <c r="K3895">
        <v>222</v>
      </c>
      <c r="L3895">
        <v>5.6</v>
      </c>
      <c r="M3895">
        <v>1.85</v>
      </c>
      <c r="N3895">
        <v>22000</v>
      </c>
      <c r="P3895" t="s">
        <v>53</v>
      </c>
    </row>
    <row r="3896" spans="1:16" x14ac:dyDescent="0.3">
      <c r="A3896" t="s">
        <v>8678</v>
      </c>
      <c r="B3896">
        <v>106</v>
      </c>
      <c r="C3896" t="s">
        <v>8679</v>
      </c>
      <c r="D3896">
        <v>5283379</v>
      </c>
      <c r="E3896" t="s">
        <v>138</v>
      </c>
      <c r="F3896" t="s">
        <v>8680</v>
      </c>
      <c r="G3896" t="s">
        <v>27</v>
      </c>
      <c r="H3896" t="s">
        <v>28</v>
      </c>
      <c r="I3896">
        <v>2300000</v>
      </c>
      <c r="J3896">
        <v>2009</v>
      </c>
      <c r="K3896">
        <v>465</v>
      </c>
      <c r="L3896">
        <v>7.6</v>
      </c>
      <c r="M3896">
        <v>2.35</v>
      </c>
      <c r="N3896">
        <v>0</v>
      </c>
      <c r="P3896" t="s">
        <v>53</v>
      </c>
    </row>
    <row r="3897" spans="1:16" x14ac:dyDescent="0.3">
      <c r="A3897" t="s">
        <v>8681</v>
      </c>
      <c r="B3897">
        <v>93</v>
      </c>
      <c r="C3897" t="s">
        <v>8682</v>
      </c>
      <c r="D3897">
        <v>2981638</v>
      </c>
      <c r="E3897" t="s">
        <v>3635</v>
      </c>
      <c r="F3897" t="s">
        <v>8683</v>
      </c>
      <c r="G3897" t="s">
        <v>27</v>
      </c>
      <c r="H3897" t="s">
        <v>28</v>
      </c>
      <c r="I3897">
        <v>2200000</v>
      </c>
      <c r="J3897">
        <v>2006</v>
      </c>
      <c r="K3897">
        <v>119</v>
      </c>
      <c r="L3897">
        <v>4.3</v>
      </c>
      <c r="M3897">
        <v>1.85</v>
      </c>
      <c r="N3897">
        <v>0</v>
      </c>
      <c r="P3897" t="s">
        <v>63</v>
      </c>
    </row>
    <row r="3898" spans="1:16" x14ac:dyDescent="0.3">
      <c r="A3898" t="s">
        <v>8684</v>
      </c>
      <c r="B3898">
        <v>172</v>
      </c>
      <c r="C3898" t="s">
        <v>2164</v>
      </c>
      <c r="D3898">
        <v>3122616</v>
      </c>
      <c r="E3898" t="s">
        <v>5957</v>
      </c>
      <c r="F3898" t="s">
        <v>7983</v>
      </c>
      <c r="G3898" t="s">
        <v>27</v>
      </c>
      <c r="H3898" t="s">
        <v>28</v>
      </c>
      <c r="I3898">
        <v>2160000</v>
      </c>
      <c r="J3898">
        <v>2011</v>
      </c>
      <c r="K3898">
        <v>1000</v>
      </c>
      <c r="L3898">
        <v>7.3</v>
      </c>
      <c r="M3898">
        <v>2.35</v>
      </c>
      <c r="N3898">
        <v>0</v>
      </c>
      <c r="P3898" t="s">
        <v>63</v>
      </c>
    </row>
    <row r="3899" spans="1:16" x14ac:dyDescent="0.3">
      <c r="A3899" t="s">
        <v>8685</v>
      </c>
      <c r="B3899">
        <v>109</v>
      </c>
      <c r="C3899" t="s">
        <v>8686</v>
      </c>
      <c r="D3899">
        <v>2508841</v>
      </c>
      <c r="E3899" t="s">
        <v>718</v>
      </c>
      <c r="F3899" t="s">
        <v>8687</v>
      </c>
      <c r="G3899" t="s">
        <v>27</v>
      </c>
      <c r="H3899" t="s">
        <v>28</v>
      </c>
      <c r="I3899">
        <v>1200000</v>
      </c>
      <c r="J3899">
        <v>1969</v>
      </c>
      <c r="K3899">
        <v>3000</v>
      </c>
      <c r="L3899">
        <v>7.3</v>
      </c>
      <c r="M3899">
        <v>1.85</v>
      </c>
      <c r="N3899">
        <v>661</v>
      </c>
      <c r="P3899" t="s">
        <v>63</v>
      </c>
    </row>
    <row r="3900" spans="1:16" x14ac:dyDescent="0.3">
      <c r="A3900" t="s">
        <v>8688</v>
      </c>
      <c r="B3900">
        <v>93</v>
      </c>
      <c r="C3900" t="s">
        <v>3855</v>
      </c>
      <c r="D3900">
        <v>4946250</v>
      </c>
      <c r="E3900" t="s">
        <v>440</v>
      </c>
      <c r="F3900" t="s">
        <v>8689</v>
      </c>
      <c r="G3900" t="s">
        <v>27</v>
      </c>
      <c r="H3900" t="s">
        <v>28</v>
      </c>
      <c r="I3900">
        <v>2400000</v>
      </c>
      <c r="J3900">
        <v>1997</v>
      </c>
      <c r="K3900">
        <v>151</v>
      </c>
      <c r="L3900">
        <v>4.5999999999999996</v>
      </c>
      <c r="M3900">
        <v>1.85</v>
      </c>
      <c r="N3900">
        <v>8000</v>
      </c>
      <c r="P3900" t="s">
        <v>47</v>
      </c>
    </row>
    <row r="3901" spans="1:16" x14ac:dyDescent="0.3">
      <c r="A3901" t="s">
        <v>5519</v>
      </c>
      <c r="B3901">
        <v>165</v>
      </c>
      <c r="C3901" t="s">
        <v>5740</v>
      </c>
      <c r="D3901">
        <v>1950218</v>
      </c>
      <c r="E3901" t="s">
        <v>138</v>
      </c>
      <c r="F3901" t="s">
        <v>8690</v>
      </c>
      <c r="G3901" t="s">
        <v>27</v>
      </c>
      <c r="H3901" t="s">
        <v>28</v>
      </c>
      <c r="I3901">
        <v>2500000</v>
      </c>
      <c r="J3901">
        <v>1980</v>
      </c>
      <c r="K3901">
        <v>742</v>
      </c>
      <c r="L3901">
        <v>6.8</v>
      </c>
      <c r="M3901">
        <v>1.37</v>
      </c>
      <c r="N3901">
        <v>283</v>
      </c>
      <c r="P3901" t="s">
        <v>53</v>
      </c>
    </row>
    <row r="3902" spans="1:16" x14ac:dyDescent="0.3">
      <c r="A3902" t="s">
        <v>2449</v>
      </c>
      <c r="B3902">
        <v>96</v>
      </c>
      <c r="C3902" t="s">
        <v>6324</v>
      </c>
      <c r="D3902">
        <v>1277257</v>
      </c>
      <c r="E3902" t="s">
        <v>2573</v>
      </c>
      <c r="F3902" t="s">
        <v>8475</v>
      </c>
      <c r="G3902" t="s">
        <v>27</v>
      </c>
      <c r="H3902" t="s">
        <v>28</v>
      </c>
      <c r="I3902">
        <v>2100000</v>
      </c>
      <c r="J3902">
        <v>2015</v>
      </c>
      <c r="K3902">
        <v>670</v>
      </c>
      <c r="L3902">
        <v>7.5</v>
      </c>
      <c r="M3902">
        <v>2.35</v>
      </c>
      <c r="N3902">
        <v>634</v>
      </c>
      <c r="P3902" t="s">
        <v>53</v>
      </c>
    </row>
    <row r="3903" spans="1:16" x14ac:dyDescent="0.3">
      <c r="A3903" t="s">
        <v>4589</v>
      </c>
      <c r="B3903">
        <v>119</v>
      </c>
      <c r="C3903" t="s">
        <v>3900</v>
      </c>
      <c r="D3903">
        <v>45857453</v>
      </c>
      <c r="E3903" t="s">
        <v>1253</v>
      </c>
      <c r="F3903" t="s">
        <v>8691</v>
      </c>
      <c r="G3903" t="s">
        <v>27</v>
      </c>
      <c r="H3903" t="s">
        <v>737</v>
      </c>
      <c r="I3903">
        <v>15500000</v>
      </c>
      <c r="J3903">
        <v>1995</v>
      </c>
      <c r="K3903">
        <v>541</v>
      </c>
      <c r="L3903">
        <v>7.1</v>
      </c>
      <c r="M3903">
        <v>1.78</v>
      </c>
      <c r="N3903">
        <v>16000</v>
      </c>
      <c r="P3903" t="s">
        <v>63</v>
      </c>
    </row>
    <row r="3904" spans="1:16" x14ac:dyDescent="0.3">
      <c r="A3904" t="s">
        <v>6084</v>
      </c>
      <c r="B3904">
        <v>93</v>
      </c>
      <c r="C3904" t="s">
        <v>8692</v>
      </c>
      <c r="D3904">
        <v>1677838</v>
      </c>
      <c r="E3904" t="s">
        <v>2109</v>
      </c>
      <c r="F3904" t="s">
        <v>8693</v>
      </c>
      <c r="G3904" t="s">
        <v>27</v>
      </c>
      <c r="H3904" t="s">
        <v>28</v>
      </c>
      <c r="I3904">
        <v>2100000</v>
      </c>
      <c r="J3904">
        <v>1993</v>
      </c>
      <c r="K3904">
        <v>193</v>
      </c>
      <c r="L3904">
        <v>7.3</v>
      </c>
      <c r="M3904">
        <v>1.85</v>
      </c>
      <c r="N3904">
        <v>27000</v>
      </c>
      <c r="P3904" t="s">
        <v>89</v>
      </c>
    </row>
    <row r="3905" spans="1:16" x14ac:dyDescent="0.3">
      <c r="A3905" t="s">
        <v>8694</v>
      </c>
      <c r="B3905">
        <v>82</v>
      </c>
      <c r="C3905" t="s">
        <v>1769</v>
      </c>
      <c r="D3905">
        <v>1744858</v>
      </c>
      <c r="E3905" t="s">
        <v>8695</v>
      </c>
      <c r="F3905" t="s">
        <v>8696</v>
      </c>
      <c r="G3905" t="s">
        <v>27</v>
      </c>
      <c r="H3905" t="s">
        <v>46</v>
      </c>
      <c r="I3905">
        <v>1500000</v>
      </c>
      <c r="J3905">
        <v>1987</v>
      </c>
      <c r="K3905">
        <v>427</v>
      </c>
      <c r="L3905">
        <v>8.3000000000000007</v>
      </c>
      <c r="M3905">
        <v>2.35</v>
      </c>
      <c r="N3905">
        <v>8000</v>
      </c>
      <c r="P3905" t="s">
        <v>30</v>
      </c>
    </row>
    <row r="3906" spans="1:16" x14ac:dyDescent="0.3">
      <c r="A3906" t="s">
        <v>8697</v>
      </c>
      <c r="B3906">
        <v>101</v>
      </c>
      <c r="C3906" t="s">
        <v>854</v>
      </c>
      <c r="D3906">
        <v>80021740</v>
      </c>
      <c r="E3906" t="s">
        <v>8698</v>
      </c>
      <c r="F3906" t="s">
        <v>8699</v>
      </c>
      <c r="G3906" t="s">
        <v>27</v>
      </c>
      <c r="H3906" t="s">
        <v>28</v>
      </c>
      <c r="I3906">
        <v>2100000</v>
      </c>
      <c r="J3906">
        <v>1970</v>
      </c>
      <c r="K3906">
        <v>658</v>
      </c>
      <c r="L3906">
        <v>5.4</v>
      </c>
      <c r="M3906">
        <v>2.35</v>
      </c>
      <c r="N3906">
        <v>2000</v>
      </c>
      <c r="P3906" t="s">
        <v>63</v>
      </c>
    </row>
    <row r="3907" spans="1:16" x14ac:dyDescent="0.3">
      <c r="A3907" t="s">
        <v>1501</v>
      </c>
      <c r="B3907">
        <v>120</v>
      </c>
      <c r="C3907" t="s">
        <v>8700</v>
      </c>
      <c r="D3907">
        <v>982214</v>
      </c>
      <c r="E3907" t="s">
        <v>2138</v>
      </c>
      <c r="F3907" t="s">
        <v>8701</v>
      </c>
      <c r="G3907" t="s">
        <v>27</v>
      </c>
      <c r="H3907" t="s">
        <v>28</v>
      </c>
      <c r="I3907">
        <v>2100000</v>
      </c>
      <c r="J3907">
        <v>1967</v>
      </c>
      <c r="K3907">
        <v>231</v>
      </c>
      <c r="L3907">
        <v>4</v>
      </c>
      <c r="M3907">
        <v>1.85</v>
      </c>
      <c r="N3907">
        <v>0</v>
      </c>
      <c r="P3907" t="s">
        <v>53</v>
      </c>
    </row>
    <row r="3908" spans="1:16" x14ac:dyDescent="0.3">
      <c r="A3908" t="s">
        <v>1302</v>
      </c>
      <c r="B3908">
        <v>81</v>
      </c>
      <c r="C3908" t="s">
        <v>2826</v>
      </c>
      <c r="D3908">
        <v>798341</v>
      </c>
      <c r="E3908" t="s">
        <v>53</v>
      </c>
      <c r="F3908" t="s">
        <v>8702</v>
      </c>
      <c r="G3908" t="s">
        <v>27</v>
      </c>
      <c r="H3908" t="s">
        <v>28</v>
      </c>
      <c r="I3908">
        <v>2100000</v>
      </c>
      <c r="J3908">
        <v>1959</v>
      </c>
      <c r="K3908">
        <v>706</v>
      </c>
      <c r="L3908">
        <v>8</v>
      </c>
      <c r="M3908">
        <v>1.85</v>
      </c>
      <c r="N3908">
        <v>92000</v>
      </c>
      <c r="P3908" t="s">
        <v>53</v>
      </c>
    </row>
    <row r="3909" spans="1:16" x14ac:dyDescent="0.3">
      <c r="A3909" t="s">
        <v>8703</v>
      </c>
      <c r="B3909">
        <v>82</v>
      </c>
      <c r="C3909" t="s">
        <v>4552</v>
      </c>
      <c r="D3909">
        <v>610991</v>
      </c>
      <c r="E3909" t="s">
        <v>5895</v>
      </c>
      <c r="F3909" t="s">
        <v>8704</v>
      </c>
      <c r="G3909" t="s">
        <v>27</v>
      </c>
      <c r="H3909" t="s">
        <v>28</v>
      </c>
      <c r="I3909">
        <v>2000000</v>
      </c>
      <c r="J3909">
        <v>1966</v>
      </c>
      <c r="K3909">
        <v>636</v>
      </c>
      <c r="L3909">
        <v>6.7</v>
      </c>
      <c r="M3909">
        <v>1.85</v>
      </c>
      <c r="N3909">
        <v>0</v>
      </c>
      <c r="P3909" t="s">
        <v>63</v>
      </c>
    </row>
    <row r="3910" spans="1:16" x14ac:dyDescent="0.3">
      <c r="A3910" t="s">
        <v>7937</v>
      </c>
      <c r="B3910">
        <v>107</v>
      </c>
      <c r="C3910" t="s">
        <v>8705</v>
      </c>
      <c r="D3910">
        <v>582024</v>
      </c>
      <c r="E3910" t="s">
        <v>145</v>
      </c>
      <c r="F3910" t="s">
        <v>857</v>
      </c>
      <c r="G3910" t="s">
        <v>27</v>
      </c>
      <c r="H3910" t="s">
        <v>28</v>
      </c>
      <c r="I3910">
        <v>2300000</v>
      </c>
      <c r="J3910">
        <v>1972</v>
      </c>
      <c r="K3910">
        <v>403</v>
      </c>
      <c r="L3910">
        <v>5.7</v>
      </c>
      <c r="M3910">
        <v>2.35</v>
      </c>
      <c r="N3910">
        <v>0</v>
      </c>
      <c r="P3910" t="s">
        <v>29</v>
      </c>
    </row>
    <row r="3911" spans="1:16" x14ac:dyDescent="0.3">
      <c r="A3911" t="s">
        <v>8706</v>
      </c>
      <c r="B3911">
        <v>105</v>
      </c>
      <c r="C3911" t="s">
        <v>535</v>
      </c>
      <c r="D3911">
        <v>548712</v>
      </c>
      <c r="E3911" t="s">
        <v>63</v>
      </c>
      <c r="F3911" t="s">
        <v>8707</v>
      </c>
      <c r="G3911" t="s">
        <v>27</v>
      </c>
      <c r="H3911" t="s">
        <v>28</v>
      </c>
      <c r="I3911">
        <v>2000000</v>
      </c>
      <c r="J3911">
        <v>2015</v>
      </c>
      <c r="K3911">
        <v>780</v>
      </c>
      <c r="L3911">
        <v>4.5999999999999996</v>
      </c>
      <c r="M3911">
        <v>1.66</v>
      </c>
      <c r="N3911">
        <v>842</v>
      </c>
      <c r="P3911" t="s">
        <v>63</v>
      </c>
    </row>
    <row r="3912" spans="1:16" x14ac:dyDescent="0.3">
      <c r="A3912" t="s">
        <v>7962</v>
      </c>
      <c r="B3912">
        <v>86</v>
      </c>
      <c r="C3912" t="s">
        <v>8708</v>
      </c>
      <c r="D3912">
        <v>464655</v>
      </c>
      <c r="E3912" t="s">
        <v>63</v>
      </c>
      <c r="F3912" t="s">
        <v>8709</v>
      </c>
      <c r="G3912" t="s">
        <v>1370</v>
      </c>
      <c r="H3912" t="s">
        <v>28</v>
      </c>
      <c r="I3912">
        <v>2000000</v>
      </c>
      <c r="J3912">
        <v>1998</v>
      </c>
      <c r="K3912">
        <v>246</v>
      </c>
      <c r="L3912">
        <v>4</v>
      </c>
      <c r="M3912">
        <v>2.4</v>
      </c>
      <c r="N3912">
        <v>118</v>
      </c>
      <c r="P3912" t="s">
        <v>63</v>
      </c>
    </row>
    <row r="3913" spans="1:16" x14ac:dyDescent="0.3">
      <c r="A3913" t="s">
        <v>5718</v>
      </c>
      <c r="B3913">
        <v>110</v>
      </c>
      <c r="C3913" t="s">
        <v>4676</v>
      </c>
      <c r="D3913">
        <v>464126</v>
      </c>
      <c r="E3913" t="s">
        <v>8710</v>
      </c>
      <c r="F3913" t="s">
        <v>8711</v>
      </c>
      <c r="G3913" t="s">
        <v>27</v>
      </c>
      <c r="H3913" t="s">
        <v>28</v>
      </c>
      <c r="I3913">
        <v>2000000</v>
      </c>
      <c r="J3913">
        <v>1996</v>
      </c>
      <c r="K3913">
        <v>374</v>
      </c>
      <c r="L3913">
        <v>7</v>
      </c>
      <c r="M3913">
        <v>1.85</v>
      </c>
      <c r="N3913">
        <v>762</v>
      </c>
      <c r="P3913" t="s">
        <v>76</v>
      </c>
    </row>
    <row r="3914" spans="1:16" x14ac:dyDescent="0.3">
      <c r="A3914" t="s">
        <v>5140</v>
      </c>
      <c r="B3914">
        <v>127</v>
      </c>
      <c r="C3914" t="s">
        <v>8712</v>
      </c>
      <c r="D3914">
        <v>428535</v>
      </c>
      <c r="E3914" t="s">
        <v>1970</v>
      </c>
      <c r="F3914" t="s">
        <v>8713</v>
      </c>
      <c r="G3914" t="s">
        <v>27</v>
      </c>
      <c r="H3914" t="s">
        <v>1747</v>
      </c>
      <c r="I3914">
        <v>2000000</v>
      </c>
      <c r="J3914">
        <v>1998</v>
      </c>
      <c r="K3914">
        <v>273</v>
      </c>
      <c r="L3914">
        <v>7.4</v>
      </c>
      <c r="M3914">
        <v>1.85</v>
      </c>
      <c r="N3914">
        <v>0</v>
      </c>
      <c r="P3914" t="s">
        <v>53</v>
      </c>
    </row>
    <row r="3915" spans="1:16" x14ac:dyDescent="0.3">
      <c r="A3915" t="s">
        <v>8714</v>
      </c>
      <c r="B3915">
        <v>90</v>
      </c>
      <c r="C3915" t="s">
        <v>4613</v>
      </c>
      <c r="D3915">
        <v>750100</v>
      </c>
      <c r="E3915" t="s">
        <v>1112</v>
      </c>
      <c r="F3915" t="s">
        <v>8715</v>
      </c>
      <c r="G3915" t="s">
        <v>27</v>
      </c>
      <c r="H3915" t="s">
        <v>28</v>
      </c>
      <c r="I3915">
        <v>2000000</v>
      </c>
      <c r="J3915">
        <v>2009</v>
      </c>
      <c r="K3915">
        <v>713</v>
      </c>
      <c r="L3915">
        <v>5.9</v>
      </c>
      <c r="M3915">
        <v>1.85</v>
      </c>
      <c r="N3915">
        <v>576</v>
      </c>
      <c r="P3915" t="s">
        <v>76</v>
      </c>
    </row>
    <row r="3916" spans="1:16" x14ac:dyDescent="0.3">
      <c r="A3916" t="s">
        <v>8716</v>
      </c>
      <c r="B3916">
        <v>110</v>
      </c>
      <c r="C3916" t="s">
        <v>2714</v>
      </c>
      <c r="D3916">
        <v>621240</v>
      </c>
      <c r="E3916" t="s">
        <v>517</v>
      </c>
      <c r="F3916" t="s">
        <v>8717</v>
      </c>
      <c r="G3916" t="s">
        <v>27</v>
      </c>
      <c r="H3916" t="s">
        <v>28</v>
      </c>
      <c r="I3916">
        <v>2000000</v>
      </c>
      <c r="J3916">
        <v>1985</v>
      </c>
      <c r="K3916">
        <v>977</v>
      </c>
      <c r="L3916">
        <v>4.5999999999999996</v>
      </c>
      <c r="M3916">
        <v>2.35</v>
      </c>
      <c r="N3916">
        <v>138</v>
      </c>
      <c r="P3916" t="s">
        <v>63</v>
      </c>
    </row>
    <row r="3917" spans="1:16" x14ac:dyDescent="0.3">
      <c r="A3917" t="s">
        <v>8650</v>
      </c>
      <c r="B3917">
        <v>104</v>
      </c>
      <c r="C3917" t="s">
        <v>8718</v>
      </c>
      <c r="D3917">
        <v>104077</v>
      </c>
      <c r="E3917" t="s">
        <v>1490</v>
      </c>
      <c r="F3917" t="s">
        <v>4679</v>
      </c>
      <c r="G3917" t="s">
        <v>27</v>
      </c>
      <c r="H3917" t="s">
        <v>28</v>
      </c>
      <c r="I3917">
        <v>2000000</v>
      </c>
      <c r="J3917">
        <v>2008</v>
      </c>
      <c r="K3917">
        <v>187</v>
      </c>
      <c r="L3917">
        <v>4.8</v>
      </c>
      <c r="M3917">
        <v>1.85</v>
      </c>
      <c r="N3917">
        <v>0</v>
      </c>
      <c r="P3917" t="s">
        <v>89</v>
      </c>
    </row>
    <row r="3918" spans="1:16" x14ac:dyDescent="0.3">
      <c r="A3918" t="s">
        <v>564</v>
      </c>
      <c r="B3918">
        <v>96</v>
      </c>
      <c r="C3918" t="s">
        <v>1497</v>
      </c>
      <c r="D3918">
        <v>334658</v>
      </c>
      <c r="E3918" t="s">
        <v>965</v>
      </c>
      <c r="F3918" t="s">
        <v>8719</v>
      </c>
      <c r="G3918" t="s">
        <v>27</v>
      </c>
      <c r="H3918" t="s">
        <v>28</v>
      </c>
      <c r="I3918">
        <v>2000000</v>
      </c>
      <c r="J3918">
        <v>1987</v>
      </c>
      <c r="K3918">
        <v>466</v>
      </c>
      <c r="L3918">
        <v>7.5</v>
      </c>
      <c r="M3918">
        <v>1.85</v>
      </c>
      <c r="N3918">
        <v>11000</v>
      </c>
      <c r="P3918" t="s">
        <v>53</v>
      </c>
    </row>
    <row r="3919" spans="1:16" x14ac:dyDescent="0.3">
      <c r="A3919" t="s">
        <v>4930</v>
      </c>
      <c r="B3919">
        <v>110</v>
      </c>
      <c r="C3919" t="s">
        <v>1951</v>
      </c>
      <c r="D3919">
        <v>279282</v>
      </c>
      <c r="E3919" t="s">
        <v>1378</v>
      </c>
      <c r="F3919" t="s">
        <v>8720</v>
      </c>
      <c r="G3919" t="s">
        <v>27</v>
      </c>
      <c r="H3919" t="s">
        <v>28</v>
      </c>
      <c r="I3919">
        <v>2000000</v>
      </c>
      <c r="J3919">
        <v>2001</v>
      </c>
      <c r="K3919">
        <v>975</v>
      </c>
      <c r="L3919">
        <v>4.7</v>
      </c>
      <c r="M3919">
        <v>1.85</v>
      </c>
      <c r="N3919">
        <v>0</v>
      </c>
      <c r="P3919" t="s">
        <v>63</v>
      </c>
    </row>
    <row r="3920" spans="1:16" x14ac:dyDescent="0.3">
      <c r="A3920" t="s">
        <v>1229</v>
      </c>
      <c r="B3920">
        <v>84</v>
      </c>
      <c r="C3920" t="s">
        <v>8721</v>
      </c>
      <c r="D3920">
        <v>43982842</v>
      </c>
      <c r="E3920" t="s">
        <v>718</v>
      </c>
      <c r="F3920" t="s">
        <v>8722</v>
      </c>
      <c r="G3920" t="s">
        <v>27</v>
      </c>
      <c r="H3920" t="s">
        <v>28</v>
      </c>
      <c r="I3920">
        <v>2000000</v>
      </c>
      <c r="J3920">
        <v>2013</v>
      </c>
      <c r="K3920">
        <v>413</v>
      </c>
      <c r="L3920">
        <v>6.7</v>
      </c>
      <c r="M3920">
        <v>16</v>
      </c>
      <c r="N3920">
        <v>0</v>
      </c>
      <c r="P3920" t="s">
        <v>63</v>
      </c>
    </row>
    <row r="3921" spans="1:16" x14ac:dyDescent="0.3">
      <c r="A3921" t="s">
        <v>8723</v>
      </c>
      <c r="B3921">
        <v>94</v>
      </c>
      <c r="C3921" t="s">
        <v>386</v>
      </c>
      <c r="D3921">
        <v>484221</v>
      </c>
      <c r="E3921" t="s">
        <v>1987</v>
      </c>
      <c r="F3921" t="s">
        <v>8724</v>
      </c>
      <c r="G3921" t="s">
        <v>27</v>
      </c>
      <c r="H3921" t="s">
        <v>28</v>
      </c>
      <c r="I3921">
        <v>2000000</v>
      </c>
      <c r="J3921">
        <v>1998</v>
      </c>
      <c r="K3921">
        <v>12</v>
      </c>
      <c r="L3921">
        <v>6.3</v>
      </c>
      <c r="M3921">
        <v>2.35</v>
      </c>
      <c r="N3921">
        <v>414</v>
      </c>
      <c r="P3921" t="s">
        <v>53</v>
      </c>
    </row>
    <row r="3922" spans="1:16" x14ac:dyDescent="0.3">
      <c r="A3922" t="s">
        <v>64</v>
      </c>
      <c r="B3922">
        <v>93</v>
      </c>
      <c r="C3922" t="s">
        <v>4680</v>
      </c>
      <c r="D3922">
        <v>274661</v>
      </c>
      <c r="E3922" t="s">
        <v>517</v>
      </c>
      <c r="F3922" t="s">
        <v>8725</v>
      </c>
      <c r="G3922" t="s">
        <v>27</v>
      </c>
      <c r="H3922" t="s">
        <v>28</v>
      </c>
      <c r="I3922">
        <v>2000000</v>
      </c>
      <c r="J3922">
        <v>2010</v>
      </c>
      <c r="K3922">
        <v>246</v>
      </c>
      <c r="L3922">
        <v>6</v>
      </c>
      <c r="M3922">
        <v>1.85</v>
      </c>
      <c r="N3922">
        <v>931</v>
      </c>
      <c r="P3922" t="s">
        <v>63</v>
      </c>
    </row>
    <row r="3923" spans="1:16" x14ac:dyDescent="0.3">
      <c r="A3923" t="s">
        <v>8726</v>
      </c>
      <c r="B3923">
        <v>96</v>
      </c>
      <c r="C3923" t="s">
        <v>229</v>
      </c>
      <c r="D3923">
        <v>144431</v>
      </c>
      <c r="E3923" t="s">
        <v>1378</v>
      </c>
      <c r="F3923" t="s">
        <v>8727</v>
      </c>
      <c r="G3923" t="s">
        <v>27</v>
      </c>
      <c r="H3923" t="s">
        <v>28</v>
      </c>
      <c r="I3923">
        <v>1614000</v>
      </c>
      <c r="J3923">
        <v>2006</v>
      </c>
      <c r="K3923">
        <v>729</v>
      </c>
      <c r="L3923">
        <v>6.7</v>
      </c>
      <c r="M3923">
        <v>1.85</v>
      </c>
      <c r="N3923">
        <v>0</v>
      </c>
      <c r="P3923" t="s">
        <v>63</v>
      </c>
    </row>
    <row r="3924" spans="1:16" x14ac:dyDescent="0.3">
      <c r="A3924" t="s">
        <v>8728</v>
      </c>
      <c r="B3924">
        <v>88</v>
      </c>
      <c r="C3924" t="s">
        <v>2799</v>
      </c>
      <c r="D3924">
        <v>227241</v>
      </c>
      <c r="E3924" t="s">
        <v>718</v>
      </c>
      <c r="F3924" t="s">
        <v>8729</v>
      </c>
      <c r="G3924" t="s">
        <v>27</v>
      </c>
      <c r="H3924" t="s">
        <v>28</v>
      </c>
      <c r="I3924">
        <v>9500000</v>
      </c>
      <c r="J3924">
        <v>2012</v>
      </c>
      <c r="K3924">
        <v>625</v>
      </c>
      <c r="L3924">
        <v>7.1</v>
      </c>
      <c r="M3924">
        <v>2.35</v>
      </c>
      <c r="N3924">
        <v>15000</v>
      </c>
      <c r="P3924" t="s">
        <v>63</v>
      </c>
    </row>
    <row r="3925" spans="1:16" x14ac:dyDescent="0.3">
      <c r="A3925" t="s">
        <v>8730</v>
      </c>
      <c r="B3925">
        <v>101</v>
      </c>
      <c r="C3925" t="s">
        <v>8731</v>
      </c>
      <c r="D3925">
        <v>112521</v>
      </c>
      <c r="E3925" t="s">
        <v>41</v>
      </c>
      <c r="F3925" t="s">
        <v>8732</v>
      </c>
      <c r="G3925" t="s">
        <v>27</v>
      </c>
      <c r="H3925" t="s">
        <v>28</v>
      </c>
      <c r="I3925">
        <v>2000000</v>
      </c>
      <c r="J3925">
        <v>2005</v>
      </c>
      <c r="K3925">
        <v>113</v>
      </c>
      <c r="L3925">
        <v>2.7</v>
      </c>
      <c r="M3925">
        <v>1.85</v>
      </c>
      <c r="N3925">
        <v>131</v>
      </c>
      <c r="P3925" t="s">
        <v>41</v>
      </c>
    </row>
    <row r="3926" spans="1:16" x14ac:dyDescent="0.3">
      <c r="A3926" t="s">
        <v>8733</v>
      </c>
      <c r="B3926">
        <v>102</v>
      </c>
      <c r="C3926" t="s">
        <v>8734</v>
      </c>
      <c r="D3926">
        <v>287761</v>
      </c>
      <c r="E3926" t="s">
        <v>53</v>
      </c>
      <c r="F3926" t="s">
        <v>8735</v>
      </c>
      <c r="G3926" t="s">
        <v>27</v>
      </c>
      <c r="H3926" t="s">
        <v>28</v>
      </c>
      <c r="I3926">
        <v>2700000</v>
      </c>
      <c r="J3926">
        <v>2004</v>
      </c>
      <c r="K3926">
        <v>394</v>
      </c>
      <c r="L3926">
        <v>7.3</v>
      </c>
      <c r="M3926">
        <v>1.85</v>
      </c>
      <c r="N3926">
        <v>816</v>
      </c>
      <c r="P3926" t="s">
        <v>53</v>
      </c>
    </row>
    <row r="3927" spans="1:16" x14ac:dyDescent="0.3">
      <c r="A3927" t="s">
        <v>8736</v>
      </c>
      <c r="B3927">
        <v>87</v>
      </c>
      <c r="C3927" t="s">
        <v>1144</v>
      </c>
      <c r="D3927">
        <v>100240</v>
      </c>
      <c r="E3927" t="s">
        <v>63</v>
      </c>
      <c r="F3927" t="s">
        <v>8737</v>
      </c>
      <c r="G3927" t="s">
        <v>6559</v>
      </c>
      <c r="H3927" t="s">
        <v>28</v>
      </c>
      <c r="I3927">
        <v>2000000</v>
      </c>
      <c r="J3927">
        <v>2016</v>
      </c>
      <c r="K3927">
        <v>947</v>
      </c>
      <c r="L3927">
        <v>7.6</v>
      </c>
      <c r="M3927">
        <v>2.35</v>
      </c>
      <c r="N3927">
        <v>0</v>
      </c>
      <c r="P3927" t="s">
        <v>63</v>
      </c>
    </row>
    <row r="3928" spans="1:16" x14ac:dyDescent="0.3">
      <c r="A3928" t="s">
        <v>2259</v>
      </c>
      <c r="B3928">
        <v>83</v>
      </c>
      <c r="C3928" t="s">
        <v>8738</v>
      </c>
      <c r="D3928">
        <v>96734</v>
      </c>
      <c r="E3928" t="s">
        <v>63</v>
      </c>
      <c r="F3928" t="s">
        <v>8739</v>
      </c>
      <c r="G3928" t="s">
        <v>27</v>
      </c>
      <c r="H3928" t="s">
        <v>46</v>
      </c>
      <c r="I3928">
        <v>1500000</v>
      </c>
      <c r="J3928">
        <v>2008</v>
      </c>
      <c r="K3928">
        <v>291</v>
      </c>
      <c r="L3928">
        <v>5.8</v>
      </c>
      <c r="M3928">
        <v>1.85</v>
      </c>
      <c r="N3928">
        <v>309</v>
      </c>
      <c r="P3928" t="s">
        <v>63</v>
      </c>
    </row>
    <row r="3929" spans="1:16" x14ac:dyDescent="0.3">
      <c r="A3929" t="s">
        <v>8740</v>
      </c>
      <c r="B3929">
        <v>103</v>
      </c>
      <c r="C3929" t="s">
        <v>8741</v>
      </c>
      <c r="D3929">
        <v>49000</v>
      </c>
      <c r="E3929" t="s">
        <v>2062</v>
      </c>
      <c r="F3929" t="s">
        <v>8742</v>
      </c>
      <c r="G3929" t="s">
        <v>27</v>
      </c>
      <c r="H3929" t="s">
        <v>28</v>
      </c>
      <c r="I3929">
        <v>2000000</v>
      </c>
      <c r="J3929">
        <v>1998</v>
      </c>
      <c r="K3929">
        <v>0</v>
      </c>
      <c r="L3929">
        <v>6.5</v>
      </c>
      <c r="M3929">
        <v>1.37</v>
      </c>
      <c r="N3929">
        <v>830</v>
      </c>
      <c r="P3929" t="s">
        <v>63</v>
      </c>
    </row>
    <row r="3930" spans="1:16" x14ac:dyDescent="0.3">
      <c r="A3930" t="s">
        <v>2461</v>
      </c>
      <c r="B3930">
        <v>99</v>
      </c>
      <c r="C3930" t="s">
        <v>8743</v>
      </c>
      <c r="D3930">
        <v>100659</v>
      </c>
      <c r="E3930" t="s">
        <v>1253</v>
      </c>
      <c r="F3930" t="s">
        <v>8744</v>
      </c>
      <c r="G3930" t="s">
        <v>27</v>
      </c>
      <c r="H3930" t="s">
        <v>28</v>
      </c>
      <c r="I3930">
        <v>2000000</v>
      </c>
      <c r="J3930">
        <v>2009</v>
      </c>
      <c r="K3930">
        <v>576</v>
      </c>
      <c r="L3930">
        <v>6.6</v>
      </c>
      <c r="M3930">
        <v>1.85</v>
      </c>
      <c r="N3930">
        <v>708</v>
      </c>
      <c r="P3930" t="s">
        <v>63</v>
      </c>
    </row>
    <row r="3931" spans="1:16" x14ac:dyDescent="0.3">
      <c r="A3931" t="s">
        <v>8745</v>
      </c>
      <c r="B3931">
        <v>106</v>
      </c>
      <c r="C3931" t="s">
        <v>8746</v>
      </c>
      <c r="D3931">
        <v>48430</v>
      </c>
      <c r="E3931" t="s">
        <v>8747</v>
      </c>
      <c r="F3931" t="s">
        <v>8748</v>
      </c>
      <c r="G3931" t="s">
        <v>27</v>
      </c>
      <c r="H3931" t="s">
        <v>28</v>
      </c>
      <c r="I3931">
        <v>2000000</v>
      </c>
      <c r="J3931">
        <v>2013</v>
      </c>
      <c r="K3931">
        <v>685</v>
      </c>
      <c r="L3931">
        <v>6.2</v>
      </c>
      <c r="M3931">
        <v>1.37</v>
      </c>
      <c r="N3931">
        <v>16000</v>
      </c>
      <c r="P3931" t="s">
        <v>29</v>
      </c>
    </row>
    <row r="3932" spans="1:16" x14ac:dyDescent="0.3">
      <c r="A3932" t="s">
        <v>8749</v>
      </c>
      <c r="B3932">
        <v>115</v>
      </c>
      <c r="C3932" t="s">
        <v>4590</v>
      </c>
      <c r="D3932">
        <v>21210</v>
      </c>
      <c r="E3932" t="s">
        <v>117</v>
      </c>
      <c r="F3932" t="s">
        <v>8750</v>
      </c>
      <c r="G3932" t="s">
        <v>27</v>
      </c>
      <c r="H3932" t="s">
        <v>28</v>
      </c>
      <c r="I3932">
        <v>2000000</v>
      </c>
      <c r="J3932">
        <v>2015</v>
      </c>
      <c r="K3932">
        <v>1000</v>
      </c>
      <c r="L3932">
        <v>6.9</v>
      </c>
      <c r="M3932">
        <v>1.85</v>
      </c>
      <c r="N3932">
        <v>0</v>
      </c>
      <c r="P3932" t="s">
        <v>30</v>
      </c>
    </row>
    <row r="3933" spans="1:16" x14ac:dyDescent="0.3">
      <c r="A3933" t="s">
        <v>8751</v>
      </c>
      <c r="B3933">
        <v>117</v>
      </c>
      <c r="C3933" t="s">
        <v>8752</v>
      </c>
      <c r="D3933">
        <v>22434</v>
      </c>
      <c r="E3933" t="s">
        <v>1983</v>
      </c>
      <c r="F3933" t="s">
        <v>8753</v>
      </c>
      <c r="G3933" t="s">
        <v>736</v>
      </c>
      <c r="H3933" t="s">
        <v>28</v>
      </c>
      <c r="I3933">
        <v>2000000</v>
      </c>
      <c r="J3933">
        <v>2014</v>
      </c>
      <c r="K3933">
        <v>665</v>
      </c>
      <c r="L3933">
        <v>8.5</v>
      </c>
      <c r="M3933">
        <v>1.85</v>
      </c>
      <c r="N3933">
        <v>26000</v>
      </c>
      <c r="P3933" t="s">
        <v>41</v>
      </c>
    </row>
    <row r="3934" spans="1:16" x14ac:dyDescent="0.3">
      <c r="A3934" t="s">
        <v>8754</v>
      </c>
      <c r="B3934">
        <v>99</v>
      </c>
      <c r="C3934" t="s">
        <v>5179</v>
      </c>
      <c r="D3934">
        <v>12996</v>
      </c>
      <c r="E3934" t="s">
        <v>117</v>
      </c>
      <c r="F3934" t="s">
        <v>8755</v>
      </c>
      <c r="G3934" t="s">
        <v>27</v>
      </c>
      <c r="H3934" t="s">
        <v>28</v>
      </c>
      <c r="I3934">
        <v>2000000</v>
      </c>
      <c r="J3934">
        <v>2014</v>
      </c>
      <c r="K3934">
        <v>811</v>
      </c>
      <c r="L3934">
        <v>4.8</v>
      </c>
      <c r="M3934">
        <v>1.85</v>
      </c>
      <c r="N3934">
        <v>550</v>
      </c>
      <c r="P3934" t="s">
        <v>30</v>
      </c>
    </row>
    <row r="3935" spans="1:16" x14ac:dyDescent="0.3">
      <c r="A3935" t="s">
        <v>8756</v>
      </c>
      <c r="B3935">
        <v>102</v>
      </c>
      <c r="C3935" t="s">
        <v>8599</v>
      </c>
      <c r="D3935">
        <v>10018</v>
      </c>
      <c r="E3935" t="s">
        <v>138</v>
      </c>
      <c r="F3935" t="s">
        <v>8757</v>
      </c>
      <c r="G3935" t="s">
        <v>27</v>
      </c>
      <c r="H3935" t="s">
        <v>737</v>
      </c>
      <c r="I3935">
        <v>2000000</v>
      </c>
      <c r="J3935">
        <v>2014</v>
      </c>
      <c r="K3935">
        <v>227</v>
      </c>
      <c r="L3935">
        <v>6.6</v>
      </c>
      <c r="M3935">
        <v>2.35</v>
      </c>
      <c r="N3935">
        <v>0</v>
      </c>
      <c r="P3935" t="s">
        <v>53</v>
      </c>
    </row>
    <row r="3936" spans="1:16" x14ac:dyDescent="0.3">
      <c r="A3936" t="s">
        <v>8758</v>
      </c>
      <c r="B3936">
        <v>85</v>
      </c>
      <c r="C3936" t="s">
        <v>3667</v>
      </c>
      <c r="D3936">
        <v>62480</v>
      </c>
      <c r="E3936" t="s">
        <v>1987</v>
      </c>
      <c r="F3936" t="s">
        <v>8759</v>
      </c>
      <c r="G3936" t="s">
        <v>27</v>
      </c>
      <c r="H3936" t="s">
        <v>28</v>
      </c>
      <c r="I3936">
        <v>2000000</v>
      </c>
      <c r="J3936">
        <v>2014</v>
      </c>
      <c r="K3936">
        <v>1000</v>
      </c>
      <c r="L3936">
        <v>5.7</v>
      </c>
      <c r="M3936">
        <v>1.85</v>
      </c>
      <c r="N3936">
        <v>987</v>
      </c>
      <c r="P3936" t="s">
        <v>53</v>
      </c>
    </row>
    <row r="3937" spans="1:16" x14ac:dyDescent="0.3">
      <c r="A3937" t="s">
        <v>2118</v>
      </c>
      <c r="B3937">
        <v>86</v>
      </c>
      <c r="C3937" t="s">
        <v>8760</v>
      </c>
      <c r="D3937">
        <v>6387</v>
      </c>
      <c r="E3937" t="s">
        <v>1987</v>
      </c>
      <c r="F3937" t="s">
        <v>8761</v>
      </c>
      <c r="G3937" t="s">
        <v>27</v>
      </c>
      <c r="H3937" t="s">
        <v>46</v>
      </c>
      <c r="I3937">
        <v>2000000</v>
      </c>
      <c r="J3937">
        <v>1977</v>
      </c>
      <c r="K3937">
        <v>254</v>
      </c>
      <c r="L3937">
        <v>7</v>
      </c>
      <c r="M3937">
        <v>2.35</v>
      </c>
      <c r="N3937">
        <v>872</v>
      </c>
      <c r="P3937" t="s">
        <v>53</v>
      </c>
    </row>
    <row r="3938" spans="1:16" x14ac:dyDescent="0.3">
      <c r="A3938" t="s">
        <v>8762</v>
      </c>
      <c r="B3938">
        <v>120</v>
      </c>
      <c r="C3938" t="s">
        <v>8763</v>
      </c>
      <c r="D3938">
        <v>5494</v>
      </c>
      <c r="E3938" t="s">
        <v>53</v>
      </c>
      <c r="F3938" t="s">
        <v>8764</v>
      </c>
      <c r="G3938" t="s">
        <v>27</v>
      </c>
      <c r="H3938" t="s">
        <v>28</v>
      </c>
      <c r="I3938">
        <v>18000000</v>
      </c>
      <c r="J3938">
        <v>2005</v>
      </c>
      <c r="K3938">
        <v>633</v>
      </c>
      <c r="L3938">
        <v>5.4</v>
      </c>
      <c r="M3938">
        <v>1.85</v>
      </c>
      <c r="N3938">
        <v>111</v>
      </c>
      <c r="P3938" t="s">
        <v>53</v>
      </c>
    </row>
    <row r="3939" spans="1:16" x14ac:dyDescent="0.3">
      <c r="A3939" t="s">
        <v>8765</v>
      </c>
      <c r="B3939">
        <v>106</v>
      </c>
      <c r="C3939" t="s">
        <v>8766</v>
      </c>
      <c r="D3939">
        <v>721</v>
      </c>
      <c r="E3939" t="s">
        <v>2573</v>
      </c>
      <c r="F3939" t="s">
        <v>8767</v>
      </c>
      <c r="G3939" t="s">
        <v>4175</v>
      </c>
      <c r="H3939" t="s">
        <v>206</v>
      </c>
      <c r="I3939">
        <v>2000000</v>
      </c>
      <c r="J3939">
        <v>2011</v>
      </c>
      <c r="K3939">
        <v>774</v>
      </c>
      <c r="L3939">
        <v>7.1</v>
      </c>
      <c r="M3939">
        <v>1.66</v>
      </c>
      <c r="N3939">
        <v>12000</v>
      </c>
      <c r="P3939" t="s">
        <v>53</v>
      </c>
    </row>
    <row r="3940" spans="1:16" x14ac:dyDescent="0.3">
      <c r="A3940" t="s">
        <v>8768</v>
      </c>
      <c r="B3940">
        <v>103</v>
      </c>
      <c r="C3940" t="s">
        <v>1588</v>
      </c>
      <c r="D3940">
        <v>703</v>
      </c>
      <c r="E3940" t="s">
        <v>53</v>
      </c>
      <c r="F3940" t="s">
        <v>8769</v>
      </c>
      <c r="G3940" t="s">
        <v>27</v>
      </c>
      <c r="H3940" t="s">
        <v>46</v>
      </c>
      <c r="I3940">
        <v>1500000</v>
      </c>
      <c r="J3940">
        <v>2011</v>
      </c>
      <c r="K3940">
        <v>638</v>
      </c>
      <c r="L3940">
        <v>6.9</v>
      </c>
      <c r="M3940">
        <v>2.35</v>
      </c>
      <c r="N3940">
        <v>11000</v>
      </c>
      <c r="P3940" t="s">
        <v>53</v>
      </c>
    </row>
    <row r="3941" spans="1:16" x14ac:dyDescent="0.3">
      <c r="A3941" t="s">
        <v>4835</v>
      </c>
      <c r="B3941">
        <v>93</v>
      </c>
      <c r="C3941" t="s">
        <v>8770</v>
      </c>
      <c r="D3941">
        <v>2319187</v>
      </c>
      <c r="E3941" t="s">
        <v>2072</v>
      </c>
      <c r="F3941" t="s">
        <v>8771</v>
      </c>
      <c r="G3941" t="s">
        <v>27</v>
      </c>
      <c r="H3941" t="s">
        <v>1429</v>
      </c>
      <c r="I3941">
        <v>2000000</v>
      </c>
      <c r="J3941">
        <v>2008</v>
      </c>
      <c r="K3941">
        <v>85</v>
      </c>
      <c r="L3941">
        <v>6.6</v>
      </c>
      <c r="M3941">
        <v>2.35</v>
      </c>
      <c r="N3941">
        <v>167</v>
      </c>
      <c r="P3941" t="s">
        <v>63</v>
      </c>
    </row>
    <row r="3942" spans="1:16" x14ac:dyDescent="0.3">
      <c r="A3942" t="s">
        <v>8772</v>
      </c>
      <c r="B3942">
        <v>112</v>
      </c>
      <c r="C3942" t="s">
        <v>8773</v>
      </c>
      <c r="D3942">
        <v>9600000</v>
      </c>
      <c r="E3942" t="s">
        <v>3207</v>
      </c>
      <c r="F3942" t="s">
        <v>8774</v>
      </c>
      <c r="G3942" t="s">
        <v>27</v>
      </c>
      <c r="H3942" t="s">
        <v>28</v>
      </c>
      <c r="I3942">
        <v>2000000</v>
      </c>
      <c r="J3942">
        <v>2014</v>
      </c>
      <c r="K3942">
        <v>163</v>
      </c>
      <c r="L3942">
        <v>5.9</v>
      </c>
      <c r="M3942">
        <v>1.85</v>
      </c>
      <c r="N3942">
        <v>314</v>
      </c>
      <c r="P3942" t="s">
        <v>76</v>
      </c>
    </row>
    <row r="3943" spans="1:16" x14ac:dyDescent="0.3">
      <c r="A3943" t="s">
        <v>5286</v>
      </c>
      <c r="B3943">
        <v>100</v>
      </c>
      <c r="C3943" t="s">
        <v>1538</v>
      </c>
      <c r="D3943">
        <v>20186</v>
      </c>
      <c r="E3943" t="s">
        <v>8775</v>
      </c>
      <c r="F3943" t="s">
        <v>8776</v>
      </c>
      <c r="G3943" t="s">
        <v>27</v>
      </c>
      <c r="H3943" t="s">
        <v>28</v>
      </c>
      <c r="I3943">
        <v>2000000</v>
      </c>
      <c r="J3943">
        <v>2002</v>
      </c>
      <c r="K3943">
        <v>450</v>
      </c>
      <c r="L3943">
        <v>6.3</v>
      </c>
      <c r="M3943">
        <v>1.85</v>
      </c>
      <c r="N3943">
        <v>614</v>
      </c>
      <c r="P3943" t="s">
        <v>63</v>
      </c>
    </row>
    <row r="3944" spans="1:16" x14ac:dyDescent="0.3">
      <c r="A3944" t="s">
        <v>8777</v>
      </c>
      <c r="B3944">
        <v>113</v>
      </c>
      <c r="C3944" t="s">
        <v>8778</v>
      </c>
      <c r="D3944">
        <v>1185783</v>
      </c>
      <c r="E3944" t="s">
        <v>63</v>
      </c>
      <c r="F3944" t="s">
        <v>8779</v>
      </c>
      <c r="G3944" t="s">
        <v>27</v>
      </c>
      <c r="H3944" t="s">
        <v>46</v>
      </c>
      <c r="I3944">
        <v>2000000</v>
      </c>
      <c r="J3944">
        <v>1999</v>
      </c>
      <c r="K3944">
        <v>29</v>
      </c>
      <c r="L3944">
        <v>6.3</v>
      </c>
      <c r="M3944">
        <v>2.35</v>
      </c>
      <c r="N3944">
        <v>182</v>
      </c>
      <c r="P3944" t="s">
        <v>63</v>
      </c>
    </row>
    <row r="3945" spans="1:16" x14ac:dyDescent="0.3">
      <c r="A3945" t="s">
        <v>8780</v>
      </c>
      <c r="B3945">
        <v>98</v>
      </c>
      <c r="C3945" t="s">
        <v>2609</v>
      </c>
      <c r="D3945">
        <v>1007962</v>
      </c>
      <c r="E3945" t="s">
        <v>53</v>
      </c>
      <c r="F3945" t="s">
        <v>8781</v>
      </c>
      <c r="G3945" t="s">
        <v>1370</v>
      </c>
      <c r="H3945" t="s">
        <v>206</v>
      </c>
      <c r="I3945">
        <v>2000000</v>
      </c>
      <c r="J3945">
        <v>2012</v>
      </c>
      <c r="K3945">
        <v>6000</v>
      </c>
      <c r="L3945">
        <v>7.7</v>
      </c>
      <c r="M3945">
        <v>1.85</v>
      </c>
      <c r="N3945">
        <v>0</v>
      </c>
      <c r="P3945" t="s">
        <v>53</v>
      </c>
    </row>
    <row r="3946" spans="1:16" x14ac:dyDescent="0.3">
      <c r="A3946" t="s">
        <v>8782</v>
      </c>
      <c r="B3946">
        <v>23</v>
      </c>
      <c r="C3946" t="s">
        <v>8783</v>
      </c>
      <c r="D3946">
        <v>381186</v>
      </c>
      <c r="E3946" t="s">
        <v>1067</v>
      </c>
      <c r="F3946" t="s">
        <v>8784</v>
      </c>
      <c r="G3946" t="s">
        <v>27</v>
      </c>
      <c r="H3946" t="s">
        <v>28</v>
      </c>
      <c r="I3946">
        <v>3400000</v>
      </c>
      <c r="J3946">
        <v>2006</v>
      </c>
      <c r="K3946">
        <v>575</v>
      </c>
      <c r="L3946">
        <v>7</v>
      </c>
      <c r="M3946">
        <v>1.85</v>
      </c>
      <c r="N3946">
        <v>10000</v>
      </c>
      <c r="P3946" t="s">
        <v>76</v>
      </c>
    </row>
    <row r="3947" spans="1:16" x14ac:dyDescent="0.3">
      <c r="A3947" t="s">
        <v>4386</v>
      </c>
      <c r="B3947">
        <v>92</v>
      </c>
      <c r="C3947" t="s">
        <v>8785</v>
      </c>
      <c r="D3947">
        <v>439958</v>
      </c>
      <c r="E3947" t="s">
        <v>63</v>
      </c>
      <c r="F3947" t="s">
        <v>8786</v>
      </c>
      <c r="G3947" t="s">
        <v>27</v>
      </c>
      <c r="H3947" t="s">
        <v>1747</v>
      </c>
      <c r="I3947">
        <v>17000000</v>
      </c>
      <c r="J3947">
        <v>2012</v>
      </c>
      <c r="K3947">
        <v>27</v>
      </c>
      <c r="L3947">
        <v>6.3</v>
      </c>
      <c r="M3947">
        <v>1.85</v>
      </c>
      <c r="N3947">
        <v>132</v>
      </c>
      <c r="P3947" t="s">
        <v>63</v>
      </c>
    </row>
    <row r="3948" spans="1:16" x14ac:dyDescent="0.3">
      <c r="A3948" t="s">
        <v>8787</v>
      </c>
      <c r="B3948">
        <v>106</v>
      </c>
      <c r="C3948" t="s">
        <v>8788</v>
      </c>
      <c r="D3948">
        <v>16097842</v>
      </c>
      <c r="E3948" t="s">
        <v>843</v>
      </c>
      <c r="F3948" t="s">
        <v>8789</v>
      </c>
      <c r="G3948" t="s">
        <v>27</v>
      </c>
      <c r="H3948" t="s">
        <v>28</v>
      </c>
      <c r="I3948">
        <v>6000000</v>
      </c>
      <c r="J3948">
        <v>1983</v>
      </c>
      <c r="K3948">
        <v>238</v>
      </c>
      <c r="L3948">
        <v>5.9</v>
      </c>
      <c r="M3948">
        <v>2.35</v>
      </c>
      <c r="N3948">
        <v>108</v>
      </c>
      <c r="P3948" t="s">
        <v>63</v>
      </c>
    </row>
    <row r="3949" spans="1:16" x14ac:dyDescent="0.3">
      <c r="A3949" t="s">
        <v>8790</v>
      </c>
      <c r="B3949">
        <v>119</v>
      </c>
      <c r="C3949" t="s">
        <v>8791</v>
      </c>
      <c r="D3949">
        <v>6643</v>
      </c>
      <c r="E3949" t="s">
        <v>138</v>
      </c>
      <c r="F3949" t="s">
        <v>8792</v>
      </c>
      <c r="G3949" t="s">
        <v>6834</v>
      </c>
      <c r="H3949" t="s">
        <v>28</v>
      </c>
      <c r="I3949">
        <v>2000000</v>
      </c>
      <c r="J3949">
        <v>2006</v>
      </c>
      <c r="K3949">
        <v>248</v>
      </c>
      <c r="L3949">
        <v>6.2</v>
      </c>
      <c r="M3949">
        <v>1.85</v>
      </c>
      <c r="N3949">
        <v>0</v>
      </c>
      <c r="P3949" t="s">
        <v>53</v>
      </c>
    </row>
    <row r="3950" spans="1:16" x14ac:dyDescent="0.3">
      <c r="A3950" t="s">
        <v>8793</v>
      </c>
      <c r="B3950">
        <v>99</v>
      </c>
      <c r="C3950" t="s">
        <v>3519</v>
      </c>
      <c r="D3950">
        <v>102797150</v>
      </c>
      <c r="E3950" t="s">
        <v>718</v>
      </c>
      <c r="F3950" t="s">
        <v>8794</v>
      </c>
      <c r="G3950" t="s">
        <v>27</v>
      </c>
      <c r="H3950" t="s">
        <v>28</v>
      </c>
      <c r="I3950">
        <v>3800000</v>
      </c>
      <c r="J3950">
        <v>1982</v>
      </c>
      <c r="K3950">
        <v>759</v>
      </c>
      <c r="L3950">
        <v>5</v>
      </c>
      <c r="M3950">
        <v>1.85</v>
      </c>
      <c r="N3950">
        <v>98</v>
      </c>
      <c r="P3950" t="s">
        <v>63</v>
      </c>
    </row>
    <row r="3951" spans="1:16" x14ac:dyDescent="0.3">
      <c r="A3951" t="s">
        <v>7525</v>
      </c>
      <c r="B3951">
        <v>90</v>
      </c>
      <c r="C3951" t="s">
        <v>8795</v>
      </c>
      <c r="D3951">
        <v>442638</v>
      </c>
      <c r="E3951" t="s">
        <v>1253</v>
      </c>
      <c r="F3951" t="s">
        <v>8796</v>
      </c>
      <c r="G3951" t="s">
        <v>27</v>
      </c>
      <c r="H3951" t="s">
        <v>7913</v>
      </c>
      <c r="I3951">
        <v>13500000</v>
      </c>
      <c r="J3951">
        <v>2014</v>
      </c>
      <c r="K3951">
        <v>29</v>
      </c>
      <c r="L3951">
        <v>7.7</v>
      </c>
      <c r="M3951">
        <v>2.35</v>
      </c>
      <c r="N3951">
        <v>0</v>
      </c>
      <c r="P3951" t="s">
        <v>63</v>
      </c>
    </row>
    <row r="3952" spans="1:16" x14ac:dyDescent="0.3">
      <c r="A3952" t="s">
        <v>5245</v>
      </c>
      <c r="B3952">
        <v>120</v>
      </c>
      <c r="C3952" t="s">
        <v>6531</v>
      </c>
      <c r="D3952">
        <v>42919096</v>
      </c>
      <c r="E3952" t="s">
        <v>408</v>
      </c>
      <c r="F3952" t="s">
        <v>8797</v>
      </c>
      <c r="G3952" t="s">
        <v>27</v>
      </c>
      <c r="H3952" t="s">
        <v>28</v>
      </c>
      <c r="I3952">
        <v>1500000</v>
      </c>
      <c r="J3952">
        <v>1999</v>
      </c>
      <c r="K3952">
        <v>3000</v>
      </c>
      <c r="L3952">
        <v>6.5</v>
      </c>
      <c r="M3952">
        <v>1.85</v>
      </c>
      <c r="N3952">
        <v>0</v>
      </c>
      <c r="P3952" t="s">
        <v>53</v>
      </c>
    </row>
    <row r="3953" spans="1:16" x14ac:dyDescent="0.3">
      <c r="A3953" t="s">
        <v>5274</v>
      </c>
      <c r="B3953">
        <v>168</v>
      </c>
      <c r="C3953" t="s">
        <v>8798</v>
      </c>
      <c r="D3953">
        <v>819939</v>
      </c>
      <c r="E3953" t="s">
        <v>1347</v>
      </c>
      <c r="F3953" t="s">
        <v>8799</v>
      </c>
      <c r="G3953" t="s">
        <v>2722</v>
      </c>
      <c r="H3953" t="s">
        <v>46</v>
      </c>
      <c r="I3953">
        <v>2000000</v>
      </c>
      <c r="J3953">
        <v>2008</v>
      </c>
      <c r="K3953">
        <v>706</v>
      </c>
      <c r="L3953">
        <v>6.1</v>
      </c>
      <c r="M3953">
        <v>1.85</v>
      </c>
      <c r="N3953">
        <v>325</v>
      </c>
      <c r="P3953" t="s">
        <v>63</v>
      </c>
    </row>
    <row r="3954" spans="1:16" x14ac:dyDescent="0.3">
      <c r="A3954" t="s">
        <v>6019</v>
      </c>
      <c r="B3954">
        <v>93</v>
      </c>
      <c r="C3954" t="s">
        <v>8800</v>
      </c>
      <c r="D3954">
        <v>1243961</v>
      </c>
      <c r="E3954" t="s">
        <v>776</v>
      </c>
      <c r="F3954" t="s">
        <v>8801</v>
      </c>
      <c r="G3954" t="s">
        <v>27</v>
      </c>
      <c r="H3954" t="s">
        <v>160</v>
      </c>
      <c r="I3954">
        <v>14000</v>
      </c>
      <c r="J3954">
        <v>1968</v>
      </c>
      <c r="K3954">
        <v>246</v>
      </c>
      <c r="L3954">
        <v>5.8</v>
      </c>
      <c r="M3954">
        <v>1.85</v>
      </c>
      <c r="N3954">
        <v>161</v>
      </c>
      <c r="P3954" t="s">
        <v>81</v>
      </c>
    </row>
    <row r="3955" spans="1:16" x14ac:dyDescent="0.3">
      <c r="A3955" t="s">
        <v>8802</v>
      </c>
      <c r="B3955">
        <v>96</v>
      </c>
      <c r="C3955" t="s">
        <v>8803</v>
      </c>
      <c r="D3955">
        <v>3094687</v>
      </c>
      <c r="E3955" t="s">
        <v>53</v>
      </c>
      <c r="F3955" t="s">
        <v>8804</v>
      </c>
      <c r="G3955" t="s">
        <v>27</v>
      </c>
      <c r="H3955" t="s">
        <v>3446</v>
      </c>
      <c r="I3955">
        <v>2000000</v>
      </c>
      <c r="J3955">
        <v>1962</v>
      </c>
      <c r="K3955">
        <v>45</v>
      </c>
      <c r="L3955">
        <v>6.1</v>
      </c>
      <c r="M3955">
        <v>1.66</v>
      </c>
      <c r="N3955">
        <v>278</v>
      </c>
      <c r="P3955" t="s">
        <v>53</v>
      </c>
    </row>
    <row r="3956" spans="1:16" x14ac:dyDescent="0.3">
      <c r="A3956" t="s">
        <v>8805</v>
      </c>
      <c r="B3956">
        <v>103</v>
      </c>
      <c r="C3956" t="s">
        <v>8806</v>
      </c>
      <c r="D3956">
        <v>15278</v>
      </c>
      <c r="E3956" t="s">
        <v>1253</v>
      </c>
      <c r="F3956" t="s">
        <v>8807</v>
      </c>
      <c r="G3956" t="s">
        <v>27</v>
      </c>
      <c r="H3956" t="s">
        <v>28</v>
      </c>
      <c r="I3956">
        <v>25000000</v>
      </c>
      <c r="J3956">
        <v>2009</v>
      </c>
      <c r="K3956">
        <v>649</v>
      </c>
      <c r="L3956">
        <v>6</v>
      </c>
      <c r="M3956">
        <v>1.85</v>
      </c>
      <c r="N3956">
        <v>798</v>
      </c>
      <c r="P3956" t="s">
        <v>63</v>
      </c>
    </row>
    <row r="3957" spans="1:16" x14ac:dyDescent="0.3">
      <c r="A3957" t="s">
        <v>8808</v>
      </c>
      <c r="B3957">
        <v>93</v>
      </c>
      <c r="C3957" t="s">
        <v>8809</v>
      </c>
      <c r="D3957">
        <v>7098492</v>
      </c>
      <c r="E3957" t="s">
        <v>1640</v>
      </c>
      <c r="F3957" t="s">
        <v>8810</v>
      </c>
      <c r="G3957" t="s">
        <v>27</v>
      </c>
      <c r="H3957" t="s">
        <v>160</v>
      </c>
      <c r="I3957">
        <v>2000000</v>
      </c>
      <c r="J3957">
        <v>2004</v>
      </c>
      <c r="K3957">
        <v>11</v>
      </c>
      <c r="L3957">
        <v>6.3</v>
      </c>
      <c r="M3957">
        <v>1.66</v>
      </c>
      <c r="N3957">
        <v>0</v>
      </c>
      <c r="P3957" t="s">
        <v>29</v>
      </c>
    </row>
    <row r="3958" spans="1:16" x14ac:dyDescent="0.3">
      <c r="A3958" t="s">
        <v>1847</v>
      </c>
      <c r="B3958">
        <v>84</v>
      </c>
      <c r="C3958" t="s">
        <v>8811</v>
      </c>
      <c r="D3958">
        <v>4771000</v>
      </c>
      <c r="E3958" t="s">
        <v>1378</v>
      </c>
      <c r="F3958" t="s">
        <v>8812</v>
      </c>
      <c r="G3958" t="s">
        <v>27</v>
      </c>
      <c r="H3958" t="s">
        <v>28</v>
      </c>
      <c r="I3958">
        <v>2000000</v>
      </c>
      <c r="J3958">
        <v>2010</v>
      </c>
      <c r="K3958">
        <v>12</v>
      </c>
      <c r="L3958">
        <v>6.3</v>
      </c>
      <c r="M3958">
        <v>1.75</v>
      </c>
      <c r="N3958">
        <v>688</v>
      </c>
      <c r="P3958" t="s">
        <v>63</v>
      </c>
    </row>
    <row r="3959" spans="1:16" x14ac:dyDescent="0.3">
      <c r="A3959" t="s">
        <v>8813</v>
      </c>
      <c r="B3959">
        <v>81</v>
      </c>
      <c r="C3959" t="s">
        <v>6707</v>
      </c>
      <c r="D3959">
        <v>1001437</v>
      </c>
      <c r="E3959" t="s">
        <v>3394</v>
      </c>
      <c r="F3959" t="s">
        <v>8814</v>
      </c>
      <c r="G3959" t="s">
        <v>27</v>
      </c>
      <c r="H3959" t="s">
        <v>28</v>
      </c>
      <c r="I3959">
        <v>100000</v>
      </c>
      <c r="J3959">
        <v>2005</v>
      </c>
      <c r="K3959">
        <v>536</v>
      </c>
      <c r="L3959">
        <v>7.5</v>
      </c>
      <c r="M3959">
        <v>1.85</v>
      </c>
      <c r="N3959">
        <v>282</v>
      </c>
      <c r="P3959" t="s">
        <v>30</v>
      </c>
    </row>
    <row r="3960" spans="1:16" x14ac:dyDescent="0.3">
      <c r="A3960" t="s">
        <v>8815</v>
      </c>
      <c r="B3960">
        <v>84</v>
      </c>
      <c r="C3960" t="s">
        <v>8816</v>
      </c>
      <c r="D3960">
        <v>2073984</v>
      </c>
      <c r="E3960" t="s">
        <v>8817</v>
      </c>
      <c r="F3960" t="s">
        <v>8818</v>
      </c>
      <c r="G3960" t="s">
        <v>27</v>
      </c>
      <c r="H3960" t="s">
        <v>28</v>
      </c>
      <c r="I3960">
        <v>2000000</v>
      </c>
      <c r="J3960">
        <v>1978</v>
      </c>
      <c r="K3960">
        <v>637</v>
      </c>
      <c r="L3960">
        <v>7.6</v>
      </c>
      <c r="M3960">
        <v>1.33</v>
      </c>
      <c r="N3960">
        <v>0</v>
      </c>
      <c r="P3960" t="s">
        <v>53</v>
      </c>
    </row>
    <row r="3961" spans="1:16" x14ac:dyDescent="0.3">
      <c r="A3961" t="s">
        <v>8819</v>
      </c>
      <c r="B3961">
        <v>94</v>
      </c>
      <c r="C3961" t="s">
        <v>8820</v>
      </c>
      <c r="D3961">
        <v>9950</v>
      </c>
      <c r="E3961" t="s">
        <v>1613</v>
      </c>
      <c r="F3961" t="s">
        <v>8821</v>
      </c>
      <c r="G3961" t="s">
        <v>27</v>
      </c>
      <c r="H3961" t="s">
        <v>206</v>
      </c>
      <c r="I3961">
        <v>2000000</v>
      </c>
      <c r="J3961">
        <v>1964</v>
      </c>
      <c r="K3961">
        <v>129</v>
      </c>
      <c r="L3961">
        <v>5.2</v>
      </c>
      <c r="M3961">
        <v>1.37</v>
      </c>
      <c r="N3961">
        <v>657</v>
      </c>
      <c r="P3961" t="s">
        <v>53</v>
      </c>
    </row>
    <row r="3962" spans="1:16" x14ac:dyDescent="0.3">
      <c r="A3962" t="s">
        <v>8574</v>
      </c>
      <c r="B3962">
        <v>141</v>
      </c>
      <c r="C3962" t="s">
        <v>8822</v>
      </c>
      <c r="D3962">
        <v>144583</v>
      </c>
      <c r="E3962" t="s">
        <v>1667</v>
      </c>
      <c r="F3962" t="s">
        <v>8823</v>
      </c>
      <c r="G3962" t="s">
        <v>27</v>
      </c>
      <c r="H3962" t="s">
        <v>28</v>
      </c>
      <c r="I3962">
        <v>2000000</v>
      </c>
      <c r="J3962">
        <v>2012</v>
      </c>
      <c r="K3962">
        <v>134</v>
      </c>
      <c r="L3962">
        <v>7.8</v>
      </c>
      <c r="M3962">
        <v>1.85</v>
      </c>
      <c r="N3962">
        <v>279</v>
      </c>
      <c r="P3962" t="s">
        <v>53</v>
      </c>
    </row>
    <row r="3963" spans="1:16" x14ac:dyDescent="0.3">
      <c r="A3963" t="s">
        <v>8824</v>
      </c>
      <c r="B3963">
        <v>120</v>
      </c>
      <c r="C3963" t="s">
        <v>4522</v>
      </c>
      <c r="D3963">
        <v>58163</v>
      </c>
      <c r="E3963" t="s">
        <v>718</v>
      </c>
      <c r="F3963" t="s">
        <v>8825</v>
      </c>
      <c r="G3963" t="s">
        <v>27</v>
      </c>
      <c r="H3963" t="s">
        <v>28</v>
      </c>
      <c r="I3963">
        <v>2000000</v>
      </c>
      <c r="J3963">
        <v>1946</v>
      </c>
      <c r="K3963">
        <v>346</v>
      </c>
      <c r="L3963">
        <v>6.6</v>
      </c>
      <c r="M3963">
        <v>1.85</v>
      </c>
      <c r="N3963">
        <v>296</v>
      </c>
      <c r="P3963" t="s">
        <v>63</v>
      </c>
    </row>
    <row r="3964" spans="1:16" x14ac:dyDescent="0.3">
      <c r="A3964" t="s">
        <v>2501</v>
      </c>
      <c r="B3964">
        <v>121</v>
      </c>
      <c r="C3964" t="s">
        <v>7833</v>
      </c>
      <c r="D3964">
        <v>35688</v>
      </c>
      <c r="E3964" t="s">
        <v>89</v>
      </c>
      <c r="F3964" t="s">
        <v>8826</v>
      </c>
      <c r="G3964" t="s">
        <v>27</v>
      </c>
      <c r="H3964" t="s">
        <v>3893</v>
      </c>
      <c r="I3964">
        <v>2300000</v>
      </c>
      <c r="J3964">
        <v>1996</v>
      </c>
      <c r="K3964">
        <v>476</v>
      </c>
      <c r="L3964">
        <v>4.7</v>
      </c>
      <c r="M3964">
        <v>1.85</v>
      </c>
      <c r="N3964">
        <v>0</v>
      </c>
      <c r="P3964" t="s">
        <v>89</v>
      </c>
    </row>
    <row r="3965" spans="1:16" x14ac:dyDescent="0.3">
      <c r="A3965" t="s">
        <v>7615</v>
      </c>
      <c r="B3965">
        <v>226</v>
      </c>
      <c r="C3965" t="s">
        <v>439</v>
      </c>
      <c r="D3965">
        <v>41709</v>
      </c>
      <c r="E3965" t="s">
        <v>2682</v>
      </c>
      <c r="F3965" t="s">
        <v>8827</v>
      </c>
      <c r="G3965" t="s">
        <v>27</v>
      </c>
      <c r="H3965" t="s">
        <v>28</v>
      </c>
      <c r="I3965">
        <v>2000000</v>
      </c>
      <c r="J3965">
        <v>2000</v>
      </c>
      <c r="K3965">
        <v>744</v>
      </c>
      <c r="L3965">
        <v>6.7</v>
      </c>
      <c r="M3965">
        <v>1.85</v>
      </c>
      <c r="N3965">
        <v>0</v>
      </c>
      <c r="P3965" t="s">
        <v>89</v>
      </c>
    </row>
    <row r="3966" spans="1:16" x14ac:dyDescent="0.3">
      <c r="A3966" t="s">
        <v>8828</v>
      </c>
      <c r="B3966">
        <v>104</v>
      </c>
      <c r="C3966" t="s">
        <v>8829</v>
      </c>
      <c r="D3966">
        <v>1310270</v>
      </c>
      <c r="E3966" t="s">
        <v>89</v>
      </c>
      <c r="F3966" t="s">
        <v>8830</v>
      </c>
      <c r="G3966" t="s">
        <v>27</v>
      </c>
      <c r="H3966" t="s">
        <v>46</v>
      </c>
      <c r="I3966">
        <v>14000000</v>
      </c>
      <c r="J3966">
        <v>2010</v>
      </c>
      <c r="K3966">
        <v>269</v>
      </c>
      <c r="L3966">
        <v>4.2</v>
      </c>
      <c r="M3966">
        <v>1.85</v>
      </c>
      <c r="N3966">
        <v>531</v>
      </c>
      <c r="P3966" t="s">
        <v>89</v>
      </c>
    </row>
    <row r="3967" spans="1:16" x14ac:dyDescent="0.3">
      <c r="A3967" t="s">
        <v>8831</v>
      </c>
      <c r="B3967">
        <v>152</v>
      </c>
      <c r="C3967" t="s">
        <v>2714</v>
      </c>
      <c r="D3967">
        <v>115000000</v>
      </c>
      <c r="E3967" t="s">
        <v>843</v>
      </c>
      <c r="F3967" t="s">
        <v>8832</v>
      </c>
      <c r="G3967" t="s">
        <v>27</v>
      </c>
      <c r="H3967" t="s">
        <v>28</v>
      </c>
      <c r="I3967">
        <v>2000000</v>
      </c>
      <c r="J3967">
        <v>1998</v>
      </c>
      <c r="K3967">
        <v>977</v>
      </c>
      <c r="L3967">
        <v>6.3</v>
      </c>
      <c r="M3967">
        <v>2.35</v>
      </c>
      <c r="N3967">
        <v>170</v>
      </c>
      <c r="P3967" t="s">
        <v>63</v>
      </c>
    </row>
    <row r="3968" spans="1:16" x14ac:dyDescent="0.3">
      <c r="A3968" t="s">
        <v>2523</v>
      </c>
      <c r="B3968">
        <v>92</v>
      </c>
      <c r="C3968" t="s">
        <v>8833</v>
      </c>
      <c r="D3968">
        <v>5518918</v>
      </c>
      <c r="E3968" t="s">
        <v>8834</v>
      </c>
      <c r="F3968" t="s">
        <v>8835</v>
      </c>
      <c r="G3968" t="s">
        <v>27</v>
      </c>
      <c r="H3968" t="s">
        <v>28</v>
      </c>
      <c r="I3968">
        <v>2000000</v>
      </c>
      <c r="J3968">
        <v>2002</v>
      </c>
      <c r="K3968">
        <v>384</v>
      </c>
      <c r="L3968">
        <v>4.7</v>
      </c>
      <c r="M3968">
        <v>1.85</v>
      </c>
      <c r="N3968">
        <v>365</v>
      </c>
      <c r="P3968" t="s">
        <v>30</v>
      </c>
    </row>
    <row r="3969" spans="1:16" x14ac:dyDescent="0.3">
      <c r="A3969" t="s">
        <v>2424</v>
      </c>
      <c r="B3969">
        <v>107</v>
      </c>
      <c r="C3969" t="s">
        <v>8836</v>
      </c>
      <c r="D3969">
        <v>4007792</v>
      </c>
      <c r="E3969" t="s">
        <v>1082</v>
      </c>
      <c r="F3969" t="s">
        <v>1083</v>
      </c>
      <c r="G3969" t="s">
        <v>27</v>
      </c>
      <c r="H3969" t="s">
        <v>46</v>
      </c>
      <c r="I3969">
        <v>2000000</v>
      </c>
      <c r="J3969">
        <v>2014</v>
      </c>
      <c r="K3969">
        <v>236</v>
      </c>
      <c r="L3969">
        <v>6</v>
      </c>
      <c r="M3969">
        <v>1.85</v>
      </c>
      <c r="N3969">
        <v>0</v>
      </c>
      <c r="P3969" t="s">
        <v>30</v>
      </c>
    </row>
    <row r="3970" spans="1:16" x14ac:dyDescent="0.3">
      <c r="A3970" t="s">
        <v>8837</v>
      </c>
      <c r="B3970">
        <v>97</v>
      </c>
      <c r="C3970" t="s">
        <v>8838</v>
      </c>
      <c r="D3970">
        <v>7705974</v>
      </c>
      <c r="E3970" t="s">
        <v>2880</v>
      </c>
      <c r="F3970" t="s">
        <v>8839</v>
      </c>
      <c r="G3970" t="s">
        <v>27</v>
      </c>
      <c r="H3970" t="s">
        <v>28</v>
      </c>
      <c r="I3970">
        <v>2000000</v>
      </c>
      <c r="J3970">
        <v>1985</v>
      </c>
      <c r="K3970">
        <v>575</v>
      </c>
      <c r="L3970">
        <v>7.9</v>
      </c>
      <c r="M3970">
        <v>1.85</v>
      </c>
      <c r="N3970">
        <v>2000</v>
      </c>
      <c r="P3970" t="s">
        <v>81</v>
      </c>
    </row>
    <row r="3971" spans="1:16" x14ac:dyDescent="0.3">
      <c r="A3971" t="s">
        <v>3365</v>
      </c>
      <c r="B3971">
        <v>115</v>
      </c>
      <c r="C3971" t="s">
        <v>4733</v>
      </c>
      <c r="D3971">
        <v>26297</v>
      </c>
      <c r="E3971" t="s">
        <v>138</v>
      </c>
      <c r="F3971" t="s">
        <v>8840</v>
      </c>
      <c r="G3971" t="s">
        <v>27</v>
      </c>
      <c r="H3971" t="s">
        <v>28</v>
      </c>
      <c r="I3971">
        <v>2000000</v>
      </c>
      <c r="J3971">
        <v>1985</v>
      </c>
      <c r="K3971">
        <v>826</v>
      </c>
      <c r="L3971">
        <v>8.1</v>
      </c>
      <c r="M3971">
        <v>2.35</v>
      </c>
      <c r="N3971">
        <v>17000</v>
      </c>
      <c r="P3971" t="s">
        <v>53</v>
      </c>
    </row>
    <row r="3972" spans="1:16" x14ac:dyDescent="0.3">
      <c r="A3972" t="s">
        <v>1863</v>
      </c>
      <c r="B3972">
        <v>95</v>
      </c>
      <c r="C3972" t="s">
        <v>8841</v>
      </c>
      <c r="D3972">
        <v>77501</v>
      </c>
      <c r="E3972" t="s">
        <v>977</v>
      </c>
      <c r="F3972" t="s">
        <v>8842</v>
      </c>
      <c r="G3972" t="s">
        <v>6834</v>
      </c>
      <c r="H3972" t="s">
        <v>28</v>
      </c>
      <c r="I3972">
        <v>2000000</v>
      </c>
      <c r="J3972">
        <v>2013</v>
      </c>
      <c r="K3972">
        <v>244</v>
      </c>
      <c r="L3972">
        <v>8.1999999999999993</v>
      </c>
      <c r="M3972">
        <v>1.33</v>
      </c>
      <c r="N3972">
        <v>16000</v>
      </c>
      <c r="P3972" t="s">
        <v>53</v>
      </c>
    </row>
    <row r="3973" spans="1:16" x14ac:dyDescent="0.3">
      <c r="A3973" t="s">
        <v>967</v>
      </c>
      <c r="B3973">
        <v>102</v>
      </c>
      <c r="C3973" t="s">
        <v>693</v>
      </c>
      <c r="D3973">
        <v>42638165</v>
      </c>
      <c r="E3973" t="s">
        <v>776</v>
      </c>
      <c r="F3973" t="s">
        <v>8843</v>
      </c>
      <c r="G3973" t="s">
        <v>27</v>
      </c>
      <c r="H3973" t="s">
        <v>46</v>
      </c>
      <c r="I3973">
        <v>2000000</v>
      </c>
      <c r="J3973">
        <v>2012</v>
      </c>
      <c r="K3973">
        <v>365</v>
      </c>
      <c r="L3973">
        <v>6</v>
      </c>
      <c r="M3973">
        <v>1.66</v>
      </c>
      <c r="N3973">
        <v>0</v>
      </c>
      <c r="P3973" t="s">
        <v>81</v>
      </c>
    </row>
    <row r="3974" spans="1:16" x14ac:dyDescent="0.3">
      <c r="A3974" t="s">
        <v>8844</v>
      </c>
      <c r="B3974">
        <v>99</v>
      </c>
      <c r="C3974" t="s">
        <v>8845</v>
      </c>
      <c r="D3974">
        <v>47329</v>
      </c>
      <c r="E3974" t="s">
        <v>8846</v>
      </c>
      <c r="F3974" t="s">
        <v>8847</v>
      </c>
      <c r="G3974" t="s">
        <v>27</v>
      </c>
      <c r="H3974" t="s">
        <v>7913</v>
      </c>
      <c r="I3974">
        <v>1250000</v>
      </c>
      <c r="J3974">
        <v>2002</v>
      </c>
      <c r="K3974">
        <v>69</v>
      </c>
      <c r="L3974">
        <v>6.8</v>
      </c>
      <c r="M3974">
        <v>1.85</v>
      </c>
      <c r="N3974">
        <v>251</v>
      </c>
      <c r="P3974" t="s">
        <v>30</v>
      </c>
    </row>
    <row r="3975" spans="1:16" x14ac:dyDescent="0.3">
      <c r="A3975" t="s">
        <v>5830</v>
      </c>
      <c r="B3975">
        <v>109</v>
      </c>
      <c r="C3975" t="s">
        <v>3933</v>
      </c>
      <c r="D3975">
        <v>18378</v>
      </c>
      <c r="E3975" t="s">
        <v>53</v>
      </c>
      <c r="F3975" t="s">
        <v>8848</v>
      </c>
      <c r="G3975" t="s">
        <v>27</v>
      </c>
      <c r="H3975" t="s">
        <v>160</v>
      </c>
      <c r="I3975">
        <v>2000000</v>
      </c>
      <c r="J3975">
        <v>1958</v>
      </c>
      <c r="K3975">
        <v>654</v>
      </c>
      <c r="L3975">
        <v>7.3</v>
      </c>
      <c r="M3975">
        <v>1.85</v>
      </c>
      <c r="N3975">
        <v>237</v>
      </c>
      <c r="P3975" t="s">
        <v>53</v>
      </c>
    </row>
    <row r="3976" spans="1:16" x14ac:dyDescent="0.3">
      <c r="A3976" t="s">
        <v>6859</v>
      </c>
      <c r="B3976">
        <v>113</v>
      </c>
      <c r="C3976" t="s">
        <v>8849</v>
      </c>
      <c r="D3976">
        <v>7830611</v>
      </c>
      <c r="E3976" t="s">
        <v>8850</v>
      </c>
      <c r="F3976" t="s">
        <v>8851</v>
      </c>
      <c r="G3976" t="s">
        <v>27</v>
      </c>
      <c r="H3976" t="s">
        <v>28</v>
      </c>
      <c r="I3976">
        <v>2000000</v>
      </c>
      <c r="J3976">
        <v>1970</v>
      </c>
      <c r="K3976">
        <v>78</v>
      </c>
      <c r="L3976">
        <v>7</v>
      </c>
      <c r="M3976">
        <v>1.85</v>
      </c>
      <c r="N3976">
        <v>456</v>
      </c>
      <c r="P3976" t="s">
        <v>81</v>
      </c>
    </row>
    <row r="3977" spans="1:16" x14ac:dyDescent="0.3">
      <c r="A3977" t="s">
        <v>1315</v>
      </c>
      <c r="B3977">
        <v>25</v>
      </c>
      <c r="C3977" t="s">
        <v>8852</v>
      </c>
      <c r="D3977">
        <v>3278611</v>
      </c>
      <c r="E3977" t="s">
        <v>4381</v>
      </c>
      <c r="F3977" t="s">
        <v>8853</v>
      </c>
      <c r="G3977" t="s">
        <v>27</v>
      </c>
      <c r="H3977" t="s">
        <v>4140</v>
      </c>
      <c r="I3977">
        <v>1900000</v>
      </c>
      <c r="J3977">
        <v>1997</v>
      </c>
      <c r="K3977">
        <v>64</v>
      </c>
      <c r="L3977">
        <v>7.3</v>
      </c>
      <c r="M3977">
        <v>1.85</v>
      </c>
      <c r="N3977">
        <v>17000</v>
      </c>
      <c r="P3977" t="s">
        <v>63</v>
      </c>
    </row>
    <row r="3978" spans="1:16" x14ac:dyDescent="0.3">
      <c r="A3978" t="s">
        <v>6066</v>
      </c>
      <c r="B3978">
        <v>113</v>
      </c>
      <c r="C3978" t="s">
        <v>2308</v>
      </c>
      <c r="D3978">
        <v>1141829</v>
      </c>
      <c r="E3978" t="s">
        <v>53</v>
      </c>
      <c r="F3978" t="s">
        <v>8854</v>
      </c>
      <c r="G3978" t="s">
        <v>27</v>
      </c>
      <c r="H3978" t="s">
        <v>46</v>
      </c>
      <c r="I3978">
        <v>1900000</v>
      </c>
      <c r="J3978">
        <v>2000</v>
      </c>
      <c r="K3978">
        <v>796</v>
      </c>
      <c r="L3978">
        <v>7.5</v>
      </c>
      <c r="M3978">
        <v>1.85</v>
      </c>
      <c r="N3978">
        <v>385</v>
      </c>
      <c r="P3978" t="s">
        <v>53</v>
      </c>
    </row>
    <row r="3979" spans="1:16" x14ac:dyDescent="0.3">
      <c r="A3979" t="s">
        <v>8706</v>
      </c>
      <c r="B3979">
        <v>91</v>
      </c>
      <c r="C3979" t="s">
        <v>1036</v>
      </c>
      <c r="D3979">
        <v>218051260</v>
      </c>
      <c r="E3979" t="s">
        <v>4381</v>
      </c>
      <c r="F3979" t="s">
        <v>8855</v>
      </c>
      <c r="G3979" t="s">
        <v>27</v>
      </c>
      <c r="H3979" t="s">
        <v>46</v>
      </c>
      <c r="I3979">
        <v>1950000</v>
      </c>
      <c r="J3979">
        <v>1986</v>
      </c>
      <c r="K3979">
        <v>902</v>
      </c>
      <c r="L3979">
        <v>6.8</v>
      </c>
      <c r="M3979">
        <v>1.85</v>
      </c>
      <c r="N3979">
        <v>0</v>
      </c>
      <c r="P3979" t="s">
        <v>63</v>
      </c>
    </row>
    <row r="3980" spans="1:16" x14ac:dyDescent="0.3">
      <c r="A3980" t="s">
        <v>8856</v>
      </c>
      <c r="B3980">
        <v>88</v>
      </c>
      <c r="C3980" t="s">
        <v>8857</v>
      </c>
      <c r="D3980">
        <v>32048809</v>
      </c>
      <c r="E3980" t="s">
        <v>8858</v>
      </c>
      <c r="F3980" t="s">
        <v>8859</v>
      </c>
      <c r="G3980" t="s">
        <v>27</v>
      </c>
      <c r="H3980" t="s">
        <v>28</v>
      </c>
      <c r="I3980">
        <v>3000000</v>
      </c>
      <c r="J3980">
        <v>1957</v>
      </c>
      <c r="K3980">
        <v>421</v>
      </c>
      <c r="L3980">
        <v>7.1</v>
      </c>
      <c r="M3980">
        <v>2.35</v>
      </c>
      <c r="N3980">
        <v>359</v>
      </c>
      <c r="P3980" t="s">
        <v>30</v>
      </c>
    </row>
    <row r="3981" spans="1:16" x14ac:dyDescent="0.3">
      <c r="A3981" t="s">
        <v>3383</v>
      </c>
      <c r="B3981">
        <v>88</v>
      </c>
      <c r="C3981" t="s">
        <v>8860</v>
      </c>
      <c r="D3981">
        <v>2694973</v>
      </c>
      <c r="E3981" t="s">
        <v>53</v>
      </c>
      <c r="F3981" t="s">
        <v>8861</v>
      </c>
      <c r="G3981" t="s">
        <v>27</v>
      </c>
      <c r="H3981" t="s">
        <v>28</v>
      </c>
      <c r="I3981">
        <v>1500000</v>
      </c>
      <c r="J3981">
        <v>1990</v>
      </c>
      <c r="K3981">
        <v>89</v>
      </c>
      <c r="L3981">
        <v>6.9</v>
      </c>
      <c r="M3981">
        <v>1.85</v>
      </c>
      <c r="N3981">
        <v>0</v>
      </c>
      <c r="P3981" t="s">
        <v>53</v>
      </c>
    </row>
    <row r="3982" spans="1:16" x14ac:dyDescent="0.3">
      <c r="A3982" t="s">
        <v>8862</v>
      </c>
      <c r="B3982">
        <v>97</v>
      </c>
      <c r="C3982" t="s">
        <v>2172</v>
      </c>
      <c r="D3982">
        <v>10508</v>
      </c>
      <c r="E3982" t="s">
        <v>1253</v>
      </c>
      <c r="F3982" t="s">
        <v>8863</v>
      </c>
      <c r="G3982" t="s">
        <v>27</v>
      </c>
      <c r="H3982" t="s">
        <v>46</v>
      </c>
      <c r="I3982">
        <v>1400000</v>
      </c>
      <c r="J3982">
        <v>1976</v>
      </c>
      <c r="K3982">
        <v>891</v>
      </c>
      <c r="L3982">
        <v>6.9</v>
      </c>
      <c r="M3982">
        <v>1.85</v>
      </c>
      <c r="N3982">
        <v>0</v>
      </c>
      <c r="P3982" t="s">
        <v>63</v>
      </c>
    </row>
    <row r="3983" spans="1:16" x14ac:dyDescent="0.3">
      <c r="A3983" t="s">
        <v>8864</v>
      </c>
      <c r="B3983">
        <v>97</v>
      </c>
      <c r="C3983" t="s">
        <v>8865</v>
      </c>
      <c r="D3983">
        <v>2301777</v>
      </c>
      <c r="E3983" t="s">
        <v>589</v>
      </c>
      <c r="F3983" t="s">
        <v>3112</v>
      </c>
      <c r="G3983" t="s">
        <v>27</v>
      </c>
      <c r="H3983" t="s">
        <v>28</v>
      </c>
      <c r="I3983">
        <v>30000000</v>
      </c>
      <c r="J3983">
        <v>1960</v>
      </c>
      <c r="K3983">
        <v>575</v>
      </c>
      <c r="L3983">
        <v>6.9</v>
      </c>
      <c r="M3983">
        <v>2.35</v>
      </c>
      <c r="N3983">
        <v>29000</v>
      </c>
      <c r="P3983" t="s">
        <v>29</v>
      </c>
    </row>
    <row r="3984" spans="1:16" x14ac:dyDescent="0.3">
      <c r="A3984" t="s">
        <v>4254</v>
      </c>
      <c r="B3984">
        <v>42</v>
      </c>
      <c r="C3984" t="s">
        <v>1462</v>
      </c>
      <c r="D3984">
        <v>169719</v>
      </c>
      <c r="E3984" t="s">
        <v>5591</v>
      </c>
      <c r="F3984" t="s">
        <v>8866</v>
      </c>
      <c r="G3984" t="s">
        <v>27</v>
      </c>
      <c r="H3984" t="s">
        <v>28</v>
      </c>
      <c r="I3984">
        <v>1800000</v>
      </c>
      <c r="J3984">
        <v>1993</v>
      </c>
      <c r="K3984">
        <v>872</v>
      </c>
      <c r="L3984">
        <v>8.4</v>
      </c>
      <c r="M3984">
        <v>2.35</v>
      </c>
      <c r="N3984">
        <v>0</v>
      </c>
      <c r="P3984" t="s">
        <v>63</v>
      </c>
    </row>
    <row r="3985" spans="1:16" x14ac:dyDescent="0.3">
      <c r="A3985" t="s">
        <v>2585</v>
      </c>
      <c r="B3985">
        <v>85</v>
      </c>
      <c r="C3985" t="s">
        <v>6880</v>
      </c>
      <c r="D3985">
        <v>3000000</v>
      </c>
      <c r="E3985" t="s">
        <v>53</v>
      </c>
      <c r="F3985" t="s">
        <v>8867</v>
      </c>
      <c r="G3985" t="s">
        <v>27</v>
      </c>
      <c r="H3985" t="s">
        <v>28</v>
      </c>
      <c r="I3985">
        <v>1000000</v>
      </c>
      <c r="J3985">
        <v>1966</v>
      </c>
      <c r="K3985">
        <v>723</v>
      </c>
      <c r="L3985">
        <v>7.9</v>
      </c>
      <c r="M3985">
        <v>1.78</v>
      </c>
      <c r="N3985">
        <v>0</v>
      </c>
      <c r="P3985" t="s">
        <v>53</v>
      </c>
    </row>
    <row r="3986" spans="1:16" x14ac:dyDescent="0.3">
      <c r="A3986" t="s">
        <v>5140</v>
      </c>
      <c r="B3986">
        <v>121</v>
      </c>
      <c r="C3986" t="s">
        <v>8868</v>
      </c>
      <c r="D3986">
        <v>140530114</v>
      </c>
      <c r="E3986" t="s">
        <v>2662</v>
      </c>
      <c r="F3986" t="s">
        <v>8869</v>
      </c>
      <c r="G3986" t="s">
        <v>27</v>
      </c>
      <c r="H3986" t="s">
        <v>28</v>
      </c>
      <c r="I3986">
        <v>1900000</v>
      </c>
      <c r="J3986">
        <v>2005</v>
      </c>
      <c r="K3986">
        <v>582</v>
      </c>
      <c r="L3986">
        <v>7.2</v>
      </c>
      <c r="M3986">
        <v>2.35</v>
      </c>
      <c r="N3986">
        <v>0</v>
      </c>
      <c r="P3986" t="s">
        <v>63</v>
      </c>
    </row>
    <row r="3987" spans="1:16" x14ac:dyDescent="0.3">
      <c r="A3987" t="s">
        <v>8511</v>
      </c>
      <c r="B3987">
        <v>134</v>
      </c>
      <c r="C3987" t="s">
        <v>1176</v>
      </c>
      <c r="D3987">
        <v>13300000</v>
      </c>
      <c r="E3987" t="s">
        <v>63</v>
      </c>
      <c r="F3987" t="s">
        <v>8870</v>
      </c>
      <c r="G3987" t="s">
        <v>27</v>
      </c>
      <c r="H3987" t="s">
        <v>28</v>
      </c>
      <c r="I3987">
        <v>1800000</v>
      </c>
      <c r="J3987">
        <v>2015</v>
      </c>
      <c r="K3987">
        <v>906</v>
      </c>
      <c r="L3987">
        <v>7.8</v>
      </c>
      <c r="M3987">
        <v>1.85</v>
      </c>
      <c r="N3987">
        <v>16000</v>
      </c>
      <c r="P3987" t="s">
        <v>63</v>
      </c>
    </row>
    <row r="3988" spans="1:16" x14ac:dyDescent="0.3">
      <c r="A3988" t="s">
        <v>8871</v>
      </c>
      <c r="B3988">
        <v>149</v>
      </c>
      <c r="C3988" t="s">
        <v>2281</v>
      </c>
      <c r="D3988">
        <v>171988</v>
      </c>
      <c r="E3988" t="s">
        <v>51</v>
      </c>
      <c r="F3988" t="s">
        <v>8872</v>
      </c>
      <c r="G3988" t="s">
        <v>27</v>
      </c>
      <c r="H3988" t="s">
        <v>28</v>
      </c>
      <c r="I3988">
        <v>1800000</v>
      </c>
      <c r="J3988">
        <v>1985</v>
      </c>
      <c r="K3988">
        <v>273</v>
      </c>
      <c r="L3988">
        <v>3.5</v>
      </c>
      <c r="M3988">
        <v>1.33</v>
      </c>
      <c r="N3988">
        <v>358</v>
      </c>
      <c r="P3988" t="s">
        <v>29</v>
      </c>
    </row>
    <row r="3989" spans="1:16" x14ac:dyDescent="0.3">
      <c r="A3989" t="s">
        <v>5140</v>
      </c>
      <c r="B3989">
        <v>121</v>
      </c>
      <c r="C3989" t="s">
        <v>3276</v>
      </c>
      <c r="D3989">
        <v>23616</v>
      </c>
      <c r="E3989" t="s">
        <v>1253</v>
      </c>
      <c r="F3989" t="s">
        <v>8873</v>
      </c>
      <c r="G3989" t="s">
        <v>27</v>
      </c>
      <c r="H3989" t="s">
        <v>28</v>
      </c>
      <c r="I3989">
        <v>1800000</v>
      </c>
      <c r="J3989">
        <v>2009</v>
      </c>
      <c r="K3989">
        <v>372</v>
      </c>
      <c r="L3989">
        <v>7.3</v>
      </c>
      <c r="M3989">
        <v>1.85</v>
      </c>
      <c r="N3989">
        <v>8000</v>
      </c>
      <c r="P3989" t="s">
        <v>63</v>
      </c>
    </row>
    <row r="3990" spans="1:16" x14ac:dyDescent="0.3">
      <c r="A3990" t="s">
        <v>778</v>
      </c>
      <c r="B3990">
        <v>116</v>
      </c>
      <c r="C3990" t="s">
        <v>1743</v>
      </c>
      <c r="D3990">
        <v>13493</v>
      </c>
      <c r="E3990" t="s">
        <v>1067</v>
      </c>
      <c r="F3990" t="s">
        <v>8874</v>
      </c>
      <c r="G3990" t="s">
        <v>27</v>
      </c>
      <c r="H3990" t="s">
        <v>28</v>
      </c>
      <c r="I3990">
        <v>1800000</v>
      </c>
      <c r="J3990">
        <v>1960</v>
      </c>
      <c r="K3990">
        <v>220</v>
      </c>
      <c r="L3990">
        <v>7.5</v>
      </c>
      <c r="M3990">
        <v>1.78</v>
      </c>
      <c r="N3990">
        <v>0</v>
      </c>
      <c r="P3990" t="s">
        <v>76</v>
      </c>
    </row>
    <row r="3991" spans="1:16" x14ac:dyDescent="0.3">
      <c r="A3991" t="s">
        <v>8875</v>
      </c>
      <c r="B3991">
        <v>92</v>
      </c>
      <c r="C3991" t="s">
        <v>8876</v>
      </c>
      <c r="D3991">
        <v>79043</v>
      </c>
      <c r="E3991" t="s">
        <v>3004</v>
      </c>
      <c r="F3991" t="s">
        <v>8877</v>
      </c>
      <c r="G3991" t="s">
        <v>27</v>
      </c>
      <c r="H3991" t="s">
        <v>28</v>
      </c>
      <c r="I3991">
        <v>1800000</v>
      </c>
      <c r="J3991">
        <v>1961</v>
      </c>
      <c r="K3991">
        <v>139</v>
      </c>
      <c r="L3991">
        <v>7.8</v>
      </c>
      <c r="M3991">
        <v>2.35</v>
      </c>
      <c r="N3991">
        <v>14000</v>
      </c>
      <c r="P3991" t="s">
        <v>53</v>
      </c>
    </row>
    <row r="3992" spans="1:16" x14ac:dyDescent="0.3">
      <c r="A3992" t="s">
        <v>6900</v>
      </c>
      <c r="B3992">
        <v>93</v>
      </c>
      <c r="C3992" t="s">
        <v>4829</v>
      </c>
      <c r="D3992">
        <v>515005</v>
      </c>
      <c r="E3992" t="s">
        <v>3858</v>
      </c>
      <c r="F3992" t="s">
        <v>8878</v>
      </c>
      <c r="G3992" t="s">
        <v>27</v>
      </c>
      <c r="H3992" t="s">
        <v>28</v>
      </c>
      <c r="I3992">
        <v>1800000</v>
      </c>
      <c r="J3992">
        <v>1999</v>
      </c>
      <c r="K3992">
        <v>481</v>
      </c>
      <c r="L3992">
        <v>6</v>
      </c>
      <c r="M3992">
        <v>16</v>
      </c>
      <c r="N3992">
        <v>1000</v>
      </c>
      <c r="P3992" t="s">
        <v>63</v>
      </c>
    </row>
    <row r="3993" spans="1:16" x14ac:dyDescent="0.3">
      <c r="A3993" t="s">
        <v>8879</v>
      </c>
      <c r="B3993">
        <v>96</v>
      </c>
      <c r="C3993" t="s">
        <v>4362</v>
      </c>
      <c r="D3993">
        <v>2245</v>
      </c>
      <c r="E3993" t="s">
        <v>8880</v>
      </c>
      <c r="F3993" t="s">
        <v>8881</v>
      </c>
      <c r="G3993" t="s">
        <v>27</v>
      </c>
      <c r="H3993" t="s">
        <v>46</v>
      </c>
      <c r="I3993">
        <v>1800000</v>
      </c>
      <c r="J3993">
        <v>1948</v>
      </c>
      <c r="K3993">
        <v>146</v>
      </c>
      <c r="L3993">
        <v>7.3</v>
      </c>
      <c r="M3993">
        <v>1.78</v>
      </c>
      <c r="N3993">
        <v>357</v>
      </c>
      <c r="P3993" t="s">
        <v>63</v>
      </c>
    </row>
    <row r="3994" spans="1:16" x14ac:dyDescent="0.3">
      <c r="A3994" t="s">
        <v>8706</v>
      </c>
      <c r="B3994">
        <v>105</v>
      </c>
      <c r="C3994" t="s">
        <v>8882</v>
      </c>
      <c r="D3994">
        <v>33451479</v>
      </c>
      <c r="E3994" t="s">
        <v>5126</v>
      </c>
      <c r="F3994" t="s">
        <v>8883</v>
      </c>
      <c r="G3994" t="s">
        <v>27</v>
      </c>
      <c r="H3994" t="s">
        <v>28</v>
      </c>
      <c r="I3994">
        <v>150000000</v>
      </c>
      <c r="J3994">
        <v>2006</v>
      </c>
      <c r="K3994">
        <v>191</v>
      </c>
      <c r="L3994">
        <v>8</v>
      </c>
      <c r="M3994">
        <v>2.35</v>
      </c>
      <c r="N3994">
        <v>0</v>
      </c>
      <c r="P3994" t="s">
        <v>81</v>
      </c>
    </row>
    <row r="3995" spans="1:16" x14ac:dyDescent="0.3">
      <c r="A3995" t="s">
        <v>7203</v>
      </c>
      <c r="B3995">
        <v>129</v>
      </c>
      <c r="C3995" t="s">
        <v>8884</v>
      </c>
      <c r="D3995">
        <v>39552600</v>
      </c>
      <c r="E3995" t="s">
        <v>53</v>
      </c>
      <c r="F3995" t="s">
        <v>8885</v>
      </c>
      <c r="G3995" t="s">
        <v>27</v>
      </c>
      <c r="H3995" t="s">
        <v>28</v>
      </c>
      <c r="I3995">
        <v>1500000</v>
      </c>
      <c r="J3995">
        <v>2013</v>
      </c>
      <c r="K3995">
        <v>118</v>
      </c>
      <c r="L3995">
        <v>7.6</v>
      </c>
      <c r="M3995">
        <v>1.33</v>
      </c>
      <c r="N3995">
        <v>930</v>
      </c>
      <c r="P3995" t="s">
        <v>53</v>
      </c>
    </row>
    <row r="3996" spans="1:16" x14ac:dyDescent="0.3">
      <c r="A3996" t="s">
        <v>6066</v>
      </c>
      <c r="B3996">
        <v>87</v>
      </c>
      <c r="C3996" t="s">
        <v>8886</v>
      </c>
      <c r="D3996">
        <v>30500882</v>
      </c>
      <c r="E3996" t="s">
        <v>573</v>
      </c>
      <c r="F3996" t="s">
        <v>8887</v>
      </c>
      <c r="G3996" t="s">
        <v>1370</v>
      </c>
      <c r="H3996" t="s">
        <v>28</v>
      </c>
      <c r="I3996">
        <v>1800000</v>
      </c>
      <c r="J3996">
        <v>1987</v>
      </c>
      <c r="K3996">
        <v>356</v>
      </c>
      <c r="L3996">
        <v>7</v>
      </c>
      <c r="M3996">
        <v>1.85</v>
      </c>
      <c r="N3996">
        <v>470</v>
      </c>
      <c r="P3996" t="s">
        <v>29</v>
      </c>
    </row>
    <row r="3997" spans="1:16" x14ac:dyDescent="0.3">
      <c r="A3997" t="s">
        <v>8888</v>
      </c>
      <c r="B3997">
        <v>94</v>
      </c>
      <c r="C3997" t="s">
        <v>8889</v>
      </c>
      <c r="D3997">
        <v>17000000</v>
      </c>
      <c r="E3997" t="s">
        <v>40</v>
      </c>
      <c r="F3997" t="s">
        <v>8890</v>
      </c>
      <c r="G3997" t="s">
        <v>27</v>
      </c>
      <c r="H3997" t="s">
        <v>28</v>
      </c>
      <c r="I3997">
        <v>1800000</v>
      </c>
      <c r="J3997">
        <v>1988</v>
      </c>
      <c r="K3997">
        <v>258</v>
      </c>
      <c r="L3997">
        <v>7.5</v>
      </c>
      <c r="M3997">
        <v>2.35</v>
      </c>
      <c r="N3997">
        <v>0</v>
      </c>
      <c r="P3997" t="s">
        <v>40</v>
      </c>
    </row>
    <row r="3998" spans="1:16" x14ac:dyDescent="0.3">
      <c r="A3998" t="s">
        <v>8891</v>
      </c>
      <c r="B3998">
        <v>37</v>
      </c>
      <c r="C3998" t="s">
        <v>8892</v>
      </c>
      <c r="D3998">
        <v>8044906</v>
      </c>
      <c r="E3998" t="s">
        <v>2471</v>
      </c>
      <c r="F3998" t="s">
        <v>8893</v>
      </c>
      <c r="G3998" t="s">
        <v>27</v>
      </c>
      <c r="H3998" t="s">
        <v>8894</v>
      </c>
      <c r="I3998">
        <v>1800000</v>
      </c>
      <c r="J3998">
        <v>2004</v>
      </c>
      <c r="K3998">
        <v>88</v>
      </c>
      <c r="L3998">
        <v>6.8</v>
      </c>
      <c r="M3998">
        <v>1.85</v>
      </c>
      <c r="N3998">
        <v>43000</v>
      </c>
      <c r="P3998" t="s">
        <v>89</v>
      </c>
    </row>
    <row r="3999" spans="1:16" x14ac:dyDescent="0.3">
      <c r="A3999" t="s">
        <v>4299</v>
      </c>
      <c r="B3999">
        <v>81</v>
      </c>
      <c r="C3999" t="s">
        <v>5688</v>
      </c>
      <c r="D3999">
        <v>5739376</v>
      </c>
      <c r="E3999" t="s">
        <v>63</v>
      </c>
      <c r="F3999" t="s">
        <v>8895</v>
      </c>
      <c r="G3999" t="s">
        <v>27</v>
      </c>
      <c r="H3999" t="s">
        <v>28</v>
      </c>
      <c r="I3999">
        <v>1800000</v>
      </c>
      <c r="J3999">
        <v>2002</v>
      </c>
      <c r="K3999">
        <v>177</v>
      </c>
      <c r="L3999">
        <v>3.9</v>
      </c>
      <c r="M3999">
        <v>2.35</v>
      </c>
      <c r="N3999">
        <v>280</v>
      </c>
      <c r="P3999" t="s">
        <v>63</v>
      </c>
    </row>
    <row r="4000" spans="1:16" x14ac:dyDescent="0.3">
      <c r="A4000" t="s">
        <v>8896</v>
      </c>
      <c r="B4000">
        <v>97</v>
      </c>
      <c r="C4000" t="s">
        <v>8897</v>
      </c>
      <c r="D4000">
        <v>3773863</v>
      </c>
      <c r="E4000" t="s">
        <v>718</v>
      </c>
      <c r="F4000" t="s">
        <v>8898</v>
      </c>
      <c r="G4000" t="s">
        <v>27</v>
      </c>
      <c r="H4000" t="s">
        <v>28</v>
      </c>
      <c r="I4000">
        <v>1800000</v>
      </c>
      <c r="J4000">
        <v>2005</v>
      </c>
      <c r="K4000">
        <v>209</v>
      </c>
      <c r="L4000">
        <v>6.1</v>
      </c>
      <c r="M4000">
        <v>1.85</v>
      </c>
      <c r="N4000">
        <v>453</v>
      </c>
      <c r="P4000" t="s">
        <v>63</v>
      </c>
    </row>
    <row r="4001" spans="1:16" x14ac:dyDescent="0.3">
      <c r="A4001" t="s">
        <v>8196</v>
      </c>
      <c r="B4001">
        <v>106</v>
      </c>
      <c r="C4001" t="s">
        <v>8899</v>
      </c>
      <c r="D4001">
        <v>3117666</v>
      </c>
      <c r="E4001" t="s">
        <v>776</v>
      </c>
      <c r="F4001" t="s">
        <v>8900</v>
      </c>
      <c r="G4001" t="s">
        <v>27</v>
      </c>
      <c r="H4001" t="s">
        <v>28</v>
      </c>
      <c r="I4001">
        <v>1800000</v>
      </c>
      <c r="J4001">
        <v>1999</v>
      </c>
      <c r="K4001">
        <v>328</v>
      </c>
      <c r="L4001">
        <v>7.5</v>
      </c>
      <c r="M4001">
        <v>1.78</v>
      </c>
      <c r="N4001">
        <v>0</v>
      </c>
      <c r="P4001" t="s">
        <v>81</v>
      </c>
    </row>
    <row r="4002" spans="1:16" x14ac:dyDescent="0.3">
      <c r="A4002" t="s">
        <v>6900</v>
      </c>
      <c r="B4002">
        <v>103</v>
      </c>
      <c r="C4002" t="s">
        <v>4610</v>
      </c>
      <c r="D4002">
        <v>2047570</v>
      </c>
      <c r="E4002" t="s">
        <v>965</v>
      </c>
      <c r="F4002" t="s">
        <v>8901</v>
      </c>
      <c r="G4002" t="s">
        <v>1370</v>
      </c>
      <c r="H4002" t="s">
        <v>28</v>
      </c>
      <c r="I4002">
        <v>3500000</v>
      </c>
      <c r="J4002">
        <v>2000</v>
      </c>
      <c r="K4002">
        <v>555</v>
      </c>
      <c r="L4002">
        <v>8.1999999999999993</v>
      </c>
      <c r="M4002">
        <v>1.85</v>
      </c>
      <c r="N4002">
        <v>33000</v>
      </c>
      <c r="P4002" t="s">
        <v>53</v>
      </c>
    </row>
    <row r="4003" spans="1:16" x14ac:dyDescent="0.3">
      <c r="A4003" t="s">
        <v>8902</v>
      </c>
      <c r="B4003">
        <v>101</v>
      </c>
      <c r="C4003" t="s">
        <v>4144</v>
      </c>
      <c r="D4003">
        <v>1250798</v>
      </c>
      <c r="E4003" t="s">
        <v>89</v>
      </c>
      <c r="F4003" t="s">
        <v>5694</v>
      </c>
      <c r="G4003" t="s">
        <v>8218</v>
      </c>
      <c r="H4003" t="s">
        <v>28</v>
      </c>
      <c r="I4003">
        <v>500000</v>
      </c>
      <c r="J4003">
        <v>1996</v>
      </c>
      <c r="K4003">
        <v>697</v>
      </c>
      <c r="L4003">
        <v>7.2</v>
      </c>
      <c r="M4003">
        <v>1.85</v>
      </c>
      <c r="N4003">
        <v>3000</v>
      </c>
      <c r="P4003" t="s">
        <v>89</v>
      </c>
    </row>
    <row r="4004" spans="1:16" x14ac:dyDescent="0.3">
      <c r="A4004" t="s">
        <v>2657</v>
      </c>
      <c r="B4004">
        <v>102</v>
      </c>
      <c r="C4004" t="s">
        <v>8903</v>
      </c>
      <c r="D4004">
        <v>1127331</v>
      </c>
      <c r="E4004" t="s">
        <v>2682</v>
      </c>
      <c r="F4004" t="s">
        <v>8904</v>
      </c>
      <c r="G4004" t="s">
        <v>27</v>
      </c>
      <c r="H4004" t="s">
        <v>1429</v>
      </c>
      <c r="I4004">
        <v>2000000</v>
      </c>
      <c r="J4004">
        <v>2010</v>
      </c>
      <c r="K4004">
        <v>16</v>
      </c>
      <c r="L4004">
        <v>4.8</v>
      </c>
      <c r="M4004">
        <v>2.35</v>
      </c>
      <c r="N4004">
        <v>804</v>
      </c>
      <c r="P4004" t="s">
        <v>89</v>
      </c>
    </row>
    <row r="4005" spans="1:16" x14ac:dyDescent="0.3">
      <c r="A4005" t="s">
        <v>8905</v>
      </c>
      <c r="B4005">
        <v>98</v>
      </c>
      <c r="C4005" t="s">
        <v>8906</v>
      </c>
      <c r="D4005">
        <v>906666</v>
      </c>
      <c r="E4005" t="s">
        <v>3858</v>
      </c>
      <c r="F4005" t="s">
        <v>8907</v>
      </c>
      <c r="G4005" t="s">
        <v>27</v>
      </c>
      <c r="H4005" t="s">
        <v>5942</v>
      </c>
      <c r="I4005">
        <v>1750000</v>
      </c>
      <c r="J4005">
        <v>1971</v>
      </c>
      <c r="K4005">
        <v>4</v>
      </c>
      <c r="L4005">
        <v>7.8</v>
      </c>
      <c r="M4005">
        <v>1.85</v>
      </c>
      <c r="N4005">
        <v>0</v>
      </c>
      <c r="P4005" t="s">
        <v>63</v>
      </c>
    </row>
    <row r="4006" spans="1:16" x14ac:dyDescent="0.3">
      <c r="A4006" t="s">
        <v>8908</v>
      </c>
      <c r="B4006">
        <v>91</v>
      </c>
      <c r="C4006" t="s">
        <v>229</v>
      </c>
      <c r="D4006">
        <v>1114943</v>
      </c>
      <c r="E4006" t="s">
        <v>8909</v>
      </c>
      <c r="F4006" t="s">
        <v>8910</v>
      </c>
      <c r="G4006" t="s">
        <v>27</v>
      </c>
      <c r="H4006" t="s">
        <v>28</v>
      </c>
      <c r="I4006">
        <v>1700000</v>
      </c>
      <c r="J4006">
        <v>1993</v>
      </c>
      <c r="K4006">
        <v>729</v>
      </c>
      <c r="L4006">
        <v>5.2</v>
      </c>
      <c r="M4006">
        <v>1.85</v>
      </c>
      <c r="N4006">
        <v>0</v>
      </c>
      <c r="P4006" t="s">
        <v>29</v>
      </c>
    </row>
    <row r="4007" spans="1:16" x14ac:dyDescent="0.3">
      <c r="A4007" t="s">
        <v>4828</v>
      </c>
      <c r="B4007">
        <v>105</v>
      </c>
      <c r="C4007" t="s">
        <v>2298</v>
      </c>
      <c r="D4007">
        <v>1111615</v>
      </c>
      <c r="E4007" t="s">
        <v>89</v>
      </c>
      <c r="F4007" t="s">
        <v>8911</v>
      </c>
      <c r="G4007" t="s">
        <v>27</v>
      </c>
      <c r="H4007" t="s">
        <v>28</v>
      </c>
      <c r="I4007">
        <v>1700000</v>
      </c>
      <c r="J4007">
        <v>1997</v>
      </c>
      <c r="K4007">
        <v>591</v>
      </c>
      <c r="L4007">
        <v>3.3</v>
      </c>
      <c r="M4007">
        <v>1.85</v>
      </c>
      <c r="N4007">
        <v>93000</v>
      </c>
      <c r="P4007" t="s">
        <v>89</v>
      </c>
    </row>
    <row r="4008" spans="1:16" x14ac:dyDescent="0.3">
      <c r="A4008" t="s">
        <v>7458</v>
      </c>
      <c r="B4008">
        <v>98</v>
      </c>
      <c r="C4008" t="s">
        <v>874</v>
      </c>
      <c r="D4008">
        <v>985341</v>
      </c>
      <c r="E4008" t="s">
        <v>3146</v>
      </c>
      <c r="F4008" t="s">
        <v>8912</v>
      </c>
      <c r="G4008" t="s">
        <v>27</v>
      </c>
      <c r="H4008" t="s">
        <v>28</v>
      </c>
      <c r="I4008">
        <v>2000000</v>
      </c>
      <c r="J4008">
        <v>1978</v>
      </c>
      <c r="K4008">
        <v>8000</v>
      </c>
      <c r="L4008">
        <v>6.8</v>
      </c>
      <c r="M4008">
        <v>2.35</v>
      </c>
      <c r="N4008">
        <v>140</v>
      </c>
      <c r="P4008" t="s">
        <v>53</v>
      </c>
    </row>
    <row r="4009" spans="1:16" x14ac:dyDescent="0.3">
      <c r="A4009" t="s">
        <v>8913</v>
      </c>
      <c r="B4009">
        <v>104</v>
      </c>
      <c r="C4009" t="s">
        <v>8914</v>
      </c>
      <c r="D4009">
        <v>603943</v>
      </c>
      <c r="E4009" t="s">
        <v>8915</v>
      </c>
      <c r="F4009" t="s">
        <v>8916</v>
      </c>
      <c r="G4009" t="s">
        <v>27</v>
      </c>
      <c r="H4009" t="s">
        <v>28</v>
      </c>
      <c r="I4009">
        <v>1700000</v>
      </c>
      <c r="J4009">
        <v>2001</v>
      </c>
      <c r="K4009">
        <v>756</v>
      </c>
      <c r="L4009">
        <v>7</v>
      </c>
      <c r="M4009">
        <v>2.35</v>
      </c>
      <c r="N4009">
        <v>38000</v>
      </c>
      <c r="P4009" t="s">
        <v>63</v>
      </c>
    </row>
    <row r="4010" spans="1:16" x14ac:dyDescent="0.3">
      <c r="A4010" t="s">
        <v>8917</v>
      </c>
      <c r="B4010">
        <v>45</v>
      </c>
      <c r="C4010" t="s">
        <v>8918</v>
      </c>
      <c r="D4010">
        <v>334041</v>
      </c>
      <c r="E4010" t="s">
        <v>843</v>
      </c>
      <c r="F4010" t="s">
        <v>8919</v>
      </c>
      <c r="G4010" t="s">
        <v>27</v>
      </c>
      <c r="H4010" t="s">
        <v>160</v>
      </c>
      <c r="I4010">
        <v>1700000</v>
      </c>
      <c r="J4010">
        <v>1999</v>
      </c>
      <c r="K4010">
        <v>294</v>
      </c>
      <c r="L4010">
        <v>6.5</v>
      </c>
      <c r="M4010">
        <v>1.85</v>
      </c>
      <c r="N4010">
        <v>360</v>
      </c>
      <c r="P4010" t="s">
        <v>63</v>
      </c>
    </row>
    <row r="4011" spans="1:16" x14ac:dyDescent="0.3">
      <c r="A4011" t="s">
        <v>8920</v>
      </c>
      <c r="B4011">
        <v>96</v>
      </c>
      <c r="C4011" t="s">
        <v>8921</v>
      </c>
      <c r="D4011">
        <v>295468</v>
      </c>
      <c r="E4011" t="s">
        <v>957</v>
      </c>
      <c r="F4011" t="s">
        <v>2301</v>
      </c>
      <c r="G4011" t="s">
        <v>27</v>
      </c>
      <c r="H4011" t="s">
        <v>28</v>
      </c>
      <c r="I4011">
        <v>1000000</v>
      </c>
      <c r="J4011">
        <v>1996</v>
      </c>
      <c r="K4011">
        <v>168</v>
      </c>
      <c r="L4011">
        <v>5.7</v>
      </c>
      <c r="M4011">
        <v>2.35</v>
      </c>
      <c r="N4011">
        <v>15000</v>
      </c>
      <c r="P4011" t="s">
        <v>29</v>
      </c>
    </row>
    <row r="4012" spans="1:16" x14ac:dyDescent="0.3">
      <c r="A4012" t="s">
        <v>2368</v>
      </c>
      <c r="B4012">
        <v>148</v>
      </c>
      <c r="C4012" t="s">
        <v>3238</v>
      </c>
      <c r="D4012">
        <v>243347</v>
      </c>
      <c r="E4012" t="s">
        <v>1253</v>
      </c>
      <c r="F4012" t="s">
        <v>8922</v>
      </c>
      <c r="G4012" t="s">
        <v>27</v>
      </c>
      <c r="H4012" t="s">
        <v>28</v>
      </c>
      <c r="I4012">
        <v>1000000</v>
      </c>
      <c r="J4012">
        <v>2012</v>
      </c>
      <c r="K4012">
        <v>893</v>
      </c>
      <c r="L4012">
        <v>6.4</v>
      </c>
      <c r="M4012">
        <v>1.78</v>
      </c>
      <c r="N4012">
        <v>414</v>
      </c>
      <c r="P4012" t="s">
        <v>63</v>
      </c>
    </row>
    <row r="4013" spans="1:16" x14ac:dyDescent="0.3">
      <c r="A4013" t="s">
        <v>8923</v>
      </c>
      <c r="B4013">
        <v>100</v>
      </c>
      <c r="C4013" t="s">
        <v>8924</v>
      </c>
      <c r="D4013">
        <v>154077</v>
      </c>
      <c r="E4013" t="s">
        <v>721</v>
      </c>
      <c r="F4013" t="s">
        <v>8925</v>
      </c>
      <c r="G4013" t="s">
        <v>27</v>
      </c>
      <c r="H4013" t="s">
        <v>46</v>
      </c>
      <c r="I4013">
        <v>1644736</v>
      </c>
      <c r="J4013">
        <v>2005</v>
      </c>
      <c r="K4013">
        <v>133</v>
      </c>
      <c r="L4013">
        <v>5.3</v>
      </c>
      <c r="M4013">
        <v>1.85</v>
      </c>
      <c r="N4013">
        <v>1000</v>
      </c>
      <c r="P4013" t="s">
        <v>29</v>
      </c>
    </row>
    <row r="4014" spans="1:16" x14ac:dyDescent="0.3">
      <c r="A4014" t="s">
        <v>8926</v>
      </c>
      <c r="B4014">
        <v>86</v>
      </c>
      <c r="C4014" t="s">
        <v>3015</v>
      </c>
      <c r="D4014">
        <v>342936</v>
      </c>
      <c r="E4014" t="s">
        <v>8927</v>
      </c>
      <c r="F4014" t="s">
        <v>8928</v>
      </c>
      <c r="G4014" t="s">
        <v>27</v>
      </c>
      <c r="H4014" t="s">
        <v>28</v>
      </c>
      <c r="I4014">
        <v>1650000</v>
      </c>
      <c r="J4014">
        <v>1998</v>
      </c>
      <c r="K4014">
        <v>574</v>
      </c>
      <c r="L4014">
        <v>4.7</v>
      </c>
      <c r="M4014">
        <v>2.35</v>
      </c>
      <c r="N4014">
        <v>0</v>
      </c>
      <c r="P4014" t="s">
        <v>29</v>
      </c>
    </row>
    <row r="4015" spans="1:16" x14ac:dyDescent="0.3">
      <c r="A4015" t="s">
        <v>6275</v>
      </c>
      <c r="B4015">
        <v>92</v>
      </c>
      <c r="C4015" t="s">
        <v>3727</v>
      </c>
      <c r="D4015">
        <v>151389</v>
      </c>
      <c r="E4015" t="s">
        <v>1075</v>
      </c>
      <c r="F4015" t="s">
        <v>8929</v>
      </c>
      <c r="G4015" t="s">
        <v>27</v>
      </c>
      <c r="H4015" t="s">
        <v>28</v>
      </c>
      <c r="I4015">
        <v>1600000</v>
      </c>
      <c r="J4015">
        <v>2003</v>
      </c>
      <c r="K4015">
        <v>774</v>
      </c>
      <c r="L4015">
        <v>6.1</v>
      </c>
      <c r="M4015">
        <v>2.35</v>
      </c>
      <c r="N4015">
        <v>127</v>
      </c>
      <c r="P4015" t="s">
        <v>76</v>
      </c>
    </row>
    <row r="4016" spans="1:16" x14ac:dyDescent="0.3">
      <c r="A4016" t="s">
        <v>7070</v>
      </c>
      <c r="B4016">
        <v>88</v>
      </c>
      <c r="C4016" t="s">
        <v>8930</v>
      </c>
      <c r="D4016">
        <v>269061</v>
      </c>
      <c r="E4016" t="s">
        <v>233</v>
      </c>
      <c r="F4016" t="s">
        <v>8931</v>
      </c>
      <c r="G4016" t="s">
        <v>27</v>
      </c>
      <c r="H4016" t="s">
        <v>28</v>
      </c>
      <c r="I4016">
        <v>2000000</v>
      </c>
      <c r="J4016">
        <v>2014</v>
      </c>
      <c r="K4016">
        <v>3</v>
      </c>
      <c r="L4016">
        <v>5.5</v>
      </c>
      <c r="M4016">
        <v>1.85</v>
      </c>
      <c r="N4016">
        <v>18</v>
      </c>
      <c r="P4016" t="s">
        <v>29</v>
      </c>
    </row>
    <row r="4017" spans="1:16" x14ac:dyDescent="0.3">
      <c r="A4017" t="s">
        <v>423</v>
      </c>
      <c r="B4017">
        <v>90</v>
      </c>
      <c r="C4017" t="s">
        <v>8932</v>
      </c>
      <c r="D4017">
        <v>133778</v>
      </c>
      <c r="E4017" t="s">
        <v>1987</v>
      </c>
      <c r="F4017" t="s">
        <v>8933</v>
      </c>
      <c r="G4017" t="s">
        <v>27</v>
      </c>
      <c r="H4017" t="s">
        <v>160</v>
      </c>
      <c r="I4017">
        <v>1300000</v>
      </c>
      <c r="J4017">
        <v>2003</v>
      </c>
      <c r="K4017">
        <v>145</v>
      </c>
      <c r="L4017">
        <v>7.3</v>
      </c>
      <c r="M4017">
        <v>2.35</v>
      </c>
      <c r="N4017">
        <v>405</v>
      </c>
      <c r="P4017" t="s">
        <v>53</v>
      </c>
    </row>
    <row r="4018" spans="1:16" x14ac:dyDescent="0.3">
      <c r="A4018" t="s">
        <v>8425</v>
      </c>
      <c r="B4018">
        <v>94</v>
      </c>
      <c r="C4018" t="s">
        <v>1180</v>
      </c>
      <c r="D4018">
        <v>52850</v>
      </c>
      <c r="E4018" t="s">
        <v>2682</v>
      </c>
      <c r="F4018" t="s">
        <v>8934</v>
      </c>
      <c r="G4018" t="s">
        <v>27</v>
      </c>
      <c r="H4018" t="s">
        <v>28</v>
      </c>
      <c r="I4018">
        <v>1500000</v>
      </c>
      <c r="J4018">
        <v>2010</v>
      </c>
      <c r="K4018">
        <v>660</v>
      </c>
      <c r="L4018">
        <v>4.8</v>
      </c>
      <c r="M4018">
        <v>2.35</v>
      </c>
      <c r="N4018">
        <v>211</v>
      </c>
      <c r="P4018" t="s">
        <v>89</v>
      </c>
    </row>
    <row r="4019" spans="1:16" x14ac:dyDescent="0.3">
      <c r="A4019" t="s">
        <v>4752</v>
      </c>
      <c r="B4019">
        <v>80</v>
      </c>
      <c r="C4019" t="s">
        <v>8935</v>
      </c>
      <c r="D4019">
        <v>98017</v>
      </c>
      <c r="E4019" t="s">
        <v>8936</v>
      </c>
      <c r="F4019" t="s">
        <v>8937</v>
      </c>
      <c r="G4019" t="s">
        <v>27</v>
      </c>
      <c r="H4019" t="s">
        <v>46</v>
      </c>
      <c r="I4019">
        <v>1600000</v>
      </c>
      <c r="J4019">
        <v>2011</v>
      </c>
      <c r="K4019">
        <v>535</v>
      </c>
      <c r="L4019">
        <v>8.4</v>
      </c>
      <c r="M4019">
        <v>1.85</v>
      </c>
      <c r="N4019">
        <v>5000</v>
      </c>
      <c r="P4019" t="s">
        <v>29</v>
      </c>
    </row>
    <row r="4020" spans="1:16" x14ac:dyDescent="0.3">
      <c r="A4020" t="s">
        <v>3377</v>
      </c>
      <c r="B4020">
        <v>107</v>
      </c>
      <c r="C4020" t="s">
        <v>8938</v>
      </c>
      <c r="D4020">
        <v>177343675</v>
      </c>
      <c r="E4020" t="s">
        <v>41</v>
      </c>
      <c r="F4020" t="s">
        <v>8939</v>
      </c>
      <c r="G4020" t="s">
        <v>736</v>
      </c>
      <c r="H4020" t="s">
        <v>28</v>
      </c>
      <c r="I4020">
        <v>70000000</v>
      </c>
      <c r="J4020">
        <v>2016</v>
      </c>
      <c r="K4020">
        <v>53</v>
      </c>
      <c r="L4020">
        <v>7</v>
      </c>
      <c r="M4020">
        <v>2.35</v>
      </c>
      <c r="N4020">
        <v>121</v>
      </c>
      <c r="P4020" t="s">
        <v>41</v>
      </c>
    </row>
    <row r="4021" spans="1:16" x14ac:dyDescent="0.3">
      <c r="A4021" t="s">
        <v>6650</v>
      </c>
      <c r="B4021">
        <v>99</v>
      </c>
      <c r="C4021" t="s">
        <v>2001</v>
      </c>
      <c r="D4021">
        <v>31937</v>
      </c>
      <c r="E4021" t="s">
        <v>968</v>
      </c>
      <c r="F4021" t="s">
        <v>8940</v>
      </c>
      <c r="G4021" t="s">
        <v>27</v>
      </c>
      <c r="H4021" t="s">
        <v>737</v>
      </c>
      <c r="I4021">
        <v>1600000</v>
      </c>
      <c r="J4021">
        <v>1996</v>
      </c>
      <c r="K4021">
        <v>628</v>
      </c>
      <c r="L4021">
        <v>3.3</v>
      </c>
      <c r="M4021">
        <v>1.85</v>
      </c>
      <c r="N4021">
        <v>721</v>
      </c>
      <c r="P4021" t="s">
        <v>29</v>
      </c>
    </row>
    <row r="4022" spans="1:16" x14ac:dyDescent="0.3">
      <c r="A4022" t="s">
        <v>8941</v>
      </c>
      <c r="B4022">
        <v>92</v>
      </c>
      <c r="C4022" t="s">
        <v>8942</v>
      </c>
      <c r="D4022">
        <v>13134</v>
      </c>
      <c r="E4022" t="s">
        <v>250</v>
      </c>
      <c r="F4022" t="s">
        <v>8943</v>
      </c>
      <c r="G4022" t="s">
        <v>27</v>
      </c>
      <c r="H4022" t="s">
        <v>28</v>
      </c>
      <c r="I4022">
        <v>1650000</v>
      </c>
      <c r="J4022">
        <v>2006</v>
      </c>
      <c r="K4022">
        <v>108</v>
      </c>
      <c r="L4022">
        <v>5.4</v>
      </c>
      <c r="M4022">
        <v>1.66</v>
      </c>
      <c r="N4022">
        <v>482</v>
      </c>
      <c r="P4022" t="s">
        <v>29</v>
      </c>
    </row>
    <row r="4023" spans="1:16" x14ac:dyDescent="0.3">
      <c r="A4023" t="s">
        <v>8944</v>
      </c>
      <c r="B4023">
        <v>107</v>
      </c>
      <c r="C4023" t="s">
        <v>2521</v>
      </c>
      <c r="D4023">
        <v>237301</v>
      </c>
      <c r="E4023" t="s">
        <v>1987</v>
      </c>
      <c r="F4023" t="s">
        <v>8945</v>
      </c>
      <c r="G4023" t="s">
        <v>27</v>
      </c>
      <c r="H4023" t="s">
        <v>28</v>
      </c>
      <c r="I4023">
        <v>26000000</v>
      </c>
      <c r="J4023">
        <v>2009</v>
      </c>
      <c r="K4023">
        <v>2000</v>
      </c>
      <c r="L4023">
        <v>4.8</v>
      </c>
      <c r="M4023">
        <v>1.85</v>
      </c>
      <c r="N4023">
        <v>570</v>
      </c>
      <c r="P4023" t="s">
        <v>53</v>
      </c>
    </row>
    <row r="4024" spans="1:16" x14ac:dyDescent="0.3">
      <c r="A4024" t="s">
        <v>8946</v>
      </c>
      <c r="B4024">
        <v>135</v>
      </c>
      <c r="C4024" t="s">
        <v>8947</v>
      </c>
      <c r="D4024">
        <v>12055</v>
      </c>
      <c r="E4024" t="s">
        <v>1112</v>
      </c>
      <c r="F4024" t="s">
        <v>8948</v>
      </c>
      <c r="G4024" t="s">
        <v>27</v>
      </c>
      <c r="H4024" t="s">
        <v>28</v>
      </c>
      <c r="I4024">
        <v>2000000</v>
      </c>
      <c r="J4024">
        <v>2011</v>
      </c>
      <c r="K4024">
        <v>69</v>
      </c>
      <c r="L4024">
        <v>3.1</v>
      </c>
      <c r="M4024">
        <v>1.37</v>
      </c>
      <c r="N4024">
        <v>606</v>
      </c>
      <c r="P4024" t="s">
        <v>76</v>
      </c>
    </row>
    <row r="4025" spans="1:16" x14ac:dyDescent="0.3">
      <c r="A4025" t="s">
        <v>8949</v>
      </c>
      <c r="B4025">
        <v>99</v>
      </c>
      <c r="C4025" t="s">
        <v>8950</v>
      </c>
      <c r="D4025">
        <v>1332</v>
      </c>
      <c r="E4025" t="s">
        <v>63</v>
      </c>
      <c r="F4025" t="s">
        <v>8951</v>
      </c>
      <c r="G4025" t="s">
        <v>6834</v>
      </c>
      <c r="H4025" t="s">
        <v>28</v>
      </c>
      <c r="I4025">
        <v>1100000</v>
      </c>
      <c r="J4025">
        <v>2012</v>
      </c>
      <c r="K4025">
        <v>585</v>
      </c>
      <c r="L4025">
        <v>6.7</v>
      </c>
      <c r="M4025">
        <v>1.85</v>
      </c>
      <c r="N4025">
        <v>0</v>
      </c>
      <c r="P4025" t="s">
        <v>63</v>
      </c>
    </row>
    <row r="4026" spans="1:16" x14ac:dyDescent="0.3">
      <c r="A4026" t="s">
        <v>8952</v>
      </c>
      <c r="B4026">
        <v>102</v>
      </c>
      <c r="C4026" t="s">
        <v>3733</v>
      </c>
      <c r="D4026">
        <v>316842</v>
      </c>
      <c r="E4026" t="s">
        <v>41</v>
      </c>
      <c r="F4026" t="s">
        <v>8953</v>
      </c>
      <c r="G4026" t="s">
        <v>27</v>
      </c>
      <c r="H4026" t="s">
        <v>7913</v>
      </c>
      <c r="I4026">
        <v>1500000</v>
      </c>
      <c r="J4026">
        <v>2004</v>
      </c>
      <c r="K4026">
        <v>970</v>
      </c>
      <c r="L4026">
        <v>7.6</v>
      </c>
      <c r="M4026">
        <v>1.85</v>
      </c>
      <c r="N4026">
        <v>0</v>
      </c>
      <c r="P4026" t="s">
        <v>41</v>
      </c>
    </row>
    <row r="4027" spans="1:16" x14ac:dyDescent="0.3">
      <c r="A4027" t="s">
        <v>8954</v>
      </c>
      <c r="B4027">
        <v>93</v>
      </c>
      <c r="C4027" t="s">
        <v>8845</v>
      </c>
      <c r="D4027">
        <v>37188667</v>
      </c>
      <c r="E4027" t="s">
        <v>1759</v>
      </c>
      <c r="F4027" t="s">
        <v>8955</v>
      </c>
      <c r="G4027" t="s">
        <v>27</v>
      </c>
      <c r="H4027" t="s">
        <v>46</v>
      </c>
      <c r="I4027">
        <v>1500000</v>
      </c>
      <c r="J4027">
        <v>2012</v>
      </c>
      <c r="K4027">
        <v>69</v>
      </c>
      <c r="L4027">
        <v>7.1</v>
      </c>
      <c r="M4027">
        <v>2.35</v>
      </c>
      <c r="N4027">
        <v>21000</v>
      </c>
      <c r="P4027" t="s">
        <v>81</v>
      </c>
    </row>
    <row r="4028" spans="1:16" x14ac:dyDescent="0.3">
      <c r="A4028" t="s">
        <v>8956</v>
      </c>
      <c r="B4028">
        <v>115</v>
      </c>
      <c r="C4028" t="s">
        <v>8957</v>
      </c>
      <c r="D4028">
        <v>21199</v>
      </c>
      <c r="E4028" t="s">
        <v>138</v>
      </c>
      <c r="F4028" t="s">
        <v>8958</v>
      </c>
      <c r="G4028" t="s">
        <v>27</v>
      </c>
      <c r="H4028" t="s">
        <v>28</v>
      </c>
      <c r="I4028">
        <v>1500000</v>
      </c>
      <c r="J4028">
        <v>2014</v>
      </c>
      <c r="K4028">
        <v>472</v>
      </c>
      <c r="L4028">
        <v>6.1</v>
      </c>
      <c r="M4028">
        <v>1.66</v>
      </c>
      <c r="N4028">
        <v>224</v>
      </c>
      <c r="P4028" t="s">
        <v>53</v>
      </c>
    </row>
    <row r="4029" spans="1:16" x14ac:dyDescent="0.3">
      <c r="A4029" t="s">
        <v>8959</v>
      </c>
      <c r="B4029">
        <v>94</v>
      </c>
      <c r="C4029" t="s">
        <v>8960</v>
      </c>
      <c r="D4029">
        <v>234903076</v>
      </c>
      <c r="E4029" t="s">
        <v>1253</v>
      </c>
      <c r="F4029" t="s">
        <v>8961</v>
      </c>
      <c r="G4029" t="s">
        <v>7438</v>
      </c>
      <c r="H4029" t="s">
        <v>28</v>
      </c>
      <c r="I4029">
        <v>1000000</v>
      </c>
      <c r="J4029">
        <v>2004</v>
      </c>
      <c r="K4029">
        <v>144</v>
      </c>
      <c r="L4029">
        <v>6.5</v>
      </c>
      <c r="M4029">
        <v>1.85</v>
      </c>
      <c r="N4029">
        <v>0</v>
      </c>
      <c r="P4029" t="s">
        <v>63</v>
      </c>
    </row>
    <row r="4030" spans="1:16" x14ac:dyDescent="0.3">
      <c r="A4030" t="s">
        <v>8962</v>
      </c>
      <c r="B4030">
        <v>91</v>
      </c>
      <c r="C4030" t="s">
        <v>654</v>
      </c>
      <c r="D4030">
        <v>2712293</v>
      </c>
      <c r="E4030" t="s">
        <v>3004</v>
      </c>
      <c r="F4030" t="s">
        <v>8963</v>
      </c>
      <c r="G4030" t="s">
        <v>27</v>
      </c>
      <c r="H4030" t="s">
        <v>3693</v>
      </c>
      <c r="I4030">
        <v>17000000</v>
      </c>
      <c r="J4030">
        <v>2011</v>
      </c>
      <c r="K4030">
        <v>505</v>
      </c>
      <c r="L4030">
        <v>8.5</v>
      </c>
      <c r="M4030">
        <v>1.85</v>
      </c>
      <c r="N4030">
        <v>129000</v>
      </c>
      <c r="P4030" t="s">
        <v>53</v>
      </c>
    </row>
    <row r="4031" spans="1:16" x14ac:dyDescent="0.3">
      <c r="A4031" t="s">
        <v>8964</v>
      </c>
      <c r="B4031">
        <v>98</v>
      </c>
      <c r="C4031" t="s">
        <v>8965</v>
      </c>
      <c r="D4031">
        <v>768045</v>
      </c>
      <c r="E4031" t="s">
        <v>973</v>
      </c>
      <c r="F4031" t="s">
        <v>8966</v>
      </c>
      <c r="G4031" t="s">
        <v>27</v>
      </c>
      <c r="H4031" t="s">
        <v>28</v>
      </c>
      <c r="I4031">
        <v>1696377</v>
      </c>
      <c r="J4031">
        <v>2009</v>
      </c>
      <c r="K4031">
        <v>69</v>
      </c>
      <c r="L4031">
        <v>8.6999999999999993</v>
      </c>
      <c r="M4031">
        <v>1.85</v>
      </c>
      <c r="N4031">
        <v>28000</v>
      </c>
      <c r="P4031" t="s">
        <v>76</v>
      </c>
    </row>
    <row r="4032" spans="1:16" x14ac:dyDescent="0.3">
      <c r="A4032" t="s">
        <v>1018</v>
      </c>
      <c r="B4032">
        <v>97</v>
      </c>
      <c r="C4032" t="s">
        <v>8967</v>
      </c>
      <c r="D4032">
        <v>379122</v>
      </c>
      <c r="E4032" t="s">
        <v>3100</v>
      </c>
      <c r="F4032" t="s">
        <v>8968</v>
      </c>
      <c r="G4032" t="s">
        <v>27</v>
      </c>
      <c r="H4032" t="s">
        <v>28</v>
      </c>
      <c r="I4032">
        <v>2000000</v>
      </c>
      <c r="J4032">
        <v>1999</v>
      </c>
      <c r="K4032">
        <v>577</v>
      </c>
      <c r="L4032">
        <v>7.1</v>
      </c>
      <c r="M4032">
        <v>1.85</v>
      </c>
      <c r="N4032">
        <v>0</v>
      </c>
      <c r="P4032" t="s">
        <v>63</v>
      </c>
    </row>
    <row r="4033" spans="1:16" x14ac:dyDescent="0.3">
      <c r="A4033" t="s">
        <v>6667</v>
      </c>
      <c r="B4033">
        <v>92</v>
      </c>
      <c r="C4033" t="s">
        <v>867</v>
      </c>
      <c r="D4033">
        <v>23000</v>
      </c>
      <c r="E4033" t="s">
        <v>2088</v>
      </c>
      <c r="F4033" t="s">
        <v>8969</v>
      </c>
      <c r="G4033" t="s">
        <v>27</v>
      </c>
      <c r="H4033" t="s">
        <v>160</v>
      </c>
      <c r="I4033">
        <v>1500000</v>
      </c>
      <c r="J4033">
        <v>2011</v>
      </c>
      <c r="K4033">
        <v>464</v>
      </c>
      <c r="L4033">
        <v>6.6</v>
      </c>
      <c r="M4033">
        <v>1.37</v>
      </c>
      <c r="N4033">
        <v>0</v>
      </c>
      <c r="P4033" t="s">
        <v>81</v>
      </c>
    </row>
    <row r="4034" spans="1:16" x14ac:dyDescent="0.3">
      <c r="A4034" t="s">
        <v>8970</v>
      </c>
      <c r="B4034">
        <v>128</v>
      </c>
      <c r="C4034" t="s">
        <v>8971</v>
      </c>
      <c r="D4034">
        <v>2300000</v>
      </c>
      <c r="E4034" t="s">
        <v>1519</v>
      </c>
      <c r="F4034" t="s">
        <v>8972</v>
      </c>
      <c r="G4034" t="s">
        <v>27</v>
      </c>
      <c r="H4034" t="s">
        <v>28</v>
      </c>
      <c r="I4034">
        <v>1500000</v>
      </c>
      <c r="J4034">
        <v>2009</v>
      </c>
      <c r="K4034">
        <v>251</v>
      </c>
      <c r="L4034">
        <v>6.7</v>
      </c>
      <c r="M4034">
        <v>2.35</v>
      </c>
      <c r="N4034">
        <v>799</v>
      </c>
      <c r="P4034" t="s">
        <v>76</v>
      </c>
    </row>
    <row r="4035" spans="1:16" x14ac:dyDescent="0.3">
      <c r="A4035" t="s">
        <v>8973</v>
      </c>
      <c r="B4035">
        <v>136</v>
      </c>
      <c r="C4035" t="s">
        <v>3471</v>
      </c>
      <c r="D4035">
        <v>2938208</v>
      </c>
      <c r="E4035" t="s">
        <v>53</v>
      </c>
      <c r="F4035" t="s">
        <v>8974</v>
      </c>
      <c r="G4035" t="s">
        <v>736</v>
      </c>
      <c r="H4035" t="s">
        <v>28</v>
      </c>
      <c r="I4035">
        <v>1500000</v>
      </c>
      <c r="J4035">
        <v>2015</v>
      </c>
      <c r="K4035">
        <v>521</v>
      </c>
      <c r="L4035">
        <v>8.3000000000000007</v>
      </c>
      <c r="M4035">
        <v>1.85</v>
      </c>
      <c r="N4035">
        <v>60000</v>
      </c>
      <c r="P4035" t="s">
        <v>53</v>
      </c>
    </row>
    <row r="4036" spans="1:16" x14ac:dyDescent="0.3">
      <c r="A4036" t="s">
        <v>885</v>
      </c>
      <c r="B4036">
        <v>113</v>
      </c>
      <c r="C4036" t="s">
        <v>8975</v>
      </c>
      <c r="D4036">
        <v>9910</v>
      </c>
      <c r="E4036" t="s">
        <v>1504</v>
      </c>
      <c r="F4036" t="s">
        <v>8976</v>
      </c>
      <c r="G4036" t="s">
        <v>27</v>
      </c>
      <c r="H4036" t="s">
        <v>737</v>
      </c>
      <c r="I4036">
        <v>1500000</v>
      </c>
      <c r="J4036">
        <v>2005</v>
      </c>
      <c r="K4036">
        <v>443</v>
      </c>
      <c r="L4036">
        <v>8.1</v>
      </c>
      <c r="M4036">
        <v>1.33</v>
      </c>
      <c r="N4036">
        <v>18000</v>
      </c>
      <c r="P4036" t="s">
        <v>63</v>
      </c>
    </row>
    <row r="4037" spans="1:16" x14ac:dyDescent="0.3">
      <c r="A4037" t="s">
        <v>5614</v>
      </c>
      <c r="B4037">
        <v>99</v>
      </c>
      <c r="C4037" t="s">
        <v>8977</v>
      </c>
      <c r="D4037">
        <v>44540956</v>
      </c>
      <c r="E4037" t="s">
        <v>138</v>
      </c>
      <c r="F4037" t="s">
        <v>8978</v>
      </c>
      <c r="G4037" t="s">
        <v>27</v>
      </c>
      <c r="H4037" t="s">
        <v>28</v>
      </c>
      <c r="I4037">
        <v>1500000</v>
      </c>
      <c r="J4037">
        <v>2010</v>
      </c>
      <c r="K4037">
        <v>2</v>
      </c>
      <c r="L4037">
        <v>7.4</v>
      </c>
      <c r="M4037">
        <v>1.66</v>
      </c>
      <c r="N4037">
        <v>0</v>
      </c>
      <c r="P4037" t="s">
        <v>53</v>
      </c>
    </row>
    <row r="4038" spans="1:16" x14ac:dyDescent="0.3">
      <c r="A4038" t="s">
        <v>8979</v>
      </c>
      <c r="B4038">
        <v>101</v>
      </c>
      <c r="C4038" t="s">
        <v>5307</v>
      </c>
      <c r="D4038">
        <v>258113</v>
      </c>
      <c r="E4038" t="s">
        <v>250</v>
      </c>
      <c r="F4038" t="s">
        <v>8980</v>
      </c>
      <c r="G4038" t="s">
        <v>27</v>
      </c>
      <c r="H4038" t="s">
        <v>28</v>
      </c>
      <c r="I4038">
        <v>1500000</v>
      </c>
      <c r="J4038">
        <v>2009</v>
      </c>
      <c r="K4038">
        <v>563</v>
      </c>
      <c r="L4038">
        <v>6.6</v>
      </c>
      <c r="M4038">
        <v>1.85</v>
      </c>
      <c r="N4038">
        <v>934</v>
      </c>
      <c r="P4038" t="s">
        <v>29</v>
      </c>
    </row>
    <row r="4039" spans="1:16" x14ac:dyDescent="0.3">
      <c r="A4039" t="s">
        <v>8981</v>
      </c>
      <c r="B4039">
        <v>105</v>
      </c>
      <c r="C4039" t="s">
        <v>8386</v>
      </c>
      <c r="D4039">
        <v>107917283</v>
      </c>
      <c r="E4039" t="s">
        <v>63</v>
      </c>
      <c r="F4039" t="s">
        <v>8982</v>
      </c>
      <c r="G4039" t="s">
        <v>1370</v>
      </c>
      <c r="H4039" t="s">
        <v>28</v>
      </c>
      <c r="I4039">
        <v>1500000</v>
      </c>
      <c r="J4039">
        <v>2009</v>
      </c>
      <c r="K4039">
        <v>423</v>
      </c>
      <c r="L4039">
        <v>4.5</v>
      </c>
      <c r="M4039">
        <v>1.85</v>
      </c>
      <c r="N4039">
        <v>0</v>
      </c>
      <c r="P4039" t="s">
        <v>63</v>
      </c>
    </row>
    <row r="4040" spans="1:16" x14ac:dyDescent="0.3">
      <c r="A4040" t="s">
        <v>8983</v>
      </c>
      <c r="B4040">
        <v>95</v>
      </c>
      <c r="C4040" t="s">
        <v>8984</v>
      </c>
      <c r="D4040">
        <v>1293295</v>
      </c>
      <c r="E4040" t="s">
        <v>138</v>
      </c>
      <c r="F4040" t="s">
        <v>8985</v>
      </c>
      <c r="G4040" t="s">
        <v>27</v>
      </c>
      <c r="H4040" t="s">
        <v>8986</v>
      </c>
      <c r="I4040">
        <v>1500000</v>
      </c>
      <c r="J4040">
        <v>2013</v>
      </c>
      <c r="K4040">
        <v>390</v>
      </c>
      <c r="L4040">
        <v>6.4</v>
      </c>
      <c r="M4040">
        <v>2.35</v>
      </c>
      <c r="N4040">
        <v>100</v>
      </c>
      <c r="P4040" t="s">
        <v>53</v>
      </c>
    </row>
    <row r="4041" spans="1:16" x14ac:dyDescent="0.3">
      <c r="A4041" t="s">
        <v>157</v>
      </c>
      <c r="B4041">
        <v>109</v>
      </c>
      <c r="C4041" t="s">
        <v>8987</v>
      </c>
      <c r="D4041">
        <v>1229197</v>
      </c>
      <c r="E4041" t="s">
        <v>53</v>
      </c>
      <c r="F4041" t="s">
        <v>8988</v>
      </c>
      <c r="G4041" t="s">
        <v>27</v>
      </c>
      <c r="H4041" t="s">
        <v>28</v>
      </c>
      <c r="I4041">
        <v>1500000</v>
      </c>
      <c r="J4041">
        <v>2014</v>
      </c>
      <c r="K4041">
        <v>11</v>
      </c>
      <c r="L4041">
        <v>7.5</v>
      </c>
      <c r="M4041">
        <v>1.85</v>
      </c>
      <c r="N4041">
        <v>0</v>
      </c>
      <c r="P4041" t="s">
        <v>53</v>
      </c>
    </row>
    <row r="4042" spans="1:16" x14ac:dyDescent="0.3">
      <c r="A4042" t="s">
        <v>8989</v>
      </c>
      <c r="B4042">
        <v>110</v>
      </c>
      <c r="C4042" t="s">
        <v>8734</v>
      </c>
      <c r="D4042">
        <v>1689999</v>
      </c>
      <c r="E4042" t="s">
        <v>5474</v>
      </c>
      <c r="F4042" t="s">
        <v>8990</v>
      </c>
      <c r="G4042" t="s">
        <v>27</v>
      </c>
      <c r="H4042" t="s">
        <v>28</v>
      </c>
      <c r="I4042">
        <v>1500000</v>
      </c>
      <c r="J4042">
        <v>2013</v>
      </c>
      <c r="K4042">
        <v>394</v>
      </c>
      <c r="L4042">
        <v>8</v>
      </c>
      <c r="M4042">
        <v>1.37</v>
      </c>
      <c r="N4042">
        <v>13000</v>
      </c>
      <c r="P4042" t="s">
        <v>53</v>
      </c>
    </row>
    <row r="4043" spans="1:16" x14ac:dyDescent="0.3">
      <c r="A4043" t="s">
        <v>8991</v>
      </c>
      <c r="B4043">
        <v>108</v>
      </c>
      <c r="C4043" t="s">
        <v>8992</v>
      </c>
      <c r="D4043">
        <v>11798</v>
      </c>
      <c r="E4043" t="s">
        <v>886</v>
      </c>
      <c r="F4043" t="s">
        <v>8993</v>
      </c>
      <c r="G4043" t="s">
        <v>27</v>
      </c>
      <c r="H4043" t="s">
        <v>28</v>
      </c>
      <c r="I4043">
        <v>1500000</v>
      </c>
      <c r="J4043">
        <v>2011</v>
      </c>
      <c r="K4043">
        <v>2000</v>
      </c>
      <c r="L4043">
        <v>8.1</v>
      </c>
      <c r="M4043">
        <v>1.85</v>
      </c>
      <c r="N4043">
        <v>0</v>
      </c>
      <c r="P4043" t="s">
        <v>53</v>
      </c>
    </row>
    <row r="4044" spans="1:16" x14ac:dyDescent="0.3">
      <c r="A4044" t="s">
        <v>8994</v>
      </c>
      <c r="B4044">
        <v>118</v>
      </c>
      <c r="C4044" t="s">
        <v>5042</v>
      </c>
      <c r="D4044">
        <v>592014</v>
      </c>
      <c r="E4044" t="s">
        <v>138</v>
      </c>
      <c r="F4044" t="s">
        <v>8995</v>
      </c>
      <c r="G4044" t="s">
        <v>27</v>
      </c>
      <c r="H4044" t="s">
        <v>46</v>
      </c>
      <c r="I4044">
        <v>1500000</v>
      </c>
      <c r="J4044">
        <v>1967</v>
      </c>
      <c r="K4044">
        <v>783</v>
      </c>
      <c r="L4044">
        <v>7.2</v>
      </c>
      <c r="M4044">
        <v>1.85</v>
      </c>
      <c r="N4044">
        <v>0</v>
      </c>
      <c r="P4044" t="s">
        <v>53</v>
      </c>
    </row>
    <row r="4045" spans="1:16" x14ac:dyDescent="0.3">
      <c r="A4045" t="s">
        <v>3721</v>
      </c>
      <c r="B4045">
        <v>94</v>
      </c>
      <c r="C4045" t="s">
        <v>8996</v>
      </c>
      <c r="D4045">
        <v>425899</v>
      </c>
      <c r="E4045" t="s">
        <v>973</v>
      </c>
      <c r="F4045" t="s">
        <v>8997</v>
      </c>
      <c r="G4045" t="s">
        <v>27</v>
      </c>
      <c r="H4045" t="s">
        <v>160</v>
      </c>
      <c r="I4045">
        <v>1500000</v>
      </c>
      <c r="J4045">
        <v>2009</v>
      </c>
      <c r="K4045">
        <v>202</v>
      </c>
      <c r="L4045">
        <v>7.5</v>
      </c>
      <c r="M4045">
        <v>1.85</v>
      </c>
      <c r="N4045">
        <v>0</v>
      </c>
      <c r="P4045" t="s">
        <v>76</v>
      </c>
    </row>
    <row r="4046" spans="1:16" x14ac:dyDescent="0.3">
      <c r="A4046" t="s">
        <v>8998</v>
      </c>
      <c r="B4046">
        <v>115</v>
      </c>
      <c r="C4046" t="s">
        <v>8547</v>
      </c>
      <c r="D4046">
        <v>126387</v>
      </c>
      <c r="E4046" t="s">
        <v>718</v>
      </c>
      <c r="F4046" t="s">
        <v>8999</v>
      </c>
      <c r="G4046" t="s">
        <v>27</v>
      </c>
      <c r="H4046" t="s">
        <v>28</v>
      </c>
      <c r="I4046">
        <v>1500000</v>
      </c>
      <c r="J4046">
        <v>2013</v>
      </c>
      <c r="K4046">
        <v>480</v>
      </c>
      <c r="L4046">
        <v>7.2</v>
      </c>
      <c r="M4046">
        <v>1.37</v>
      </c>
      <c r="N4046">
        <v>15000</v>
      </c>
      <c r="P4046" t="s">
        <v>63</v>
      </c>
    </row>
    <row r="4047" spans="1:16" x14ac:dyDescent="0.3">
      <c r="A4047" t="s">
        <v>8141</v>
      </c>
      <c r="B4047">
        <v>98</v>
      </c>
      <c r="C4047" t="s">
        <v>9000</v>
      </c>
      <c r="D4047">
        <v>80276912</v>
      </c>
      <c r="E4047" t="s">
        <v>9001</v>
      </c>
      <c r="F4047" t="s">
        <v>9002</v>
      </c>
      <c r="G4047" t="s">
        <v>27</v>
      </c>
      <c r="H4047" t="s">
        <v>46</v>
      </c>
      <c r="I4047">
        <v>1500000</v>
      </c>
      <c r="J4047">
        <v>2014</v>
      </c>
      <c r="K4047">
        <v>275</v>
      </c>
      <c r="L4047">
        <v>6.4</v>
      </c>
      <c r="M4047">
        <v>2.35</v>
      </c>
      <c r="N4047">
        <v>0</v>
      </c>
      <c r="P4047" t="s">
        <v>29</v>
      </c>
    </row>
    <row r="4048" spans="1:16" x14ac:dyDescent="0.3">
      <c r="A4048" t="s">
        <v>5536</v>
      </c>
      <c r="B4048">
        <v>91</v>
      </c>
      <c r="C4048" t="s">
        <v>3240</v>
      </c>
      <c r="D4048">
        <v>25918</v>
      </c>
      <c r="E4048" t="s">
        <v>63</v>
      </c>
      <c r="F4048" t="s">
        <v>9003</v>
      </c>
      <c r="G4048" t="s">
        <v>27</v>
      </c>
      <c r="H4048" t="s">
        <v>28</v>
      </c>
      <c r="I4048">
        <v>1500000</v>
      </c>
      <c r="J4048">
        <v>2015</v>
      </c>
      <c r="K4048">
        <v>887</v>
      </c>
      <c r="L4048">
        <v>7.6</v>
      </c>
      <c r="M4048">
        <v>2.35</v>
      </c>
      <c r="N4048">
        <v>0</v>
      </c>
      <c r="P4048" t="s">
        <v>63</v>
      </c>
    </row>
    <row r="4049" spans="1:16" x14ac:dyDescent="0.3">
      <c r="A4049" t="s">
        <v>9004</v>
      </c>
      <c r="B4049">
        <v>120</v>
      </c>
      <c r="C4049" t="s">
        <v>1470</v>
      </c>
      <c r="D4049">
        <v>617172</v>
      </c>
      <c r="E4049" t="s">
        <v>44</v>
      </c>
      <c r="F4049" t="s">
        <v>9005</v>
      </c>
      <c r="G4049" t="s">
        <v>27</v>
      </c>
      <c r="H4049" t="s">
        <v>28</v>
      </c>
      <c r="I4049">
        <v>1500000</v>
      </c>
      <c r="J4049">
        <v>1988</v>
      </c>
      <c r="K4049">
        <v>436</v>
      </c>
      <c r="L4049">
        <v>7.8</v>
      </c>
      <c r="M4049">
        <v>2.35</v>
      </c>
      <c r="N4049">
        <v>0</v>
      </c>
      <c r="P4049" t="s">
        <v>29</v>
      </c>
    </row>
    <row r="4050" spans="1:16" x14ac:dyDescent="0.3">
      <c r="A4050" t="s">
        <v>9006</v>
      </c>
      <c r="B4050">
        <v>109</v>
      </c>
      <c r="C4050" t="s">
        <v>9007</v>
      </c>
      <c r="D4050">
        <v>2808000</v>
      </c>
      <c r="E4050" t="s">
        <v>2109</v>
      </c>
      <c r="F4050" t="s">
        <v>9008</v>
      </c>
      <c r="G4050" t="s">
        <v>27</v>
      </c>
      <c r="H4050" t="s">
        <v>46</v>
      </c>
      <c r="I4050">
        <v>1500000</v>
      </c>
      <c r="J4050">
        <v>2015</v>
      </c>
      <c r="K4050">
        <v>332</v>
      </c>
      <c r="L4050">
        <v>5.7</v>
      </c>
      <c r="M4050">
        <v>1.85</v>
      </c>
      <c r="N4050">
        <v>0</v>
      </c>
      <c r="P4050" t="s">
        <v>89</v>
      </c>
    </row>
    <row r="4051" spans="1:16" x14ac:dyDescent="0.3">
      <c r="A4051" t="s">
        <v>9009</v>
      </c>
      <c r="B4051">
        <v>87</v>
      </c>
      <c r="C4051" t="s">
        <v>1678</v>
      </c>
      <c r="D4051">
        <v>12843</v>
      </c>
      <c r="E4051" t="s">
        <v>1004</v>
      </c>
      <c r="F4051" t="s">
        <v>9010</v>
      </c>
      <c r="G4051" t="s">
        <v>970</v>
      </c>
      <c r="H4051" t="s">
        <v>397</v>
      </c>
      <c r="I4051">
        <v>1700000</v>
      </c>
      <c r="J4051">
        <v>2009</v>
      </c>
      <c r="K4051">
        <v>588</v>
      </c>
      <c r="L4051">
        <v>8.6</v>
      </c>
      <c r="M4051">
        <v>1.78</v>
      </c>
      <c r="N4051">
        <v>41000</v>
      </c>
      <c r="P4051" t="s">
        <v>53</v>
      </c>
    </row>
    <row r="4052" spans="1:16" x14ac:dyDescent="0.3">
      <c r="A4052" t="s">
        <v>9011</v>
      </c>
      <c r="B4052">
        <v>117</v>
      </c>
      <c r="C4052" t="s">
        <v>9012</v>
      </c>
      <c r="D4052">
        <v>34151</v>
      </c>
      <c r="E4052" t="s">
        <v>53</v>
      </c>
      <c r="F4052" t="s">
        <v>9013</v>
      </c>
      <c r="G4052" t="s">
        <v>27</v>
      </c>
      <c r="H4052" t="s">
        <v>458</v>
      </c>
      <c r="I4052">
        <v>1500000</v>
      </c>
      <c r="J4052">
        <v>2010</v>
      </c>
      <c r="K4052">
        <v>504</v>
      </c>
      <c r="L4052">
        <v>8.1999999999999993</v>
      </c>
      <c r="M4052">
        <v>2.35</v>
      </c>
      <c r="N4052">
        <v>21000</v>
      </c>
      <c r="P4052" t="s">
        <v>53</v>
      </c>
    </row>
    <row r="4053" spans="1:16" x14ac:dyDescent="0.3">
      <c r="A4053" t="s">
        <v>9014</v>
      </c>
      <c r="B4053">
        <v>85</v>
      </c>
      <c r="C4053" t="s">
        <v>9015</v>
      </c>
      <c r="D4053">
        <v>1523883</v>
      </c>
      <c r="E4053" t="s">
        <v>8249</v>
      </c>
      <c r="F4053" t="s">
        <v>9016</v>
      </c>
      <c r="G4053" t="s">
        <v>27</v>
      </c>
      <c r="H4053" t="s">
        <v>28</v>
      </c>
      <c r="I4053">
        <v>2000000</v>
      </c>
      <c r="J4053">
        <v>1998</v>
      </c>
      <c r="K4053">
        <v>10</v>
      </c>
      <c r="L4053">
        <v>6.6</v>
      </c>
      <c r="M4053">
        <v>1.85</v>
      </c>
      <c r="N4053">
        <v>290</v>
      </c>
      <c r="P4053" t="s">
        <v>63</v>
      </c>
    </row>
    <row r="4054" spans="1:16" x14ac:dyDescent="0.3">
      <c r="A4054" t="s">
        <v>442</v>
      </c>
      <c r="B4054">
        <v>110</v>
      </c>
      <c r="C4054" t="s">
        <v>9017</v>
      </c>
      <c r="D4054">
        <v>4000000</v>
      </c>
      <c r="E4054" t="s">
        <v>89</v>
      </c>
      <c r="F4054" t="s">
        <v>9018</v>
      </c>
      <c r="G4054" t="s">
        <v>27</v>
      </c>
      <c r="H4054" t="s">
        <v>46</v>
      </c>
      <c r="I4054">
        <v>1500000</v>
      </c>
      <c r="J4054">
        <v>1961</v>
      </c>
      <c r="K4054">
        <v>359</v>
      </c>
      <c r="L4054">
        <v>5.7</v>
      </c>
      <c r="M4054">
        <v>1.85</v>
      </c>
      <c r="N4054">
        <v>14000</v>
      </c>
      <c r="P4054" t="s">
        <v>89</v>
      </c>
    </row>
    <row r="4055" spans="1:16" x14ac:dyDescent="0.3">
      <c r="A4055" t="s">
        <v>9019</v>
      </c>
      <c r="B4055">
        <v>113</v>
      </c>
      <c r="C4055" t="s">
        <v>8975</v>
      </c>
      <c r="D4055">
        <v>84689</v>
      </c>
      <c r="E4055" t="s">
        <v>63</v>
      </c>
      <c r="F4055" t="s">
        <v>9020</v>
      </c>
      <c r="G4055" t="s">
        <v>27</v>
      </c>
      <c r="H4055" t="s">
        <v>28</v>
      </c>
      <c r="I4055">
        <v>2500000</v>
      </c>
      <c r="J4055">
        <v>2015</v>
      </c>
      <c r="K4055">
        <v>443</v>
      </c>
      <c r="L4055">
        <v>7.4</v>
      </c>
      <c r="M4055">
        <v>2.35</v>
      </c>
      <c r="N4055">
        <v>0</v>
      </c>
      <c r="P4055" t="s">
        <v>63</v>
      </c>
    </row>
    <row r="4056" spans="1:16" x14ac:dyDescent="0.3">
      <c r="A4056" t="s">
        <v>9021</v>
      </c>
      <c r="B4056">
        <v>108</v>
      </c>
      <c r="C4056" t="s">
        <v>9022</v>
      </c>
      <c r="D4056">
        <v>47000000</v>
      </c>
      <c r="E4056" t="s">
        <v>9023</v>
      </c>
      <c r="F4056" t="s">
        <v>9024</v>
      </c>
      <c r="G4056" t="s">
        <v>27</v>
      </c>
      <c r="H4056" t="s">
        <v>28</v>
      </c>
      <c r="I4056">
        <v>350000</v>
      </c>
      <c r="J4056">
        <v>2005</v>
      </c>
      <c r="K4056">
        <v>810</v>
      </c>
      <c r="L4056">
        <v>8</v>
      </c>
      <c r="M4056">
        <v>1.85</v>
      </c>
      <c r="N4056">
        <v>4000</v>
      </c>
      <c r="P4056" t="s">
        <v>76</v>
      </c>
    </row>
    <row r="4057" spans="1:16" x14ac:dyDescent="0.3">
      <c r="A4057" t="s">
        <v>2105</v>
      </c>
      <c r="B4057">
        <v>95</v>
      </c>
      <c r="C4057" t="s">
        <v>9025</v>
      </c>
      <c r="D4057">
        <v>246574</v>
      </c>
      <c r="E4057" t="s">
        <v>53</v>
      </c>
      <c r="F4057" t="s">
        <v>9026</v>
      </c>
      <c r="G4057" t="s">
        <v>27</v>
      </c>
      <c r="H4057" t="s">
        <v>28</v>
      </c>
      <c r="I4057">
        <v>1500000</v>
      </c>
      <c r="J4057">
        <v>2014</v>
      </c>
      <c r="K4057">
        <v>419</v>
      </c>
      <c r="L4057">
        <v>7.3</v>
      </c>
      <c r="M4057">
        <v>2.35</v>
      </c>
      <c r="N4057">
        <v>0</v>
      </c>
      <c r="P4057" t="s">
        <v>53</v>
      </c>
    </row>
    <row r="4058" spans="1:16" x14ac:dyDescent="0.3">
      <c r="A4058" t="s">
        <v>8831</v>
      </c>
      <c r="B4058">
        <v>98</v>
      </c>
      <c r="C4058" t="s">
        <v>9027</v>
      </c>
      <c r="D4058">
        <v>110197</v>
      </c>
      <c r="E4058" t="s">
        <v>3563</v>
      </c>
      <c r="F4058" t="s">
        <v>9028</v>
      </c>
      <c r="G4058" t="s">
        <v>27</v>
      </c>
      <c r="H4058" t="s">
        <v>28</v>
      </c>
      <c r="I4058">
        <v>1500000</v>
      </c>
      <c r="J4058">
        <v>2010</v>
      </c>
      <c r="K4058">
        <v>65</v>
      </c>
      <c r="L4058">
        <v>5.4</v>
      </c>
      <c r="M4058">
        <v>2.35</v>
      </c>
      <c r="N4058">
        <v>0</v>
      </c>
      <c r="P4058" t="s">
        <v>31</v>
      </c>
    </row>
    <row r="4059" spans="1:16" x14ac:dyDescent="0.3">
      <c r="A4059" t="s">
        <v>9029</v>
      </c>
      <c r="B4059">
        <v>93</v>
      </c>
      <c r="C4059" t="s">
        <v>9030</v>
      </c>
      <c r="D4059">
        <v>7707563</v>
      </c>
      <c r="E4059" t="s">
        <v>138</v>
      </c>
      <c r="F4059" t="s">
        <v>9031</v>
      </c>
      <c r="G4059" t="s">
        <v>27</v>
      </c>
      <c r="H4059" t="s">
        <v>28</v>
      </c>
      <c r="I4059">
        <v>1500000</v>
      </c>
      <c r="J4059">
        <v>1976</v>
      </c>
      <c r="K4059">
        <v>197</v>
      </c>
      <c r="L4059">
        <v>7.4</v>
      </c>
      <c r="M4059">
        <v>1.85</v>
      </c>
      <c r="N4059">
        <v>0</v>
      </c>
      <c r="P4059" t="s">
        <v>53</v>
      </c>
    </row>
    <row r="4060" spans="1:16" x14ac:dyDescent="0.3">
      <c r="A4060" t="s">
        <v>9032</v>
      </c>
      <c r="B4060">
        <v>86</v>
      </c>
      <c r="C4060" t="s">
        <v>9033</v>
      </c>
      <c r="D4060">
        <v>1281176</v>
      </c>
      <c r="E4060" t="s">
        <v>2109</v>
      </c>
      <c r="F4060" t="s">
        <v>9034</v>
      </c>
      <c r="G4060" t="s">
        <v>353</v>
      </c>
      <c r="H4060" t="s">
        <v>28</v>
      </c>
      <c r="I4060">
        <v>5000000</v>
      </c>
      <c r="J4060">
        <v>2003</v>
      </c>
      <c r="K4060">
        <v>162</v>
      </c>
      <c r="L4060">
        <v>5.7</v>
      </c>
      <c r="M4060">
        <v>2.35</v>
      </c>
      <c r="N4060">
        <v>31000</v>
      </c>
      <c r="P4060" t="s">
        <v>89</v>
      </c>
    </row>
    <row r="4061" spans="1:16" x14ac:dyDescent="0.3">
      <c r="A4061" t="s">
        <v>6385</v>
      </c>
      <c r="B4061">
        <v>161</v>
      </c>
      <c r="C4061" t="s">
        <v>3307</v>
      </c>
      <c r="D4061">
        <v>16115878</v>
      </c>
      <c r="E4061" t="s">
        <v>2471</v>
      </c>
      <c r="F4061" t="s">
        <v>9035</v>
      </c>
      <c r="G4061" t="s">
        <v>27</v>
      </c>
      <c r="H4061" t="s">
        <v>354</v>
      </c>
      <c r="I4061">
        <v>1500000</v>
      </c>
      <c r="J4061">
        <v>2010</v>
      </c>
      <c r="K4061">
        <v>970</v>
      </c>
      <c r="L4061">
        <v>6.8</v>
      </c>
      <c r="M4061">
        <v>1.78</v>
      </c>
      <c r="N4061">
        <v>58000</v>
      </c>
      <c r="P4061" t="s">
        <v>89</v>
      </c>
    </row>
    <row r="4062" spans="1:16" x14ac:dyDescent="0.3">
      <c r="A4062" t="s">
        <v>9036</v>
      </c>
      <c r="B4062">
        <v>100</v>
      </c>
      <c r="C4062" t="s">
        <v>9037</v>
      </c>
      <c r="D4062">
        <v>1652472</v>
      </c>
      <c r="E4062" t="s">
        <v>9038</v>
      </c>
      <c r="F4062" t="s">
        <v>9039</v>
      </c>
      <c r="G4062" t="s">
        <v>27</v>
      </c>
      <c r="H4062" t="s">
        <v>28</v>
      </c>
      <c r="I4062">
        <v>2000000</v>
      </c>
      <c r="J4062">
        <v>2015</v>
      </c>
      <c r="K4062">
        <v>82</v>
      </c>
      <c r="L4062">
        <v>5.4</v>
      </c>
      <c r="M4062">
        <v>1.85</v>
      </c>
      <c r="N4062">
        <v>63</v>
      </c>
      <c r="P4062" t="s">
        <v>81</v>
      </c>
    </row>
    <row r="4063" spans="1:16" x14ac:dyDescent="0.3">
      <c r="A4063" t="s">
        <v>540</v>
      </c>
      <c r="B4063">
        <v>120</v>
      </c>
      <c r="C4063" t="s">
        <v>9040</v>
      </c>
      <c r="D4063">
        <v>2360184</v>
      </c>
      <c r="E4063" t="s">
        <v>138</v>
      </c>
      <c r="F4063" t="s">
        <v>9041</v>
      </c>
      <c r="G4063" t="s">
        <v>27</v>
      </c>
      <c r="H4063" t="s">
        <v>46</v>
      </c>
      <c r="I4063">
        <v>1500000</v>
      </c>
      <c r="J4063">
        <v>2005</v>
      </c>
      <c r="K4063">
        <v>316</v>
      </c>
      <c r="L4063">
        <v>8.1</v>
      </c>
      <c r="M4063">
        <v>1.85</v>
      </c>
      <c r="N4063">
        <v>0</v>
      </c>
      <c r="P4063" t="s">
        <v>53</v>
      </c>
    </row>
    <row r="4064" spans="1:16" x14ac:dyDescent="0.3">
      <c r="A4064" t="s">
        <v>3541</v>
      </c>
      <c r="B4064">
        <v>125</v>
      </c>
      <c r="C4064" t="s">
        <v>9042</v>
      </c>
      <c r="D4064">
        <v>255352</v>
      </c>
      <c r="E4064" t="s">
        <v>61</v>
      </c>
      <c r="F4064" t="s">
        <v>9043</v>
      </c>
      <c r="G4064" t="s">
        <v>27</v>
      </c>
      <c r="H4064" t="s">
        <v>28</v>
      </c>
      <c r="I4064">
        <v>60000000</v>
      </c>
      <c r="J4064">
        <v>1959</v>
      </c>
      <c r="K4064">
        <v>119</v>
      </c>
      <c r="L4064">
        <v>6.1</v>
      </c>
      <c r="M4064">
        <v>2.35</v>
      </c>
      <c r="N4064">
        <v>0</v>
      </c>
      <c r="P4064" t="s">
        <v>29</v>
      </c>
    </row>
    <row r="4065" spans="1:16" x14ac:dyDescent="0.3">
      <c r="A4065" t="s">
        <v>9044</v>
      </c>
      <c r="B4065">
        <v>91</v>
      </c>
      <c r="C4065" t="s">
        <v>9045</v>
      </c>
      <c r="D4065">
        <v>856942</v>
      </c>
      <c r="E4065" t="s">
        <v>3582</v>
      </c>
      <c r="F4065" t="s">
        <v>9046</v>
      </c>
      <c r="G4065" t="s">
        <v>27</v>
      </c>
      <c r="H4065" t="s">
        <v>28</v>
      </c>
      <c r="I4065">
        <v>1500000</v>
      </c>
      <c r="J4065">
        <v>1988</v>
      </c>
      <c r="K4065">
        <v>232</v>
      </c>
      <c r="L4065">
        <v>5.0999999999999996</v>
      </c>
      <c r="M4065">
        <v>1.85</v>
      </c>
      <c r="N4065">
        <v>902</v>
      </c>
      <c r="P4065" t="s">
        <v>63</v>
      </c>
    </row>
    <row r="4066" spans="1:16" x14ac:dyDescent="0.3">
      <c r="A4066" t="s">
        <v>9047</v>
      </c>
      <c r="B4066">
        <v>128</v>
      </c>
      <c r="C4066" t="s">
        <v>4949</v>
      </c>
      <c r="D4066">
        <v>32631</v>
      </c>
      <c r="E4066" t="s">
        <v>1085</v>
      </c>
      <c r="F4066" t="s">
        <v>9048</v>
      </c>
      <c r="G4066" t="s">
        <v>27</v>
      </c>
      <c r="H4066" t="s">
        <v>28</v>
      </c>
      <c r="I4066">
        <v>2000000</v>
      </c>
      <c r="J4066">
        <v>1939</v>
      </c>
      <c r="K4066">
        <v>844</v>
      </c>
      <c r="L4066">
        <v>5.6</v>
      </c>
      <c r="M4066">
        <v>1.78</v>
      </c>
      <c r="N4066">
        <v>38</v>
      </c>
      <c r="P4066" t="s">
        <v>29</v>
      </c>
    </row>
    <row r="4067" spans="1:16" x14ac:dyDescent="0.3">
      <c r="A4067" t="s">
        <v>6059</v>
      </c>
      <c r="B4067">
        <v>100</v>
      </c>
      <c r="C4067" t="s">
        <v>2061</v>
      </c>
      <c r="D4067">
        <v>16892</v>
      </c>
      <c r="E4067" t="s">
        <v>2682</v>
      </c>
      <c r="F4067" t="s">
        <v>9049</v>
      </c>
      <c r="G4067" t="s">
        <v>27</v>
      </c>
      <c r="H4067" t="s">
        <v>28</v>
      </c>
      <c r="I4067">
        <v>2000000</v>
      </c>
      <c r="J4067">
        <v>1974</v>
      </c>
      <c r="K4067">
        <v>417</v>
      </c>
      <c r="L4067">
        <v>5.9</v>
      </c>
      <c r="M4067">
        <v>2.35</v>
      </c>
      <c r="N4067">
        <v>0</v>
      </c>
      <c r="P4067" t="s">
        <v>89</v>
      </c>
    </row>
    <row r="4068" spans="1:16" x14ac:dyDescent="0.3">
      <c r="A4068" t="s">
        <v>8511</v>
      </c>
      <c r="B4068">
        <v>84</v>
      </c>
      <c r="C4068" t="s">
        <v>9050</v>
      </c>
      <c r="D4068">
        <v>12438</v>
      </c>
      <c r="E4068" t="s">
        <v>1631</v>
      </c>
      <c r="F4068" t="s">
        <v>9051</v>
      </c>
      <c r="G4068" t="s">
        <v>27</v>
      </c>
      <c r="H4068" t="s">
        <v>28</v>
      </c>
      <c r="I4068">
        <v>1400000</v>
      </c>
      <c r="J4068">
        <v>2007</v>
      </c>
      <c r="K4068">
        <v>805</v>
      </c>
      <c r="L4068">
        <v>8.1999999999999993</v>
      </c>
      <c r="M4068">
        <v>2.35</v>
      </c>
      <c r="N4068">
        <v>0</v>
      </c>
      <c r="P4068" t="s">
        <v>30</v>
      </c>
    </row>
    <row r="4069" spans="1:16" x14ac:dyDescent="0.3">
      <c r="A4069" t="s">
        <v>9052</v>
      </c>
      <c r="B4069">
        <v>97</v>
      </c>
      <c r="C4069" t="s">
        <v>9053</v>
      </c>
      <c r="D4069">
        <v>40542</v>
      </c>
      <c r="E4069" t="s">
        <v>942</v>
      </c>
      <c r="F4069" t="s">
        <v>9054</v>
      </c>
      <c r="G4069" t="s">
        <v>27</v>
      </c>
      <c r="H4069" t="s">
        <v>28</v>
      </c>
      <c r="I4069">
        <v>1455000</v>
      </c>
      <c r="J4069">
        <v>2006</v>
      </c>
      <c r="K4069">
        <v>16</v>
      </c>
      <c r="L4069">
        <v>5.3</v>
      </c>
      <c r="M4069">
        <v>1.85</v>
      </c>
      <c r="N4069">
        <v>710</v>
      </c>
      <c r="P4069" t="s">
        <v>30</v>
      </c>
    </row>
    <row r="4070" spans="1:16" x14ac:dyDescent="0.3">
      <c r="A4070" t="s">
        <v>8668</v>
      </c>
      <c r="B4070">
        <v>84</v>
      </c>
      <c r="C4070" t="s">
        <v>3442</v>
      </c>
      <c r="D4070">
        <v>5199</v>
      </c>
      <c r="E4070" t="s">
        <v>9055</v>
      </c>
      <c r="F4070" t="s">
        <v>9056</v>
      </c>
      <c r="G4070" t="s">
        <v>27</v>
      </c>
      <c r="H4070" t="s">
        <v>46</v>
      </c>
      <c r="I4070">
        <v>1400000</v>
      </c>
      <c r="J4070">
        <v>1997</v>
      </c>
      <c r="K4070">
        <v>744</v>
      </c>
      <c r="L4070">
        <v>6.8</v>
      </c>
      <c r="M4070">
        <v>1.85</v>
      </c>
      <c r="N4070">
        <v>609</v>
      </c>
      <c r="P4070" t="s">
        <v>63</v>
      </c>
    </row>
    <row r="4071" spans="1:16" x14ac:dyDescent="0.3">
      <c r="A4071" t="s">
        <v>4835</v>
      </c>
      <c r="B4071">
        <v>146</v>
      </c>
      <c r="C4071" t="s">
        <v>2010</v>
      </c>
      <c r="D4071">
        <v>24343673</v>
      </c>
      <c r="E4071" t="s">
        <v>718</v>
      </c>
      <c r="F4071" t="s">
        <v>9057</v>
      </c>
      <c r="G4071" t="s">
        <v>27</v>
      </c>
      <c r="H4071" t="s">
        <v>28</v>
      </c>
      <c r="I4071">
        <v>2000000</v>
      </c>
      <c r="J4071">
        <v>1979</v>
      </c>
      <c r="K4071">
        <v>884</v>
      </c>
      <c r="L4071">
        <v>8.3000000000000007</v>
      </c>
      <c r="M4071">
        <v>2.35</v>
      </c>
      <c r="N4071">
        <v>0</v>
      </c>
      <c r="P4071" t="s">
        <v>63</v>
      </c>
    </row>
    <row r="4072" spans="1:16" x14ac:dyDescent="0.3">
      <c r="A4072" t="s">
        <v>1229</v>
      </c>
      <c r="B4072">
        <v>186</v>
      </c>
      <c r="C4072" t="s">
        <v>9058</v>
      </c>
      <c r="D4072">
        <v>1711</v>
      </c>
      <c r="E4072" t="s">
        <v>4645</v>
      </c>
      <c r="F4072" t="s">
        <v>9059</v>
      </c>
      <c r="G4072" t="s">
        <v>27</v>
      </c>
      <c r="H4072" t="s">
        <v>28</v>
      </c>
      <c r="I4072">
        <v>3150000</v>
      </c>
      <c r="J4072">
        <v>2015</v>
      </c>
      <c r="K4072">
        <v>178</v>
      </c>
      <c r="L4072">
        <v>4.3</v>
      </c>
      <c r="M4072">
        <v>1.85</v>
      </c>
      <c r="N4072">
        <v>949</v>
      </c>
      <c r="P4072" t="s">
        <v>31</v>
      </c>
    </row>
    <row r="4073" spans="1:16" x14ac:dyDescent="0.3">
      <c r="A4073" t="s">
        <v>9060</v>
      </c>
      <c r="B4073">
        <v>94</v>
      </c>
      <c r="C4073" t="s">
        <v>4314</v>
      </c>
      <c r="D4073">
        <v>2468</v>
      </c>
      <c r="E4073" t="s">
        <v>40</v>
      </c>
      <c r="F4073" t="s">
        <v>9061</v>
      </c>
      <c r="G4073" t="s">
        <v>27</v>
      </c>
      <c r="H4073" t="s">
        <v>28</v>
      </c>
      <c r="I4073">
        <v>1400000</v>
      </c>
      <c r="J4073">
        <v>2008</v>
      </c>
      <c r="K4073">
        <v>927</v>
      </c>
      <c r="L4073">
        <v>6.7</v>
      </c>
      <c r="M4073">
        <v>2.35</v>
      </c>
      <c r="N4073">
        <v>933</v>
      </c>
      <c r="P4073" t="s">
        <v>40</v>
      </c>
    </row>
    <row r="4074" spans="1:16" x14ac:dyDescent="0.3">
      <c r="A4074" t="s">
        <v>9062</v>
      </c>
      <c r="B4074">
        <v>11</v>
      </c>
      <c r="C4074" t="s">
        <v>8258</v>
      </c>
      <c r="D4074">
        <v>318622</v>
      </c>
      <c r="E4074" t="s">
        <v>9063</v>
      </c>
      <c r="F4074" t="s">
        <v>9064</v>
      </c>
      <c r="G4074" t="s">
        <v>27</v>
      </c>
      <c r="H4074" t="s">
        <v>28</v>
      </c>
      <c r="I4074">
        <v>1377800</v>
      </c>
      <c r="J4074">
        <v>1963</v>
      </c>
      <c r="K4074">
        <v>422</v>
      </c>
      <c r="L4074">
        <v>7.2</v>
      </c>
      <c r="M4074">
        <v>1.85</v>
      </c>
      <c r="N4074">
        <v>635</v>
      </c>
      <c r="P4074" t="s">
        <v>63</v>
      </c>
    </row>
    <row r="4075" spans="1:16" x14ac:dyDescent="0.3">
      <c r="A4075" t="s">
        <v>6656</v>
      </c>
      <c r="B4075">
        <v>126</v>
      </c>
      <c r="C4075" t="s">
        <v>9065</v>
      </c>
      <c r="D4075">
        <v>12006514</v>
      </c>
      <c r="E4075" t="s">
        <v>88</v>
      </c>
      <c r="F4075" t="s">
        <v>9066</v>
      </c>
      <c r="G4075" t="s">
        <v>27</v>
      </c>
      <c r="H4075" t="s">
        <v>28</v>
      </c>
      <c r="I4075">
        <v>960000</v>
      </c>
      <c r="J4075">
        <v>1996</v>
      </c>
      <c r="K4075">
        <v>862</v>
      </c>
      <c r="L4075">
        <v>6.9</v>
      </c>
      <c r="M4075">
        <v>1.85</v>
      </c>
      <c r="N4075">
        <v>0</v>
      </c>
      <c r="P4075" t="s">
        <v>88</v>
      </c>
    </row>
    <row r="4076" spans="1:16" x14ac:dyDescent="0.3">
      <c r="A4076" t="s">
        <v>9067</v>
      </c>
      <c r="B4076">
        <v>99</v>
      </c>
      <c r="C4076" t="s">
        <v>9068</v>
      </c>
      <c r="D4076">
        <v>4186931</v>
      </c>
      <c r="E4076" t="s">
        <v>2662</v>
      </c>
      <c r="F4076" t="s">
        <v>9069</v>
      </c>
      <c r="G4076" t="s">
        <v>27</v>
      </c>
      <c r="H4076" t="s">
        <v>28</v>
      </c>
      <c r="I4076">
        <v>1250000</v>
      </c>
      <c r="J4076">
        <v>1943</v>
      </c>
      <c r="K4076">
        <v>209</v>
      </c>
      <c r="L4076">
        <v>6.6</v>
      </c>
      <c r="M4076">
        <v>2.35</v>
      </c>
      <c r="N4076">
        <v>889</v>
      </c>
      <c r="P4076" t="s">
        <v>63</v>
      </c>
    </row>
    <row r="4077" spans="1:16" x14ac:dyDescent="0.3">
      <c r="A4077" t="s">
        <v>9070</v>
      </c>
      <c r="B4077">
        <v>109</v>
      </c>
      <c r="C4077" t="s">
        <v>9071</v>
      </c>
      <c r="D4077">
        <v>3799339</v>
      </c>
      <c r="E4077" t="s">
        <v>878</v>
      </c>
      <c r="F4077" t="s">
        <v>9072</v>
      </c>
      <c r="G4077" t="s">
        <v>27</v>
      </c>
      <c r="H4077" t="s">
        <v>28</v>
      </c>
      <c r="I4077">
        <v>1300000</v>
      </c>
      <c r="J4077">
        <v>1974</v>
      </c>
      <c r="K4077">
        <v>0</v>
      </c>
      <c r="L4077">
        <v>5.9</v>
      </c>
      <c r="M4077">
        <v>1.37</v>
      </c>
      <c r="N4077">
        <v>545</v>
      </c>
      <c r="P4077" t="s">
        <v>29</v>
      </c>
    </row>
    <row r="4078" spans="1:16" x14ac:dyDescent="0.3">
      <c r="A4078" t="s">
        <v>8813</v>
      </c>
      <c r="B4078">
        <v>95</v>
      </c>
      <c r="C4078" t="s">
        <v>9073</v>
      </c>
      <c r="D4078">
        <v>1977544</v>
      </c>
      <c r="E4078" t="s">
        <v>53</v>
      </c>
      <c r="F4078" t="s">
        <v>9074</v>
      </c>
      <c r="G4078" t="s">
        <v>27</v>
      </c>
      <c r="H4078" t="s">
        <v>28</v>
      </c>
      <c r="I4078">
        <v>1300000</v>
      </c>
      <c r="J4078">
        <v>1984</v>
      </c>
      <c r="K4078">
        <v>376</v>
      </c>
      <c r="L4078">
        <v>7.9</v>
      </c>
      <c r="M4078">
        <v>1.85</v>
      </c>
      <c r="N4078">
        <v>808</v>
      </c>
      <c r="P4078" t="s">
        <v>53</v>
      </c>
    </row>
    <row r="4079" spans="1:16" x14ac:dyDescent="0.3">
      <c r="A4079" t="s">
        <v>9075</v>
      </c>
      <c r="B4079">
        <v>97</v>
      </c>
      <c r="C4079" t="s">
        <v>9076</v>
      </c>
      <c r="D4079">
        <v>1050600</v>
      </c>
      <c r="E4079" t="s">
        <v>1667</v>
      </c>
      <c r="F4079" t="s">
        <v>9077</v>
      </c>
      <c r="G4079" t="s">
        <v>27</v>
      </c>
      <c r="H4079" t="s">
        <v>28</v>
      </c>
      <c r="I4079">
        <v>1592000</v>
      </c>
      <c r="J4079">
        <v>2013</v>
      </c>
      <c r="K4079">
        <v>407</v>
      </c>
      <c r="L4079">
        <v>8.3000000000000007</v>
      </c>
      <c r="M4079">
        <v>1.85</v>
      </c>
      <c r="N4079">
        <v>0</v>
      </c>
      <c r="P4079" t="s">
        <v>53</v>
      </c>
    </row>
    <row r="4080" spans="1:16" x14ac:dyDescent="0.3">
      <c r="A4080" t="s">
        <v>8668</v>
      </c>
      <c r="B4080">
        <v>94</v>
      </c>
      <c r="C4080" t="s">
        <v>9078</v>
      </c>
      <c r="D4080">
        <v>902835</v>
      </c>
      <c r="E4080" t="s">
        <v>63</v>
      </c>
      <c r="F4080" t="s">
        <v>9079</v>
      </c>
      <c r="G4080" t="s">
        <v>27</v>
      </c>
      <c r="H4080" t="s">
        <v>28</v>
      </c>
      <c r="I4080">
        <v>1300000</v>
      </c>
      <c r="J4080">
        <v>1987</v>
      </c>
      <c r="K4080">
        <v>63</v>
      </c>
      <c r="L4080">
        <v>5.2</v>
      </c>
      <c r="M4080">
        <v>1.33</v>
      </c>
      <c r="N4080">
        <v>143</v>
      </c>
      <c r="P4080" t="s">
        <v>63</v>
      </c>
    </row>
    <row r="4081" spans="1:16" x14ac:dyDescent="0.3">
      <c r="A4081" t="s">
        <v>4835</v>
      </c>
      <c r="B4081">
        <v>90</v>
      </c>
      <c r="C4081" t="s">
        <v>9080</v>
      </c>
      <c r="D4081">
        <v>489220</v>
      </c>
      <c r="E4081" t="s">
        <v>8484</v>
      </c>
      <c r="F4081" t="s">
        <v>9081</v>
      </c>
      <c r="G4081" t="s">
        <v>27</v>
      </c>
      <c r="H4081" t="s">
        <v>28</v>
      </c>
      <c r="I4081">
        <v>1500000</v>
      </c>
      <c r="J4081">
        <v>2006</v>
      </c>
      <c r="K4081">
        <v>168</v>
      </c>
      <c r="L4081">
        <v>7.8</v>
      </c>
      <c r="M4081">
        <v>2.35</v>
      </c>
      <c r="N4081">
        <v>1000</v>
      </c>
      <c r="P4081" t="s">
        <v>58</v>
      </c>
    </row>
    <row r="4082" spans="1:16" x14ac:dyDescent="0.3">
      <c r="A4082" t="s">
        <v>6942</v>
      </c>
      <c r="B4082">
        <v>197</v>
      </c>
      <c r="C4082" t="s">
        <v>9082</v>
      </c>
      <c r="D4082">
        <v>212285</v>
      </c>
      <c r="E4082" t="s">
        <v>9083</v>
      </c>
      <c r="F4082" t="s">
        <v>9084</v>
      </c>
      <c r="G4082" t="s">
        <v>27</v>
      </c>
      <c r="H4082" t="s">
        <v>28</v>
      </c>
      <c r="I4082">
        <v>60000000</v>
      </c>
      <c r="J4082">
        <v>1999</v>
      </c>
      <c r="K4082">
        <v>174</v>
      </c>
      <c r="L4082">
        <v>7.8</v>
      </c>
      <c r="M4082">
        <v>1.37</v>
      </c>
      <c r="N4082">
        <v>0</v>
      </c>
      <c r="P4082" t="s">
        <v>29</v>
      </c>
    </row>
    <row r="4083" spans="1:16" x14ac:dyDescent="0.3">
      <c r="A4083" t="s">
        <v>9085</v>
      </c>
      <c r="B4083">
        <v>117</v>
      </c>
      <c r="C4083" t="s">
        <v>2381</v>
      </c>
      <c r="D4083">
        <v>203134</v>
      </c>
      <c r="E4083" t="s">
        <v>63</v>
      </c>
      <c r="F4083" t="s">
        <v>9086</v>
      </c>
      <c r="G4083" t="s">
        <v>27</v>
      </c>
      <c r="H4083" t="s">
        <v>28</v>
      </c>
      <c r="I4083">
        <v>5000000</v>
      </c>
      <c r="J4083">
        <v>2004</v>
      </c>
      <c r="K4083">
        <v>637</v>
      </c>
      <c r="L4083">
        <v>3</v>
      </c>
      <c r="M4083">
        <v>1.85</v>
      </c>
      <c r="N4083">
        <v>837</v>
      </c>
      <c r="P4083" t="s">
        <v>63</v>
      </c>
    </row>
    <row r="4084" spans="1:16" x14ac:dyDescent="0.3">
      <c r="A4084" t="s">
        <v>5830</v>
      </c>
      <c r="B4084">
        <v>96</v>
      </c>
      <c r="C4084" t="s">
        <v>9087</v>
      </c>
      <c r="D4084">
        <v>191309</v>
      </c>
      <c r="E4084" t="s">
        <v>138</v>
      </c>
      <c r="F4084" t="s">
        <v>9088</v>
      </c>
      <c r="G4084" t="s">
        <v>2706</v>
      </c>
      <c r="H4084" t="s">
        <v>206</v>
      </c>
      <c r="I4084">
        <v>1400000</v>
      </c>
      <c r="J4084">
        <v>2007</v>
      </c>
      <c r="K4084">
        <v>625</v>
      </c>
      <c r="L4084">
        <v>7.9</v>
      </c>
      <c r="M4084">
        <v>2.35</v>
      </c>
      <c r="N4084">
        <v>62000</v>
      </c>
      <c r="P4084" t="s">
        <v>53</v>
      </c>
    </row>
    <row r="4085" spans="1:16" x14ac:dyDescent="0.3">
      <c r="A4085" t="s">
        <v>9089</v>
      </c>
      <c r="B4085">
        <v>82</v>
      </c>
      <c r="C4085" t="s">
        <v>9090</v>
      </c>
      <c r="D4085">
        <v>3388210</v>
      </c>
      <c r="E4085" t="s">
        <v>1378</v>
      </c>
      <c r="F4085" t="s">
        <v>9091</v>
      </c>
      <c r="G4085" t="s">
        <v>27</v>
      </c>
      <c r="H4085" t="s">
        <v>160</v>
      </c>
      <c r="I4085">
        <v>1750000</v>
      </c>
      <c r="J4085">
        <v>2009</v>
      </c>
      <c r="K4085">
        <v>476</v>
      </c>
      <c r="L4085">
        <v>3.2</v>
      </c>
      <c r="M4085">
        <v>1.85</v>
      </c>
      <c r="N4085">
        <v>491</v>
      </c>
      <c r="P4085" t="s">
        <v>63</v>
      </c>
    </row>
    <row r="4086" spans="1:16" x14ac:dyDescent="0.3">
      <c r="A4086" t="s">
        <v>3676</v>
      </c>
      <c r="B4086">
        <v>109</v>
      </c>
      <c r="C4086" t="s">
        <v>9092</v>
      </c>
      <c r="D4086">
        <v>177840</v>
      </c>
      <c r="E4086" t="s">
        <v>2103</v>
      </c>
      <c r="F4086" t="s">
        <v>9093</v>
      </c>
      <c r="G4086" t="s">
        <v>27</v>
      </c>
      <c r="H4086" t="s">
        <v>46</v>
      </c>
      <c r="I4086">
        <v>1000000</v>
      </c>
      <c r="J4086">
        <v>2007</v>
      </c>
      <c r="K4086">
        <v>329</v>
      </c>
      <c r="L4086">
        <v>6.5</v>
      </c>
      <c r="M4086">
        <v>1.85</v>
      </c>
      <c r="N4086">
        <v>812</v>
      </c>
      <c r="P4086" t="s">
        <v>29</v>
      </c>
    </row>
    <row r="4087" spans="1:16" x14ac:dyDescent="0.3">
      <c r="A4087" t="s">
        <v>9094</v>
      </c>
      <c r="B4087">
        <v>90</v>
      </c>
      <c r="C4087" t="s">
        <v>9095</v>
      </c>
      <c r="D4087">
        <v>47111</v>
      </c>
      <c r="E4087" t="s">
        <v>53</v>
      </c>
      <c r="F4087" t="s">
        <v>9096</v>
      </c>
      <c r="G4087" t="s">
        <v>27</v>
      </c>
      <c r="H4087" t="s">
        <v>28</v>
      </c>
      <c r="I4087">
        <v>1500000</v>
      </c>
      <c r="J4087">
        <v>1952</v>
      </c>
      <c r="K4087">
        <v>183</v>
      </c>
      <c r="L4087">
        <v>6.9</v>
      </c>
      <c r="M4087">
        <v>1.37</v>
      </c>
      <c r="N4087">
        <v>187</v>
      </c>
      <c r="P4087" t="s">
        <v>53</v>
      </c>
    </row>
    <row r="4088" spans="1:16" x14ac:dyDescent="0.3">
      <c r="A4088" t="s">
        <v>9097</v>
      </c>
      <c r="B4088">
        <v>89</v>
      </c>
      <c r="C4088" t="s">
        <v>6147</v>
      </c>
      <c r="D4088">
        <v>49494</v>
      </c>
      <c r="E4088" t="s">
        <v>1253</v>
      </c>
      <c r="F4088" t="s">
        <v>9098</v>
      </c>
      <c r="G4088" t="s">
        <v>27</v>
      </c>
      <c r="H4088" t="s">
        <v>28</v>
      </c>
      <c r="I4088">
        <v>1300000</v>
      </c>
      <c r="J4088">
        <v>2010</v>
      </c>
      <c r="K4088">
        <v>324</v>
      </c>
      <c r="L4088">
        <v>7</v>
      </c>
      <c r="M4088">
        <v>1.85</v>
      </c>
      <c r="N4088">
        <v>595</v>
      </c>
      <c r="P4088" t="s">
        <v>63</v>
      </c>
    </row>
    <row r="4089" spans="1:16" x14ac:dyDescent="0.3">
      <c r="A4089" t="s">
        <v>9099</v>
      </c>
      <c r="B4089">
        <v>98</v>
      </c>
      <c r="C4089" t="s">
        <v>6518</v>
      </c>
      <c r="D4089">
        <v>45661</v>
      </c>
      <c r="E4089" t="s">
        <v>1667</v>
      </c>
      <c r="F4089" t="s">
        <v>9100</v>
      </c>
      <c r="G4089" t="s">
        <v>27</v>
      </c>
      <c r="H4089" t="s">
        <v>28</v>
      </c>
      <c r="I4089">
        <v>1300000</v>
      </c>
      <c r="J4089">
        <v>2013</v>
      </c>
      <c r="K4089">
        <v>257</v>
      </c>
      <c r="L4089">
        <v>7.4</v>
      </c>
      <c r="M4089">
        <v>1.85</v>
      </c>
      <c r="N4089">
        <v>367</v>
      </c>
      <c r="P4089" t="s">
        <v>53</v>
      </c>
    </row>
    <row r="4090" spans="1:16" x14ac:dyDescent="0.3">
      <c r="A4090" t="s">
        <v>9101</v>
      </c>
      <c r="B4090">
        <v>95</v>
      </c>
      <c r="C4090" t="s">
        <v>2232</v>
      </c>
      <c r="D4090">
        <v>18195</v>
      </c>
      <c r="E4090" t="s">
        <v>138</v>
      </c>
      <c r="F4090" t="s">
        <v>9102</v>
      </c>
      <c r="G4090" t="s">
        <v>27</v>
      </c>
      <c r="H4090" t="s">
        <v>28</v>
      </c>
      <c r="I4090">
        <v>1288000</v>
      </c>
      <c r="J4090">
        <v>2012</v>
      </c>
      <c r="K4090">
        <v>864</v>
      </c>
      <c r="L4090">
        <v>7.8</v>
      </c>
      <c r="M4090">
        <v>1.37</v>
      </c>
      <c r="N4090">
        <v>0</v>
      </c>
      <c r="P4090" t="s">
        <v>53</v>
      </c>
    </row>
    <row r="4091" spans="1:16" x14ac:dyDescent="0.3">
      <c r="A4091" t="s">
        <v>9103</v>
      </c>
      <c r="B4091">
        <v>94</v>
      </c>
      <c r="C4091" t="s">
        <v>9104</v>
      </c>
      <c r="D4091">
        <v>104792</v>
      </c>
      <c r="E4091" t="s">
        <v>1253</v>
      </c>
      <c r="F4091" t="s">
        <v>9105</v>
      </c>
      <c r="G4091" t="s">
        <v>27</v>
      </c>
      <c r="H4091" t="s">
        <v>28</v>
      </c>
      <c r="I4091">
        <v>1250000</v>
      </c>
      <c r="J4091">
        <v>2009</v>
      </c>
      <c r="K4091">
        <v>177</v>
      </c>
      <c r="L4091">
        <v>6.9</v>
      </c>
      <c r="M4091">
        <v>1.85</v>
      </c>
      <c r="N4091">
        <v>1000</v>
      </c>
      <c r="P4091" t="s">
        <v>63</v>
      </c>
    </row>
    <row r="4092" spans="1:16" x14ac:dyDescent="0.3">
      <c r="A4092" t="s">
        <v>9106</v>
      </c>
      <c r="B4092">
        <v>104</v>
      </c>
      <c r="C4092" t="s">
        <v>9107</v>
      </c>
      <c r="D4092">
        <v>111300</v>
      </c>
      <c r="E4092" t="s">
        <v>843</v>
      </c>
      <c r="F4092" t="s">
        <v>9108</v>
      </c>
      <c r="G4092" t="s">
        <v>27</v>
      </c>
      <c r="H4092" t="s">
        <v>28</v>
      </c>
      <c r="I4092">
        <v>1250000</v>
      </c>
      <c r="J4092">
        <v>1996</v>
      </c>
      <c r="K4092">
        <v>233</v>
      </c>
      <c r="L4092">
        <v>4.4000000000000004</v>
      </c>
      <c r="M4092">
        <v>1.85</v>
      </c>
      <c r="N4092">
        <v>131</v>
      </c>
      <c r="P4092" t="s">
        <v>63</v>
      </c>
    </row>
    <row r="4093" spans="1:16" x14ac:dyDescent="0.3">
      <c r="A4093" t="s">
        <v>8201</v>
      </c>
      <c r="B4093">
        <v>87</v>
      </c>
      <c r="C4093" t="s">
        <v>9109</v>
      </c>
      <c r="D4093">
        <v>1027119</v>
      </c>
      <c r="E4093" t="s">
        <v>9110</v>
      </c>
      <c r="F4093" t="s">
        <v>9111</v>
      </c>
      <c r="G4093" t="s">
        <v>27</v>
      </c>
      <c r="H4093" t="s">
        <v>28</v>
      </c>
      <c r="I4093">
        <v>1250000</v>
      </c>
      <c r="J4093">
        <v>1982</v>
      </c>
      <c r="K4093">
        <v>341</v>
      </c>
      <c r="L4093">
        <v>6</v>
      </c>
      <c r="M4093">
        <v>2.35</v>
      </c>
      <c r="N4093">
        <v>0</v>
      </c>
      <c r="P4093" t="s">
        <v>76</v>
      </c>
    </row>
    <row r="4094" spans="1:16" x14ac:dyDescent="0.3">
      <c r="A4094" t="s">
        <v>9112</v>
      </c>
      <c r="B4094">
        <v>108</v>
      </c>
      <c r="C4094" t="s">
        <v>9113</v>
      </c>
      <c r="D4094">
        <v>5000000</v>
      </c>
      <c r="E4094" t="s">
        <v>1253</v>
      </c>
      <c r="F4094" t="s">
        <v>9114</v>
      </c>
      <c r="G4094" t="s">
        <v>27</v>
      </c>
      <c r="H4094" t="s">
        <v>28</v>
      </c>
      <c r="I4094">
        <v>427000</v>
      </c>
      <c r="J4094">
        <v>1971</v>
      </c>
      <c r="K4094">
        <v>350</v>
      </c>
      <c r="L4094">
        <v>6.6</v>
      </c>
      <c r="M4094">
        <v>1.85</v>
      </c>
      <c r="N4094">
        <v>0</v>
      </c>
      <c r="P4094" t="s">
        <v>63</v>
      </c>
    </row>
    <row r="4095" spans="1:16" x14ac:dyDescent="0.3">
      <c r="A4095" t="s">
        <v>5948</v>
      </c>
      <c r="B4095">
        <v>86</v>
      </c>
      <c r="C4095" t="s">
        <v>9115</v>
      </c>
      <c r="D4095">
        <v>4505922</v>
      </c>
      <c r="E4095" t="s">
        <v>9116</v>
      </c>
      <c r="F4095" t="s">
        <v>9117</v>
      </c>
      <c r="G4095" t="s">
        <v>27</v>
      </c>
      <c r="H4095" t="s">
        <v>28</v>
      </c>
      <c r="I4095">
        <v>15000000</v>
      </c>
      <c r="J4095">
        <v>1963</v>
      </c>
      <c r="K4095">
        <v>813</v>
      </c>
      <c r="L4095">
        <v>7.8</v>
      </c>
      <c r="M4095">
        <v>1.78</v>
      </c>
      <c r="N4095">
        <v>0</v>
      </c>
      <c r="P4095" t="s">
        <v>39</v>
      </c>
    </row>
    <row r="4096" spans="1:16" x14ac:dyDescent="0.3">
      <c r="A4096" t="s">
        <v>1507</v>
      </c>
      <c r="B4096">
        <v>94</v>
      </c>
      <c r="C4096" t="s">
        <v>148</v>
      </c>
      <c r="D4096">
        <v>3500000</v>
      </c>
      <c r="E4096" t="s">
        <v>3563</v>
      </c>
      <c r="F4096" t="s">
        <v>9118</v>
      </c>
      <c r="G4096" t="s">
        <v>27</v>
      </c>
      <c r="H4096" t="s">
        <v>28</v>
      </c>
      <c r="I4096">
        <v>1250000</v>
      </c>
      <c r="J4096">
        <v>2013</v>
      </c>
      <c r="K4096">
        <v>2000</v>
      </c>
      <c r="L4096">
        <v>5.3</v>
      </c>
      <c r="M4096">
        <v>2.39</v>
      </c>
      <c r="N4096">
        <v>217</v>
      </c>
      <c r="P4096" t="s">
        <v>31</v>
      </c>
    </row>
    <row r="4097" spans="1:16" x14ac:dyDescent="0.3">
      <c r="A4097" t="s">
        <v>9119</v>
      </c>
      <c r="B4097">
        <v>134</v>
      </c>
      <c r="C4097" t="s">
        <v>2034</v>
      </c>
      <c r="D4097">
        <v>381225</v>
      </c>
      <c r="E4097" t="s">
        <v>517</v>
      </c>
      <c r="F4097" t="s">
        <v>9120</v>
      </c>
      <c r="G4097" t="s">
        <v>9121</v>
      </c>
      <c r="H4097" t="s">
        <v>28</v>
      </c>
      <c r="I4097">
        <v>1250000</v>
      </c>
      <c r="J4097">
        <v>1991</v>
      </c>
      <c r="K4097">
        <v>721</v>
      </c>
      <c r="L4097">
        <v>5.3</v>
      </c>
      <c r="M4097">
        <v>2.35</v>
      </c>
      <c r="N4097">
        <v>417</v>
      </c>
      <c r="P4097" t="s">
        <v>63</v>
      </c>
    </row>
    <row r="4098" spans="1:16" x14ac:dyDescent="0.3">
      <c r="A4098" t="s">
        <v>9122</v>
      </c>
      <c r="B4098">
        <v>89</v>
      </c>
      <c r="C4098" t="s">
        <v>9123</v>
      </c>
      <c r="D4098">
        <v>2428241</v>
      </c>
      <c r="E4098" t="s">
        <v>138</v>
      </c>
      <c r="F4098" t="s">
        <v>9124</v>
      </c>
      <c r="G4098" t="s">
        <v>27</v>
      </c>
      <c r="H4098" t="s">
        <v>46</v>
      </c>
      <c r="I4098">
        <v>1420000</v>
      </c>
      <c r="J4098">
        <v>2004</v>
      </c>
      <c r="K4098">
        <v>481</v>
      </c>
      <c r="L4098">
        <v>8</v>
      </c>
      <c r="M4098">
        <v>1.37</v>
      </c>
      <c r="N4098">
        <v>0</v>
      </c>
      <c r="P4098" t="s">
        <v>53</v>
      </c>
    </row>
    <row r="4099" spans="1:16" x14ac:dyDescent="0.3">
      <c r="A4099" t="s">
        <v>6791</v>
      </c>
      <c r="B4099">
        <v>102</v>
      </c>
      <c r="C4099" t="s">
        <v>9125</v>
      </c>
      <c r="D4099">
        <v>78030</v>
      </c>
      <c r="E4099" t="s">
        <v>53</v>
      </c>
      <c r="F4099" t="s">
        <v>9126</v>
      </c>
      <c r="G4099" t="s">
        <v>27</v>
      </c>
      <c r="H4099" t="s">
        <v>28</v>
      </c>
      <c r="I4099">
        <v>1200000</v>
      </c>
      <c r="J4099">
        <v>1995</v>
      </c>
      <c r="K4099">
        <v>64</v>
      </c>
      <c r="L4099">
        <v>7.1</v>
      </c>
      <c r="M4099">
        <v>1.33</v>
      </c>
      <c r="N4099">
        <v>430</v>
      </c>
      <c r="P4099" t="s">
        <v>53</v>
      </c>
    </row>
    <row r="4100" spans="1:16" x14ac:dyDescent="0.3">
      <c r="A4100" t="s">
        <v>9127</v>
      </c>
      <c r="B4100">
        <v>120</v>
      </c>
      <c r="C4100" t="s">
        <v>1376</v>
      </c>
      <c r="D4100">
        <v>59774</v>
      </c>
      <c r="E4100" t="s">
        <v>2895</v>
      </c>
      <c r="F4100" t="s">
        <v>9128</v>
      </c>
      <c r="G4100" t="s">
        <v>27</v>
      </c>
      <c r="H4100" t="s">
        <v>28</v>
      </c>
      <c r="I4100">
        <v>1200000</v>
      </c>
      <c r="J4100">
        <v>2003</v>
      </c>
      <c r="K4100">
        <v>11000</v>
      </c>
      <c r="L4100">
        <v>5.4</v>
      </c>
      <c r="M4100">
        <v>1.33</v>
      </c>
      <c r="N4100">
        <v>0</v>
      </c>
      <c r="P4100" t="s">
        <v>63</v>
      </c>
    </row>
    <row r="4101" spans="1:16" x14ac:dyDescent="0.3">
      <c r="A4101" t="s">
        <v>2882</v>
      </c>
      <c r="B4101">
        <v>110</v>
      </c>
      <c r="C4101" t="s">
        <v>9129</v>
      </c>
      <c r="D4101">
        <v>174682</v>
      </c>
      <c r="E4101" t="s">
        <v>776</v>
      </c>
      <c r="F4101" t="s">
        <v>9130</v>
      </c>
      <c r="G4101" t="s">
        <v>5980</v>
      </c>
      <c r="H4101" t="s">
        <v>28</v>
      </c>
      <c r="I4101">
        <v>1200000</v>
      </c>
      <c r="J4101">
        <v>1999</v>
      </c>
      <c r="K4101">
        <v>26</v>
      </c>
      <c r="L4101">
        <v>6.9</v>
      </c>
      <c r="M4101">
        <v>1.85</v>
      </c>
      <c r="N4101">
        <v>0</v>
      </c>
      <c r="P4101" t="s">
        <v>81</v>
      </c>
    </row>
    <row r="4102" spans="1:16" x14ac:dyDescent="0.3">
      <c r="A4102" t="s">
        <v>7914</v>
      </c>
      <c r="B4102">
        <v>86</v>
      </c>
      <c r="C4102" t="s">
        <v>3011</v>
      </c>
      <c r="D4102">
        <v>215185</v>
      </c>
      <c r="E4102" t="s">
        <v>718</v>
      </c>
      <c r="F4102" t="s">
        <v>9131</v>
      </c>
      <c r="G4102" t="s">
        <v>27</v>
      </c>
      <c r="H4102" t="s">
        <v>2748</v>
      </c>
      <c r="I4102">
        <v>1300000</v>
      </c>
      <c r="J4102">
        <v>2004</v>
      </c>
      <c r="K4102">
        <v>3000</v>
      </c>
      <c r="L4102">
        <v>7.4</v>
      </c>
      <c r="M4102">
        <v>2.35</v>
      </c>
      <c r="N4102">
        <v>11000</v>
      </c>
      <c r="P4102" t="s">
        <v>63</v>
      </c>
    </row>
    <row r="4103" spans="1:16" x14ac:dyDescent="0.3">
      <c r="A4103" t="s">
        <v>4299</v>
      </c>
      <c r="B4103">
        <v>101</v>
      </c>
      <c r="C4103" t="s">
        <v>9132</v>
      </c>
      <c r="D4103">
        <v>32154410</v>
      </c>
      <c r="E4103" t="s">
        <v>973</v>
      </c>
      <c r="F4103" t="s">
        <v>9133</v>
      </c>
      <c r="G4103" t="s">
        <v>27</v>
      </c>
      <c r="H4103" t="s">
        <v>28</v>
      </c>
      <c r="I4103">
        <v>1300000</v>
      </c>
      <c r="J4103">
        <v>2007</v>
      </c>
      <c r="K4103">
        <v>78</v>
      </c>
      <c r="L4103">
        <v>7.3</v>
      </c>
      <c r="M4103">
        <v>1.85</v>
      </c>
      <c r="N4103">
        <v>0</v>
      </c>
      <c r="P4103" t="s">
        <v>76</v>
      </c>
    </row>
    <row r="4104" spans="1:16" x14ac:dyDescent="0.3">
      <c r="A4104" t="s">
        <v>9134</v>
      </c>
      <c r="B4104">
        <v>102</v>
      </c>
      <c r="C4104" t="s">
        <v>9135</v>
      </c>
      <c r="D4104">
        <v>140016</v>
      </c>
      <c r="E4104" t="s">
        <v>1253</v>
      </c>
      <c r="F4104" t="s">
        <v>9136</v>
      </c>
      <c r="G4104" t="s">
        <v>27</v>
      </c>
      <c r="H4104" t="s">
        <v>160</v>
      </c>
      <c r="I4104">
        <v>80000000</v>
      </c>
      <c r="J4104">
        <v>2012</v>
      </c>
      <c r="K4104">
        <v>399</v>
      </c>
      <c r="L4104">
        <v>7.8</v>
      </c>
      <c r="M4104">
        <v>1.85</v>
      </c>
      <c r="N4104">
        <v>0</v>
      </c>
      <c r="P4104" t="s">
        <v>63</v>
      </c>
    </row>
    <row r="4105" spans="1:16" x14ac:dyDescent="0.3">
      <c r="A4105" t="s">
        <v>9137</v>
      </c>
      <c r="B4105">
        <v>87</v>
      </c>
      <c r="C4105" t="s">
        <v>9138</v>
      </c>
      <c r="D4105">
        <v>15542</v>
      </c>
      <c r="E4105" t="s">
        <v>8249</v>
      </c>
      <c r="F4105" t="s">
        <v>9139</v>
      </c>
      <c r="G4105" t="s">
        <v>27</v>
      </c>
      <c r="H4105" t="s">
        <v>1429</v>
      </c>
      <c r="I4105">
        <v>7000000</v>
      </c>
      <c r="J4105">
        <v>2003</v>
      </c>
      <c r="K4105">
        <v>324</v>
      </c>
      <c r="L4105">
        <v>6.6</v>
      </c>
      <c r="M4105">
        <v>2.35</v>
      </c>
      <c r="N4105">
        <v>26</v>
      </c>
      <c r="P4105" t="s">
        <v>63</v>
      </c>
    </row>
    <row r="4106" spans="1:16" x14ac:dyDescent="0.3">
      <c r="A4106" t="s">
        <v>9140</v>
      </c>
      <c r="B4106">
        <v>123</v>
      </c>
      <c r="C4106" t="s">
        <v>9141</v>
      </c>
      <c r="D4106">
        <v>1111</v>
      </c>
      <c r="E4106" t="s">
        <v>9142</v>
      </c>
      <c r="F4106" t="s">
        <v>9143</v>
      </c>
      <c r="G4106" t="s">
        <v>27</v>
      </c>
      <c r="H4106" t="s">
        <v>28</v>
      </c>
      <c r="I4106">
        <v>1200000</v>
      </c>
      <c r="J4106">
        <v>2013</v>
      </c>
      <c r="K4106">
        <v>327</v>
      </c>
      <c r="L4106">
        <v>5.4</v>
      </c>
      <c r="M4106">
        <v>2.35</v>
      </c>
      <c r="N4106">
        <v>20000</v>
      </c>
      <c r="P4106" t="s">
        <v>63</v>
      </c>
    </row>
    <row r="4107" spans="1:16" x14ac:dyDescent="0.3">
      <c r="A4107" t="s">
        <v>9144</v>
      </c>
      <c r="B4107">
        <v>99</v>
      </c>
      <c r="C4107" t="s">
        <v>4872</v>
      </c>
      <c r="D4107">
        <v>925402</v>
      </c>
      <c r="E4107" t="s">
        <v>965</v>
      </c>
      <c r="F4107" t="s">
        <v>9145</v>
      </c>
      <c r="G4107" t="s">
        <v>27</v>
      </c>
      <c r="H4107" t="s">
        <v>28</v>
      </c>
      <c r="I4107">
        <v>1200000</v>
      </c>
      <c r="J4107">
        <v>1990</v>
      </c>
      <c r="K4107">
        <v>281</v>
      </c>
      <c r="L4107">
        <v>8.4</v>
      </c>
      <c r="M4107">
        <v>1.66</v>
      </c>
      <c r="N4107">
        <v>43000</v>
      </c>
      <c r="P4107" t="s">
        <v>53</v>
      </c>
    </row>
    <row r="4108" spans="1:16" x14ac:dyDescent="0.3">
      <c r="A4108" t="s">
        <v>6570</v>
      </c>
      <c r="B4108">
        <v>173</v>
      </c>
      <c r="C4108" t="s">
        <v>9146</v>
      </c>
      <c r="D4108">
        <v>469947</v>
      </c>
      <c r="E4108" t="s">
        <v>3438</v>
      </c>
      <c r="F4108" t="s">
        <v>9147</v>
      </c>
      <c r="G4108" t="s">
        <v>27</v>
      </c>
      <c r="H4108" t="s">
        <v>46</v>
      </c>
      <c r="I4108">
        <v>27000000</v>
      </c>
      <c r="J4108">
        <v>2008</v>
      </c>
      <c r="K4108">
        <v>366</v>
      </c>
      <c r="L4108">
        <v>6.3</v>
      </c>
      <c r="M4108">
        <v>1.85</v>
      </c>
      <c r="N4108">
        <v>0</v>
      </c>
      <c r="P4108" t="s">
        <v>53</v>
      </c>
    </row>
    <row r="4109" spans="1:16" x14ac:dyDescent="0.3">
      <c r="A4109" t="s">
        <v>9148</v>
      </c>
      <c r="B4109">
        <v>87</v>
      </c>
      <c r="C4109" t="s">
        <v>9149</v>
      </c>
      <c r="D4109">
        <v>7137502</v>
      </c>
      <c r="E4109" t="s">
        <v>868</v>
      </c>
      <c r="F4109" t="s">
        <v>9150</v>
      </c>
      <c r="G4109" t="s">
        <v>27</v>
      </c>
      <c r="H4109" t="s">
        <v>28</v>
      </c>
      <c r="I4109">
        <v>1200000</v>
      </c>
      <c r="J4109">
        <v>2008</v>
      </c>
      <c r="K4109">
        <v>260</v>
      </c>
      <c r="L4109">
        <v>6.1</v>
      </c>
      <c r="M4109">
        <v>1.85</v>
      </c>
      <c r="N4109">
        <v>37000</v>
      </c>
      <c r="P4109" t="s">
        <v>29</v>
      </c>
    </row>
    <row r="4110" spans="1:16" x14ac:dyDescent="0.3">
      <c r="A4110" t="s">
        <v>9151</v>
      </c>
      <c r="B4110">
        <v>44</v>
      </c>
      <c r="C4110" t="s">
        <v>9152</v>
      </c>
      <c r="D4110">
        <v>1316074</v>
      </c>
      <c r="E4110" t="s">
        <v>1072</v>
      </c>
      <c r="F4110" t="s">
        <v>9153</v>
      </c>
      <c r="G4110" t="s">
        <v>27</v>
      </c>
      <c r="H4110" t="s">
        <v>28</v>
      </c>
      <c r="I4110">
        <v>1200000</v>
      </c>
      <c r="J4110">
        <v>2006</v>
      </c>
      <c r="K4110">
        <v>476</v>
      </c>
      <c r="L4110">
        <v>5</v>
      </c>
      <c r="M4110">
        <v>2.35</v>
      </c>
      <c r="N4110">
        <v>174</v>
      </c>
      <c r="P4110" t="s">
        <v>29</v>
      </c>
    </row>
    <row r="4111" spans="1:16" x14ac:dyDescent="0.3">
      <c r="A4111" t="s">
        <v>8248</v>
      </c>
      <c r="B4111">
        <v>120</v>
      </c>
      <c r="C4111" t="s">
        <v>5485</v>
      </c>
      <c r="D4111">
        <v>15180000</v>
      </c>
      <c r="E4111" t="s">
        <v>2566</v>
      </c>
      <c r="F4111" t="s">
        <v>9154</v>
      </c>
      <c r="G4111" t="s">
        <v>27</v>
      </c>
      <c r="H4111" t="s">
        <v>28</v>
      </c>
      <c r="I4111">
        <v>1200000</v>
      </c>
      <c r="J4111">
        <v>2004</v>
      </c>
      <c r="K4111">
        <v>539</v>
      </c>
      <c r="L4111">
        <v>6.9</v>
      </c>
      <c r="M4111">
        <v>2.35</v>
      </c>
      <c r="N4111">
        <v>0</v>
      </c>
      <c r="P4111" t="s">
        <v>63</v>
      </c>
    </row>
    <row r="4112" spans="1:16" x14ac:dyDescent="0.3">
      <c r="A4112" t="s">
        <v>1803</v>
      </c>
      <c r="B4112">
        <v>93</v>
      </c>
      <c r="C4112" t="s">
        <v>775</v>
      </c>
      <c r="D4112">
        <v>2882062</v>
      </c>
      <c r="E4112" t="s">
        <v>9155</v>
      </c>
      <c r="F4112" t="s">
        <v>9156</v>
      </c>
      <c r="G4112" t="s">
        <v>27</v>
      </c>
      <c r="H4112" t="s">
        <v>28</v>
      </c>
      <c r="I4112">
        <v>1200000</v>
      </c>
      <c r="J4112">
        <v>2006</v>
      </c>
      <c r="K4112">
        <v>3000</v>
      </c>
      <c r="L4112">
        <v>7.2</v>
      </c>
      <c r="M4112">
        <v>2.35</v>
      </c>
      <c r="N4112">
        <v>76</v>
      </c>
      <c r="P4112" t="s">
        <v>53</v>
      </c>
    </row>
    <row r="4113" spans="1:16" x14ac:dyDescent="0.3">
      <c r="A4113" t="s">
        <v>9157</v>
      </c>
      <c r="B4113">
        <v>111</v>
      </c>
      <c r="C4113" t="s">
        <v>9158</v>
      </c>
      <c r="D4113">
        <v>9437933</v>
      </c>
      <c r="E4113" t="s">
        <v>53</v>
      </c>
      <c r="F4113" t="s">
        <v>9159</v>
      </c>
      <c r="G4113" t="s">
        <v>27</v>
      </c>
      <c r="H4113" t="s">
        <v>28</v>
      </c>
      <c r="I4113">
        <v>4000000</v>
      </c>
      <c r="J4113">
        <v>2010</v>
      </c>
      <c r="K4113">
        <v>341</v>
      </c>
      <c r="L4113">
        <v>7.3</v>
      </c>
      <c r="M4113">
        <v>1.37</v>
      </c>
      <c r="N4113">
        <v>0</v>
      </c>
      <c r="P4113" t="s">
        <v>53</v>
      </c>
    </row>
    <row r="4114" spans="1:16" x14ac:dyDescent="0.3">
      <c r="A4114" t="s">
        <v>9160</v>
      </c>
      <c r="B4114">
        <v>60</v>
      </c>
      <c r="C4114" t="s">
        <v>5435</v>
      </c>
      <c r="D4114">
        <v>110720</v>
      </c>
      <c r="E4114" t="s">
        <v>718</v>
      </c>
      <c r="F4114" t="s">
        <v>9161</v>
      </c>
      <c r="G4114" t="s">
        <v>27</v>
      </c>
      <c r="H4114" t="s">
        <v>28</v>
      </c>
      <c r="I4114">
        <v>1200000</v>
      </c>
      <c r="J4114">
        <v>2008</v>
      </c>
      <c r="K4114">
        <v>750</v>
      </c>
      <c r="L4114">
        <v>5.7</v>
      </c>
      <c r="M4114">
        <v>1.66</v>
      </c>
      <c r="N4114">
        <v>0</v>
      </c>
      <c r="P4114" t="s">
        <v>63</v>
      </c>
    </row>
    <row r="4115" spans="1:16" x14ac:dyDescent="0.3">
      <c r="A4115" t="s">
        <v>2418</v>
      </c>
      <c r="B4115">
        <v>98</v>
      </c>
      <c r="C4115" t="s">
        <v>9162</v>
      </c>
      <c r="D4115">
        <v>155984</v>
      </c>
      <c r="E4115" t="s">
        <v>2109</v>
      </c>
      <c r="F4115" t="s">
        <v>9163</v>
      </c>
      <c r="G4115" t="s">
        <v>4175</v>
      </c>
      <c r="H4115" t="s">
        <v>28</v>
      </c>
      <c r="I4115">
        <v>1200000</v>
      </c>
      <c r="J4115">
        <v>2000</v>
      </c>
      <c r="K4115">
        <v>317</v>
      </c>
      <c r="L4115">
        <v>5</v>
      </c>
      <c r="M4115">
        <v>1.85</v>
      </c>
      <c r="N4115">
        <v>518</v>
      </c>
      <c r="P4115" t="s">
        <v>89</v>
      </c>
    </row>
    <row r="4116" spans="1:16" x14ac:dyDescent="0.3">
      <c r="A4116" t="s">
        <v>9164</v>
      </c>
      <c r="B4116">
        <v>100</v>
      </c>
      <c r="C4116" t="s">
        <v>4622</v>
      </c>
      <c r="D4116">
        <v>30859000</v>
      </c>
      <c r="E4116" t="s">
        <v>843</v>
      </c>
      <c r="F4116" t="s">
        <v>9165</v>
      </c>
      <c r="G4116" t="s">
        <v>27</v>
      </c>
      <c r="H4116" t="s">
        <v>46</v>
      </c>
      <c r="I4116">
        <v>1200000</v>
      </c>
      <c r="J4116">
        <v>2008</v>
      </c>
      <c r="K4116">
        <v>571</v>
      </c>
      <c r="L4116">
        <v>5.3</v>
      </c>
      <c r="M4116">
        <v>1.85</v>
      </c>
      <c r="N4116">
        <v>0</v>
      </c>
      <c r="P4116" t="s">
        <v>63</v>
      </c>
    </row>
    <row r="4117" spans="1:16" x14ac:dyDescent="0.3">
      <c r="A4117" t="s">
        <v>9166</v>
      </c>
      <c r="B4117">
        <v>88</v>
      </c>
      <c r="C4117" t="s">
        <v>9167</v>
      </c>
      <c r="D4117">
        <v>4914</v>
      </c>
      <c r="E4117" t="s">
        <v>9168</v>
      </c>
      <c r="F4117" t="s">
        <v>9169</v>
      </c>
      <c r="G4117" t="s">
        <v>27</v>
      </c>
      <c r="H4117" t="s">
        <v>397</v>
      </c>
      <c r="I4117">
        <v>1200000</v>
      </c>
      <c r="J4117">
        <v>2010</v>
      </c>
      <c r="K4117">
        <v>37</v>
      </c>
      <c r="L4117">
        <v>7.9</v>
      </c>
      <c r="M4117">
        <v>1.85</v>
      </c>
      <c r="N4117">
        <v>3000</v>
      </c>
      <c r="P4117" t="s">
        <v>63</v>
      </c>
    </row>
    <row r="4118" spans="1:16" x14ac:dyDescent="0.3">
      <c r="A4118" t="s">
        <v>9170</v>
      </c>
      <c r="B4118">
        <v>97</v>
      </c>
      <c r="C4118" t="s">
        <v>9171</v>
      </c>
      <c r="D4118">
        <v>5858</v>
      </c>
      <c r="E4118" t="s">
        <v>6299</v>
      </c>
      <c r="F4118" t="s">
        <v>9172</v>
      </c>
      <c r="G4118" t="s">
        <v>27</v>
      </c>
      <c r="H4118" t="s">
        <v>28</v>
      </c>
      <c r="I4118">
        <v>1500000</v>
      </c>
      <c r="J4118">
        <v>2010</v>
      </c>
      <c r="K4118">
        <v>38</v>
      </c>
      <c r="L4118">
        <v>5</v>
      </c>
      <c r="M4118">
        <v>1.85</v>
      </c>
      <c r="N4118">
        <v>47</v>
      </c>
      <c r="P4118" t="s">
        <v>53</v>
      </c>
    </row>
    <row r="4119" spans="1:16" x14ac:dyDescent="0.3">
      <c r="A4119" t="s">
        <v>6156</v>
      </c>
      <c r="B4119">
        <v>122</v>
      </c>
      <c r="C4119" t="s">
        <v>2796</v>
      </c>
      <c r="D4119">
        <v>6706368</v>
      </c>
      <c r="E4119" t="s">
        <v>63</v>
      </c>
      <c r="F4119" t="s">
        <v>9173</v>
      </c>
      <c r="G4119" t="s">
        <v>27</v>
      </c>
      <c r="H4119" t="s">
        <v>28</v>
      </c>
      <c r="I4119">
        <v>1200000</v>
      </c>
      <c r="J4119">
        <v>2015</v>
      </c>
      <c r="K4119">
        <v>902</v>
      </c>
      <c r="L4119">
        <v>5.3</v>
      </c>
      <c r="M4119">
        <v>1.85</v>
      </c>
      <c r="N4119">
        <v>0</v>
      </c>
      <c r="P4119" t="s">
        <v>63</v>
      </c>
    </row>
    <row r="4120" spans="1:16" x14ac:dyDescent="0.3">
      <c r="A4120" t="s">
        <v>9174</v>
      </c>
      <c r="B4120">
        <v>86</v>
      </c>
      <c r="C4120" t="s">
        <v>9175</v>
      </c>
      <c r="D4120">
        <v>405614</v>
      </c>
      <c r="E4120" t="s">
        <v>1067</v>
      </c>
      <c r="F4120" t="s">
        <v>4625</v>
      </c>
      <c r="G4120" t="s">
        <v>27</v>
      </c>
      <c r="H4120" t="s">
        <v>28</v>
      </c>
      <c r="I4120">
        <v>1200000</v>
      </c>
      <c r="J4120">
        <v>2016</v>
      </c>
      <c r="K4120">
        <v>298</v>
      </c>
      <c r="L4120">
        <v>6</v>
      </c>
      <c r="M4120">
        <v>1.37</v>
      </c>
      <c r="N4120">
        <v>0</v>
      </c>
      <c r="P4120" t="s">
        <v>76</v>
      </c>
    </row>
    <row r="4121" spans="1:16" x14ac:dyDescent="0.3">
      <c r="A4121" t="s">
        <v>345</v>
      </c>
      <c r="B4121">
        <v>83</v>
      </c>
      <c r="C4121" t="s">
        <v>9176</v>
      </c>
      <c r="D4121">
        <v>1573712</v>
      </c>
      <c r="E4121" t="s">
        <v>53</v>
      </c>
      <c r="F4121" t="s">
        <v>9177</v>
      </c>
      <c r="G4121" t="s">
        <v>27</v>
      </c>
      <c r="H4121" t="s">
        <v>397</v>
      </c>
      <c r="I4121">
        <v>1200000</v>
      </c>
      <c r="J4121">
        <v>1996</v>
      </c>
      <c r="K4121">
        <v>325</v>
      </c>
      <c r="L4121">
        <v>7.6</v>
      </c>
      <c r="M4121">
        <v>1.85</v>
      </c>
      <c r="N4121">
        <v>450</v>
      </c>
      <c r="P4121" t="s">
        <v>53</v>
      </c>
    </row>
    <row r="4122" spans="1:16" x14ac:dyDescent="0.3">
      <c r="A4122" t="s">
        <v>9178</v>
      </c>
      <c r="B4122">
        <v>80</v>
      </c>
      <c r="C4122" t="s">
        <v>7377</v>
      </c>
      <c r="D4122">
        <v>10174663</v>
      </c>
      <c r="E4122" t="s">
        <v>2182</v>
      </c>
      <c r="F4122" t="s">
        <v>9179</v>
      </c>
      <c r="G4122" t="s">
        <v>27</v>
      </c>
      <c r="H4122" t="s">
        <v>3815</v>
      </c>
      <c r="I4122">
        <v>1200000</v>
      </c>
      <c r="J4122">
        <v>2006</v>
      </c>
      <c r="K4122">
        <v>683</v>
      </c>
      <c r="L4122">
        <v>7.4</v>
      </c>
      <c r="M4122">
        <v>1.85</v>
      </c>
      <c r="N4122">
        <v>442</v>
      </c>
      <c r="P4122" t="s">
        <v>63</v>
      </c>
    </row>
    <row r="4123" spans="1:16" x14ac:dyDescent="0.3">
      <c r="A4123" t="s">
        <v>9180</v>
      </c>
      <c r="B4123">
        <v>108</v>
      </c>
      <c r="C4123" t="s">
        <v>4891</v>
      </c>
      <c r="D4123">
        <v>22757819</v>
      </c>
      <c r="E4123" t="s">
        <v>988</v>
      </c>
      <c r="F4123" t="s">
        <v>9181</v>
      </c>
      <c r="G4123" t="s">
        <v>27</v>
      </c>
      <c r="H4123" t="s">
        <v>28</v>
      </c>
      <c r="I4123">
        <v>2600000</v>
      </c>
      <c r="J4123">
        <v>2006</v>
      </c>
      <c r="K4123">
        <v>122</v>
      </c>
      <c r="L4123">
        <v>5.9</v>
      </c>
      <c r="M4123">
        <v>1.37</v>
      </c>
      <c r="N4123">
        <v>348</v>
      </c>
      <c r="P4123" t="s">
        <v>53</v>
      </c>
    </row>
    <row r="4124" spans="1:16" x14ac:dyDescent="0.3">
      <c r="A4124" t="s">
        <v>9182</v>
      </c>
      <c r="B4124">
        <v>90</v>
      </c>
      <c r="C4124" t="s">
        <v>4651</v>
      </c>
      <c r="D4124">
        <v>3000000</v>
      </c>
      <c r="E4124" t="s">
        <v>2682</v>
      </c>
      <c r="F4124" t="s">
        <v>9183</v>
      </c>
      <c r="G4124" t="s">
        <v>27</v>
      </c>
      <c r="H4124" t="s">
        <v>28</v>
      </c>
      <c r="I4124">
        <v>1200000</v>
      </c>
      <c r="J4124">
        <v>2015</v>
      </c>
      <c r="K4124">
        <v>634</v>
      </c>
      <c r="L4124">
        <v>4.0999999999999996</v>
      </c>
      <c r="M4124">
        <v>1.85</v>
      </c>
      <c r="N4124">
        <v>0</v>
      </c>
      <c r="P4124" t="s">
        <v>89</v>
      </c>
    </row>
    <row r="4125" spans="1:16" x14ac:dyDescent="0.3">
      <c r="A4125" t="s">
        <v>2424</v>
      </c>
      <c r="B4125">
        <v>96</v>
      </c>
      <c r="C4125" t="s">
        <v>9184</v>
      </c>
      <c r="D4125">
        <v>5228617</v>
      </c>
      <c r="E4125" t="s">
        <v>1253</v>
      </c>
      <c r="F4125" t="s">
        <v>9185</v>
      </c>
      <c r="G4125" t="s">
        <v>27</v>
      </c>
      <c r="H4125" t="s">
        <v>28</v>
      </c>
      <c r="I4125">
        <v>1200000</v>
      </c>
      <c r="J4125">
        <v>2006</v>
      </c>
      <c r="K4125">
        <v>27</v>
      </c>
      <c r="L4125">
        <v>6.7</v>
      </c>
      <c r="M4125">
        <v>2.35</v>
      </c>
      <c r="N4125">
        <v>117</v>
      </c>
      <c r="P4125" t="s">
        <v>63</v>
      </c>
    </row>
    <row r="4126" spans="1:16" x14ac:dyDescent="0.3">
      <c r="A4126" t="s">
        <v>9186</v>
      </c>
      <c r="B4126">
        <v>85</v>
      </c>
      <c r="C4126" t="s">
        <v>158</v>
      </c>
      <c r="D4126">
        <v>2643689</v>
      </c>
      <c r="E4126" t="s">
        <v>1330</v>
      </c>
      <c r="F4126" t="s">
        <v>9187</v>
      </c>
      <c r="G4126" t="s">
        <v>27</v>
      </c>
      <c r="H4126" t="s">
        <v>28</v>
      </c>
      <c r="I4126">
        <v>1200000</v>
      </c>
      <c r="J4126">
        <v>2012</v>
      </c>
      <c r="K4126">
        <v>25000</v>
      </c>
      <c r="L4126">
        <v>5.8</v>
      </c>
      <c r="M4126">
        <v>1.85</v>
      </c>
      <c r="N4126">
        <v>0</v>
      </c>
      <c r="P4126" t="s">
        <v>53</v>
      </c>
    </row>
    <row r="4127" spans="1:16" x14ac:dyDescent="0.3">
      <c r="A4127" t="s">
        <v>6513</v>
      </c>
      <c r="B4127">
        <v>83</v>
      </c>
      <c r="C4127" t="s">
        <v>1248</v>
      </c>
      <c r="D4127">
        <v>110536</v>
      </c>
      <c r="E4127" t="s">
        <v>9188</v>
      </c>
      <c r="F4127" t="s">
        <v>9189</v>
      </c>
      <c r="G4127" t="s">
        <v>27</v>
      </c>
      <c r="H4127" t="s">
        <v>28</v>
      </c>
      <c r="I4127">
        <v>3000000</v>
      </c>
      <c r="J4127">
        <v>1944</v>
      </c>
      <c r="K4127">
        <v>975</v>
      </c>
      <c r="L4127">
        <v>6.2</v>
      </c>
      <c r="M4127">
        <v>1.85</v>
      </c>
      <c r="N4127">
        <v>580</v>
      </c>
      <c r="P4127" t="s">
        <v>53</v>
      </c>
    </row>
    <row r="4128" spans="1:16" x14ac:dyDescent="0.3">
      <c r="A4128" t="s">
        <v>9190</v>
      </c>
      <c r="B4128">
        <v>80</v>
      </c>
      <c r="C4128" t="s">
        <v>5889</v>
      </c>
      <c r="D4128">
        <v>59379</v>
      </c>
      <c r="E4128" t="s">
        <v>2682</v>
      </c>
      <c r="F4128" t="s">
        <v>9191</v>
      </c>
      <c r="G4128" t="s">
        <v>27</v>
      </c>
      <c r="H4128" t="s">
        <v>7913</v>
      </c>
      <c r="I4128">
        <v>695393</v>
      </c>
      <c r="J4128">
        <v>2011</v>
      </c>
      <c r="K4128">
        <v>396</v>
      </c>
      <c r="L4128">
        <v>5.3</v>
      </c>
      <c r="M4128">
        <v>1.85</v>
      </c>
      <c r="N4128">
        <v>0</v>
      </c>
      <c r="P4128" t="s">
        <v>89</v>
      </c>
    </row>
    <row r="4129" spans="1:16" x14ac:dyDescent="0.3">
      <c r="A4129" t="s">
        <v>8062</v>
      </c>
      <c r="B4129">
        <v>90</v>
      </c>
      <c r="C4129" t="s">
        <v>9192</v>
      </c>
      <c r="D4129">
        <v>32721635</v>
      </c>
      <c r="E4129" t="s">
        <v>63</v>
      </c>
      <c r="F4129" t="s">
        <v>9193</v>
      </c>
      <c r="G4129" t="s">
        <v>27</v>
      </c>
      <c r="H4129" t="s">
        <v>28</v>
      </c>
      <c r="I4129">
        <v>1100000</v>
      </c>
      <c r="J4129">
        <v>1998</v>
      </c>
      <c r="K4129">
        <v>124</v>
      </c>
      <c r="L4129">
        <v>3.3</v>
      </c>
      <c r="M4129">
        <v>1.85</v>
      </c>
      <c r="N4129">
        <v>48</v>
      </c>
      <c r="P4129" t="s">
        <v>63</v>
      </c>
    </row>
    <row r="4130" spans="1:16" x14ac:dyDescent="0.3">
      <c r="A4130" t="s">
        <v>9194</v>
      </c>
      <c r="B4130">
        <v>92</v>
      </c>
      <c r="C4130" t="s">
        <v>1912</v>
      </c>
      <c r="D4130">
        <v>3216970</v>
      </c>
      <c r="E4130" t="s">
        <v>131</v>
      </c>
      <c r="F4130" t="s">
        <v>159</v>
      </c>
      <c r="G4130" t="s">
        <v>27</v>
      </c>
      <c r="H4130" t="s">
        <v>28</v>
      </c>
      <c r="I4130">
        <v>1600000</v>
      </c>
      <c r="J4130">
        <v>1951</v>
      </c>
      <c r="K4130">
        <v>1000</v>
      </c>
      <c r="L4130">
        <v>6.5</v>
      </c>
      <c r="M4130">
        <v>1.85</v>
      </c>
      <c r="N4130">
        <v>24000</v>
      </c>
      <c r="P4130" t="s">
        <v>30</v>
      </c>
    </row>
    <row r="4131" spans="1:16" x14ac:dyDescent="0.3">
      <c r="A4131" t="s">
        <v>8675</v>
      </c>
      <c r="B4131">
        <v>100</v>
      </c>
      <c r="C4131" t="s">
        <v>9195</v>
      </c>
      <c r="D4131">
        <v>33598</v>
      </c>
      <c r="E4131" t="s">
        <v>63</v>
      </c>
      <c r="F4131" t="s">
        <v>9196</v>
      </c>
      <c r="G4131" t="s">
        <v>4662</v>
      </c>
      <c r="H4131" t="s">
        <v>28</v>
      </c>
      <c r="I4131">
        <v>10000000</v>
      </c>
      <c r="J4131">
        <v>2010</v>
      </c>
      <c r="K4131">
        <v>302</v>
      </c>
      <c r="L4131">
        <v>6.2</v>
      </c>
      <c r="M4131">
        <v>1.85</v>
      </c>
      <c r="N4131">
        <v>54</v>
      </c>
      <c r="P4131" t="s">
        <v>63</v>
      </c>
    </row>
    <row r="4132" spans="1:16" x14ac:dyDescent="0.3">
      <c r="A4132" t="s">
        <v>9197</v>
      </c>
      <c r="B4132">
        <v>88</v>
      </c>
      <c r="C4132" t="s">
        <v>9198</v>
      </c>
      <c r="D4132">
        <v>536767</v>
      </c>
      <c r="E4132" t="s">
        <v>53</v>
      </c>
      <c r="F4132" t="s">
        <v>9199</v>
      </c>
      <c r="G4132" t="s">
        <v>27</v>
      </c>
      <c r="H4132" t="s">
        <v>28</v>
      </c>
      <c r="I4132">
        <v>1100000</v>
      </c>
      <c r="J4132">
        <v>2014</v>
      </c>
      <c r="K4132">
        <v>606</v>
      </c>
      <c r="L4132">
        <v>5.9</v>
      </c>
      <c r="M4132">
        <v>4</v>
      </c>
      <c r="N4132">
        <v>448</v>
      </c>
      <c r="P4132" t="s">
        <v>53</v>
      </c>
    </row>
    <row r="4133" spans="1:16" x14ac:dyDescent="0.3">
      <c r="A4133" t="s">
        <v>3932</v>
      </c>
      <c r="B4133">
        <v>95</v>
      </c>
      <c r="C4133" t="s">
        <v>9200</v>
      </c>
      <c r="D4133">
        <v>11529368</v>
      </c>
      <c r="E4133" t="s">
        <v>478</v>
      </c>
      <c r="F4133" t="s">
        <v>9201</v>
      </c>
      <c r="G4133" t="s">
        <v>27</v>
      </c>
      <c r="H4133" t="s">
        <v>3410</v>
      </c>
      <c r="I4133">
        <v>1100000</v>
      </c>
      <c r="J4133">
        <v>1987</v>
      </c>
      <c r="K4133">
        <v>754</v>
      </c>
      <c r="L4133">
        <v>5.5</v>
      </c>
      <c r="M4133">
        <v>2.2000000000000002</v>
      </c>
      <c r="N4133">
        <v>433</v>
      </c>
      <c r="P4133" t="s">
        <v>29</v>
      </c>
    </row>
    <row r="4134" spans="1:16" x14ac:dyDescent="0.3">
      <c r="A4134" t="s">
        <v>8675</v>
      </c>
      <c r="B4134">
        <v>82</v>
      </c>
      <c r="C4134" t="s">
        <v>9202</v>
      </c>
      <c r="D4134">
        <v>40557</v>
      </c>
      <c r="E4134" t="s">
        <v>63</v>
      </c>
      <c r="F4134" t="s">
        <v>9203</v>
      </c>
      <c r="G4134" t="s">
        <v>27</v>
      </c>
      <c r="H4134" t="s">
        <v>28</v>
      </c>
      <c r="I4134">
        <v>1100000</v>
      </c>
      <c r="J4134">
        <v>1940</v>
      </c>
      <c r="K4134">
        <v>810</v>
      </c>
      <c r="L4134">
        <v>5.5</v>
      </c>
      <c r="M4134">
        <v>1.78</v>
      </c>
      <c r="N4134">
        <v>0</v>
      </c>
      <c r="P4134" t="s">
        <v>63</v>
      </c>
    </row>
    <row r="4135" spans="1:16" x14ac:dyDescent="0.3">
      <c r="A4135" t="s">
        <v>4718</v>
      </c>
      <c r="B4135">
        <v>97</v>
      </c>
      <c r="C4135" t="s">
        <v>9204</v>
      </c>
      <c r="D4135">
        <v>30084</v>
      </c>
      <c r="E4135" t="s">
        <v>63</v>
      </c>
      <c r="F4135" t="s">
        <v>9205</v>
      </c>
      <c r="G4135" t="s">
        <v>27</v>
      </c>
      <c r="H4135" t="s">
        <v>28</v>
      </c>
      <c r="I4135">
        <v>1100000</v>
      </c>
      <c r="J4135">
        <v>1971</v>
      </c>
      <c r="K4135">
        <v>715</v>
      </c>
      <c r="L4135">
        <v>2.6</v>
      </c>
      <c r="M4135">
        <v>1.85</v>
      </c>
      <c r="N4135">
        <v>2000</v>
      </c>
      <c r="P4135" t="s">
        <v>63</v>
      </c>
    </row>
    <row r="4136" spans="1:16" x14ac:dyDescent="0.3">
      <c r="A4136" t="s">
        <v>9206</v>
      </c>
      <c r="B4136">
        <v>105</v>
      </c>
      <c r="C4136" t="s">
        <v>9207</v>
      </c>
      <c r="D4136">
        <v>10246600</v>
      </c>
      <c r="E4136" t="s">
        <v>1607</v>
      </c>
      <c r="F4136" t="s">
        <v>9208</v>
      </c>
      <c r="G4136" t="s">
        <v>27</v>
      </c>
      <c r="H4136" t="s">
        <v>28</v>
      </c>
      <c r="I4136">
        <v>950000</v>
      </c>
      <c r="J4136">
        <v>2014</v>
      </c>
      <c r="K4136">
        <v>747</v>
      </c>
      <c r="L4136">
        <v>5.8</v>
      </c>
      <c r="M4136">
        <v>1.85</v>
      </c>
      <c r="N4136">
        <v>6000</v>
      </c>
      <c r="P4136" t="s">
        <v>29</v>
      </c>
    </row>
    <row r="4137" spans="1:16" x14ac:dyDescent="0.3">
      <c r="A4137" t="s">
        <v>9209</v>
      </c>
      <c r="B4137">
        <v>94</v>
      </c>
      <c r="C4137" t="s">
        <v>9210</v>
      </c>
      <c r="D4137">
        <v>389804</v>
      </c>
      <c r="E4137" t="s">
        <v>769</v>
      </c>
      <c r="F4137" t="s">
        <v>9211</v>
      </c>
      <c r="G4137" t="s">
        <v>27</v>
      </c>
      <c r="H4137" t="s">
        <v>3410</v>
      </c>
      <c r="I4137">
        <v>1400000</v>
      </c>
      <c r="J4137">
        <v>1982</v>
      </c>
      <c r="K4137">
        <v>779</v>
      </c>
      <c r="L4137">
        <v>7.4</v>
      </c>
      <c r="M4137">
        <v>1.85</v>
      </c>
      <c r="N4137">
        <v>3000</v>
      </c>
      <c r="P4137" t="s">
        <v>76</v>
      </c>
    </row>
    <row r="4138" spans="1:16" x14ac:dyDescent="0.3">
      <c r="A4138" t="s">
        <v>1349</v>
      </c>
      <c r="B4138">
        <v>95</v>
      </c>
      <c r="C4138" t="s">
        <v>9212</v>
      </c>
      <c r="D4138">
        <v>241816</v>
      </c>
      <c r="E4138" t="s">
        <v>63</v>
      </c>
      <c r="F4138" t="s">
        <v>9213</v>
      </c>
      <c r="G4138" t="s">
        <v>27</v>
      </c>
      <c r="H4138" t="s">
        <v>28</v>
      </c>
      <c r="I4138">
        <v>1000000</v>
      </c>
      <c r="J4138">
        <v>1985</v>
      </c>
      <c r="K4138">
        <v>39</v>
      </c>
      <c r="L4138">
        <v>5.0999999999999996</v>
      </c>
      <c r="M4138">
        <v>2.35</v>
      </c>
      <c r="N4138">
        <v>32</v>
      </c>
      <c r="P4138" t="s">
        <v>63</v>
      </c>
    </row>
    <row r="4139" spans="1:16" x14ac:dyDescent="0.3">
      <c r="A4139" t="s">
        <v>2262</v>
      </c>
      <c r="B4139">
        <v>113</v>
      </c>
      <c r="C4139" t="s">
        <v>1001</v>
      </c>
      <c r="D4139">
        <v>277233</v>
      </c>
      <c r="E4139" t="s">
        <v>40</v>
      </c>
      <c r="F4139" t="s">
        <v>9214</v>
      </c>
      <c r="G4139" t="s">
        <v>6834</v>
      </c>
      <c r="H4139" t="s">
        <v>28</v>
      </c>
      <c r="I4139">
        <v>960000</v>
      </c>
      <c r="J4139">
        <v>2007</v>
      </c>
      <c r="K4139">
        <v>520</v>
      </c>
      <c r="L4139">
        <v>5.2</v>
      </c>
      <c r="M4139">
        <v>1.33</v>
      </c>
      <c r="N4139">
        <v>406</v>
      </c>
      <c r="P4139" t="s">
        <v>40</v>
      </c>
    </row>
    <row r="4140" spans="1:16" x14ac:dyDescent="0.3">
      <c r="A4140" t="s">
        <v>9215</v>
      </c>
      <c r="B4140">
        <v>136</v>
      </c>
      <c r="C4140" t="s">
        <v>9216</v>
      </c>
      <c r="D4140">
        <v>321952</v>
      </c>
      <c r="E4140" t="s">
        <v>2975</v>
      </c>
      <c r="F4140" t="s">
        <v>9217</v>
      </c>
      <c r="G4140" t="s">
        <v>27</v>
      </c>
      <c r="H4140" t="s">
        <v>28</v>
      </c>
      <c r="I4140">
        <v>1100000</v>
      </c>
      <c r="J4140">
        <v>2015</v>
      </c>
      <c r="K4140">
        <v>602</v>
      </c>
      <c r="L4140">
        <v>4.8</v>
      </c>
      <c r="M4140">
        <v>1.85</v>
      </c>
      <c r="N4140">
        <v>395</v>
      </c>
      <c r="P4140" t="s">
        <v>53</v>
      </c>
    </row>
    <row r="4141" spans="1:16" x14ac:dyDescent="0.3">
      <c r="A4141" t="s">
        <v>3348</v>
      </c>
      <c r="B4141">
        <v>80</v>
      </c>
      <c r="C4141" t="s">
        <v>9218</v>
      </c>
      <c r="D4141">
        <v>24705</v>
      </c>
      <c r="E4141" t="s">
        <v>40</v>
      </c>
      <c r="F4141" t="s">
        <v>9219</v>
      </c>
      <c r="G4141" t="s">
        <v>27</v>
      </c>
      <c r="H4141" t="s">
        <v>7913</v>
      </c>
      <c r="I4141">
        <v>1000000</v>
      </c>
      <c r="J4141">
        <v>2008</v>
      </c>
      <c r="K4141">
        <v>536</v>
      </c>
      <c r="L4141">
        <v>3.9</v>
      </c>
      <c r="M4141">
        <v>1.33</v>
      </c>
      <c r="N4141">
        <v>398</v>
      </c>
      <c r="P4141" t="s">
        <v>40</v>
      </c>
    </row>
    <row r="4142" spans="1:16" x14ac:dyDescent="0.3">
      <c r="A4142" t="s">
        <v>9220</v>
      </c>
      <c r="B4142">
        <v>105</v>
      </c>
      <c r="C4142" t="s">
        <v>9221</v>
      </c>
      <c r="D4142">
        <v>243768</v>
      </c>
      <c r="E4142" t="s">
        <v>9222</v>
      </c>
      <c r="F4142" t="s">
        <v>9223</v>
      </c>
      <c r="G4142" t="s">
        <v>27</v>
      </c>
      <c r="H4142" t="s">
        <v>28</v>
      </c>
      <c r="I4142">
        <v>1000000</v>
      </c>
      <c r="J4142">
        <v>1945</v>
      </c>
      <c r="K4142">
        <v>14</v>
      </c>
      <c r="L4142">
        <v>6.2</v>
      </c>
      <c r="M4142">
        <v>1.85</v>
      </c>
      <c r="N4142">
        <v>37</v>
      </c>
      <c r="P4142" t="s">
        <v>30</v>
      </c>
    </row>
    <row r="4143" spans="1:16" x14ac:dyDescent="0.3">
      <c r="A4143" t="s">
        <v>8952</v>
      </c>
      <c r="B4143">
        <v>90</v>
      </c>
      <c r="C4143" t="s">
        <v>9224</v>
      </c>
      <c r="D4143">
        <v>9609</v>
      </c>
      <c r="E4143" t="s">
        <v>1004</v>
      </c>
      <c r="F4143" t="s">
        <v>1005</v>
      </c>
      <c r="G4143" t="s">
        <v>27</v>
      </c>
      <c r="H4143" t="s">
        <v>28</v>
      </c>
      <c r="I4143">
        <v>1000000</v>
      </c>
      <c r="J4143">
        <v>2015</v>
      </c>
      <c r="K4143">
        <v>416</v>
      </c>
      <c r="L4143">
        <v>7</v>
      </c>
      <c r="M4143">
        <v>1.85</v>
      </c>
      <c r="N4143">
        <v>56000</v>
      </c>
      <c r="P4143" t="s">
        <v>53</v>
      </c>
    </row>
    <row r="4144" spans="1:16" x14ac:dyDescent="0.3">
      <c r="A4144" t="s">
        <v>9225</v>
      </c>
      <c r="B4144">
        <v>93</v>
      </c>
      <c r="C4144" t="s">
        <v>1371</v>
      </c>
      <c r="D4144">
        <v>3151130</v>
      </c>
      <c r="E4144" t="s">
        <v>9226</v>
      </c>
      <c r="F4144" t="s">
        <v>9227</v>
      </c>
      <c r="G4144" t="s">
        <v>27</v>
      </c>
      <c r="H4144" t="s">
        <v>28</v>
      </c>
      <c r="I4144">
        <v>1300000</v>
      </c>
      <c r="J4144">
        <v>2005</v>
      </c>
      <c r="K4144">
        <v>277</v>
      </c>
      <c r="L4144">
        <v>6.2</v>
      </c>
      <c r="M4144">
        <v>1.85</v>
      </c>
      <c r="N4144">
        <v>229</v>
      </c>
      <c r="P4144" t="s">
        <v>29</v>
      </c>
    </row>
    <row r="4145" spans="1:16" x14ac:dyDescent="0.3">
      <c r="A4145" t="s">
        <v>9228</v>
      </c>
      <c r="B4145">
        <v>107</v>
      </c>
      <c r="C4145" t="s">
        <v>9229</v>
      </c>
      <c r="D4145">
        <v>8231</v>
      </c>
      <c r="E4145" t="s">
        <v>718</v>
      </c>
      <c r="F4145" t="s">
        <v>9230</v>
      </c>
      <c r="G4145" t="s">
        <v>27</v>
      </c>
      <c r="H4145" t="s">
        <v>28</v>
      </c>
      <c r="I4145">
        <v>1000000</v>
      </c>
      <c r="J4145">
        <v>2014</v>
      </c>
      <c r="K4145">
        <v>225</v>
      </c>
      <c r="L4145">
        <v>5.9</v>
      </c>
      <c r="M4145">
        <v>2.35</v>
      </c>
      <c r="N4145">
        <v>480</v>
      </c>
      <c r="P4145" t="s">
        <v>63</v>
      </c>
    </row>
    <row r="4146" spans="1:16" x14ac:dyDescent="0.3">
      <c r="A4146" t="s">
        <v>9231</v>
      </c>
      <c r="B4146">
        <v>89</v>
      </c>
      <c r="C4146" t="s">
        <v>9232</v>
      </c>
      <c r="D4146">
        <v>2856622</v>
      </c>
      <c r="E4146" t="s">
        <v>53</v>
      </c>
      <c r="F4146" t="s">
        <v>9233</v>
      </c>
      <c r="G4146" t="s">
        <v>736</v>
      </c>
      <c r="H4146" t="s">
        <v>28</v>
      </c>
      <c r="I4146">
        <v>1100000</v>
      </c>
      <c r="J4146">
        <v>2007</v>
      </c>
      <c r="K4146">
        <v>158</v>
      </c>
      <c r="L4146">
        <v>8</v>
      </c>
      <c r="M4146">
        <v>1.85</v>
      </c>
      <c r="N4146">
        <v>0</v>
      </c>
      <c r="P4146" t="s">
        <v>53</v>
      </c>
    </row>
    <row r="4147" spans="1:16" x14ac:dyDescent="0.3">
      <c r="A4147" t="s">
        <v>9234</v>
      </c>
      <c r="B4147">
        <v>90</v>
      </c>
      <c r="C4147" t="s">
        <v>2454</v>
      </c>
      <c r="D4147">
        <v>10499968</v>
      </c>
      <c r="E4147" t="s">
        <v>1253</v>
      </c>
      <c r="F4147" t="s">
        <v>9235</v>
      </c>
      <c r="G4147" t="s">
        <v>27</v>
      </c>
      <c r="H4147" t="s">
        <v>46</v>
      </c>
      <c r="I4147">
        <v>1000000</v>
      </c>
      <c r="J4147">
        <v>1946</v>
      </c>
      <c r="K4147">
        <v>412</v>
      </c>
      <c r="L4147">
        <v>7.3</v>
      </c>
      <c r="M4147">
        <v>1.85</v>
      </c>
      <c r="N4147">
        <v>612</v>
      </c>
      <c r="P4147" t="s">
        <v>63</v>
      </c>
    </row>
    <row r="4148" spans="1:16" x14ac:dyDescent="0.3">
      <c r="A4148" t="s">
        <v>9236</v>
      </c>
      <c r="B4148">
        <v>89</v>
      </c>
      <c r="C4148" t="s">
        <v>4519</v>
      </c>
      <c r="D4148">
        <v>1227508</v>
      </c>
      <c r="E4148" t="s">
        <v>2217</v>
      </c>
      <c r="F4148" t="s">
        <v>9237</v>
      </c>
      <c r="G4148" t="s">
        <v>27</v>
      </c>
      <c r="H4148" t="s">
        <v>737</v>
      </c>
      <c r="I4148">
        <v>1000000</v>
      </c>
      <c r="J4148">
        <v>2001</v>
      </c>
      <c r="K4148">
        <v>139</v>
      </c>
      <c r="L4148">
        <v>4.9000000000000004</v>
      </c>
      <c r="M4148">
        <v>1.85</v>
      </c>
      <c r="N4148">
        <v>968</v>
      </c>
      <c r="P4148" t="s">
        <v>29</v>
      </c>
    </row>
    <row r="4149" spans="1:16" x14ac:dyDescent="0.3">
      <c r="A4149" t="s">
        <v>9238</v>
      </c>
      <c r="B4149">
        <v>116</v>
      </c>
      <c r="C4149" t="s">
        <v>7328</v>
      </c>
      <c r="D4149">
        <v>192467</v>
      </c>
      <c r="E4149" t="s">
        <v>843</v>
      </c>
      <c r="F4149" t="s">
        <v>9239</v>
      </c>
      <c r="G4149" t="s">
        <v>27</v>
      </c>
      <c r="H4149" t="s">
        <v>206</v>
      </c>
      <c r="I4149">
        <v>5000000</v>
      </c>
      <c r="J4149">
        <v>2001</v>
      </c>
      <c r="K4149">
        <v>236</v>
      </c>
      <c r="L4149">
        <v>6.5</v>
      </c>
      <c r="M4149">
        <v>2.35</v>
      </c>
      <c r="N4149">
        <v>88</v>
      </c>
      <c r="P4149" t="s">
        <v>63</v>
      </c>
    </row>
    <row r="4150" spans="1:16" x14ac:dyDescent="0.3">
      <c r="A4150" t="s">
        <v>7927</v>
      </c>
      <c r="B4150">
        <v>120</v>
      </c>
      <c r="C4150" t="s">
        <v>9240</v>
      </c>
      <c r="D4150">
        <v>76382</v>
      </c>
      <c r="E4150" t="s">
        <v>2975</v>
      </c>
      <c r="F4150" t="s">
        <v>9241</v>
      </c>
      <c r="G4150" t="s">
        <v>27</v>
      </c>
      <c r="H4150" t="s">
        <v>28</v>
      </c>
      <c r="I4150">
        <v>1000000</v>
      </c>
      <c r="J4150">
        <v>2015</v>
      </c>
      <c r="K4150">
        <v>96</v>
      </c>
      <c r="L4150">
        <v>4.3</v>
      </c>
      <c r="M4150">
        <v>2.35</v>
      </c>
      <c r="N4150">
        <v>421</v>
      </c>
      <c r="P4150" t="s">
        <v>53</v>
      </c>
    </row>
    <row r="4151" spans="1:16" x14ac:dyDescent="0.3">
      <c r="A4151" t="s">
        <v>9242</v>
      </c>
      <c r="B4151">
        <v>88</v>
      </c>
      <c r="C4151" t="s">
        <v>9243</v>
      </c>
      <c r="D4151">
        <v>180483</v>
      </c>
      <c r="E4151" t="s">
        <v>41</v>
      </c>
      <c r="F4151" t="s">
        <v>9244</v>
      </c>
      <c r="G4151" t="s">
        <v>27</v>
      </c>
      <c r="H4151" t="s">
        <v>28</v>
      </c>
      <c r="I4151">
        <v>1000000000</v>
      </c>
      <c r="J4151">
        <v>2007</v>
      </c>
      <c r="K4151">
        <v>234</v>
      </c>
      <c r="L4151">
        <v>6.4</v>
      </c>
      <c r="M4151">
        <v>1.85</v>
      </c>
      <c r="N4151">
        <v>0</v>
      </c>
      <c r="P4151" t="s">
        <v>41</v>
      </c>
    </row>
    <row r="4152" spans="1:16" x14ac:dyDescent="0.3">
      <c r="A4152" t="s">
        <v>9245</v>
      </c>
      <c r="B4152">
        <v>102</v>
      </c>
      <c r="C4152" t="s">
        <v>9246</v>
      </c>
      <c r="D4152">
        <v>136007</v>
      </c>
      <c r="E4152" t="s">
        <v>4523</v>
      </c>
      <c r="F4152" t="s">
        <v>4524</v>
      </c>
      <c r="G4152" t="s">
        <v>27</v>
      </c>
      <c r="H4152" t="s">
        <v>28</v>
      </c>
      <c r="I4152">
        <v>3500000</v>
      </c>
      <c r="J4152">
        <v>2010</v>
      </c>
      <c r="K4152">
        <v>247</v>
      </c>
      <c r="L4152">
        <v>7.6</v>
      </c>
      <c r="M4152">
        <v>2.35</v>
      </c>
      <c r="N4152">
        <v>7000</v>
      </c>
      <c r="P4152" t="s">
        <v>31</v>
      </c>
    </row>
    <row r="4153" spans="1:16" x14ac:dyDescent="0.3">
      <c r="A4153" t="s">
        <v>9247</v>
      </c>
      <c r="B4153">
        <v>106</v>
      </c>
      <c r="C4153" t="s">
        <v>9248</v>
      </c>
      <c r="D4153">
        <v>673780</v>
      </c>
      <c r="E4153" t="s">
        <v>89</v>
      </c>
      <c r="F4153" t="s">
        <v>9249</v>
      </c>
      <c r="G4153" t="s">
        <v>27</v>
      </c>
      <c r="H4153" t="s">
        <v>28</v>
      </c>
      <c r="I4153">
        <v>1000000</v>
      </c>
      <c r="J4153">
        <v>2015</v>
      </c>
      <c r="K4153">
        <v>103</v>
      </c>
      <c r="L4153">
        <v>6.8</v>
      </c>
      <c r="M4153">
        <v>1.78</v>
      </c>
      <c r="N4153">
        <v>0</v>
      </c>
      <c r="P4153" t="s">
        <v>89</v>
      </c>
    </row>
    <row r="4154" spans="1:16" x14ac:dyDescent="0.3">
      <c r="A4154" t="s">
        <v>9250</v>
      </c>
      <c r="B4154">
        <v>95</v>
      </c>
      <c r="C4154" t="s">
        <v>9251</v>
      </c>
      <c r="D4154">
        <v>94596</v>
      </c>
      <c r="E4154" t="s">
        <v>3606</v>
      </c>
      <c r="F4154" t="s">
        <v>9252</v>
      </c>
      <c r="G4154" t="s">
        <v>27</v>
      </c>
      <c r="H4154" t="s">
        <v>28</v>
      </c>
      <c r="I4154">
        <v>1000000</v>
      </c>
      <c r="J4154">
        <v>2015</v>
      </c>
      <c r="K4154">
        <v>448</v>
      </c>
      <c r="L4154">
        <v>6.1</v>
      </c>
      <c r="M4154">
        <v>2.35</v>
      </c>
      <c r="N4154">
        <v>0</v>
      </c>
      <c r="P4154" t="s">
        <v>63</v>
      </c>
    </row>
    <row r="4155" spans="1:16" x14ac:dyDescent="0.3">
      <c r="A4155" t="s">
        <v>6825</v>
      </c>
      <c r="B4155">
        <v>144</v>
      </c>
      <c r="C4155" t="s">
        <v>9253</v>
      </c>
      <c r="D4155">
        <v>424760</v>
      </c>
      <c r="E4155" t="s">
        <v>2382</v>
      </c>
      <c r="F4155" t="s">
        <v>9254</v>
      </c>
      <c r="G4155" t="s">
        <v>2706</v>
      </c>
      <c r="H4155" t="s">
        <v>28</v>
      </c>
      <c r="I4155">
        <v>900000</v>
      </c>
      <c r="J4155">
        <v>2015</v>
      </c>
      <c r="K4155">
        <v>421</v>
      </c>
      <c r="L4155">
        <v>4</v>
      </c>
      <c r="M4155">
        <v>1.85</v>
      </c>
      <c r="N4155">
        <v>369</v>
      </c>
      <c r="P4155" t="s">
        <v>29</v>
      </c>
    </row>
    <row r="4156" spans="1:16" x14ac:dyDescent="0.3">
      <c r="A4156" t="s">
        <v>8902</v>
      </c>
      <c r="B4156">
        <v>113</v>
      </c>
      <c r="C4156" t="s">
        <v>3187</v>
      </c>
      <c r="D4156">
        <v>70071</v>
      </c>
      <c r="E4156" t="s">
        <v>2698</v>
      </c>
      <c r="F4156" t="s">
        <v>9255</v>
      </c>
      <c r="G4156" t="s">
        <v>27</v>
      </c>
      <c r="H4156" t="s">
        <v>28</v>
      </c>
      <c r="I4156">
        <v>1000000</v>
      </c>
      <c r="J4156">
        <v>1963</v>
      </c>
      <c r="K4156">
        <v>595</v>
      </c>
      <c r="L4156">
        <v>7.4</v>
      </c>
      <c r="M4156">
        <v>2.35</v>
      </c>
      <c r="N4156">
        <v>0</v>
      </c>
      <c r="P4156" t="s">
        <v>76</v>
      </c>
    </row>
    <row r="4157" spans="1:16" x14ac:dyDescent="0.3">
      <c r="A4157" t="s">
        <v>9256</v>
      </c>
      <c r="B4157">
        <v>118</v>
      </c>
      <c r="C4157" t="s">
        <v>5517</v>
      </c>
      <c r="D4157">
        <v>2040920</v>
      </c>
      <c r="E4157" t="s">
        <v>3158</v>
      </c>
      <c r="F4157" t="s">
        <v>9257</v>
      </c>
      <c r="G4157" t="s">
        <v>27</v>
      </c>
      <c r="H4157" t="s">
        <v>2707</v>
      </c>
      <c r="I4157">
        <v>1000000</v>
      </c>
      <c r="J4157">
        <v>1989</v>
      </c>
      <c r="K4157">
        <v>529</v>
      </c>
      <c r="L4157">
        <v>8.3000000000000007</v>
      </c>
      <c r="M4157">
        <v>2.35</v>
      </c>
      <c r="N4157">
        <v>10000</v>
      </c>
      <c r="P4157" t="s">
        <v>63</v>
      </c>
    </row>
    <row r="4158" spans="1:16" x14ac:dyDescent="0.3">
      <c r="A4158" t="s">
        <v>9258</v>
      </c>
      <c r="B4158">
        <v>141</v>
      </c>
      <c r="C4158" t="s">
        <v>9259</v>
      </c>
      <c r="D4158">
        <v>4584</v>
      </c>
      <c r="E4158" t="s">
        <v>89</v>
      </c>
      <c r="F4158" t="s">
        <v>9260</v>
      </c>
      <c r="G4158" t="s">
        <v>9261</v>
      </c>
      <c r="H4158" t="s">
        <v>28</v>
      </c>
      <c r="I4158">
        <v>6000000</v>
      </c>
      <c r="J4158">
        <v>1973</v>
      </c>
      <c r="K4158">
        <v>426</v>
      </c>
      <c r="L4158">
        <v>5.3</v>
      </c>
      <c r="M4158">
        <v>1.85</v>
      </c>
      <c r="N4158">
        <v>0</v>
      </c>
      <c r="P4158" t="s">
        <v>89</v>
      </c>
    </row>
    <row r="4159" spans="1:16" x14ac:dyDescent="0.3">
      <c r="A4159" t="s">
        <v>9262</v>
      </c>
      <c r="B4159">
        <v>90</v>
      </c>
      <c r="C4159" t="s">
        <v>9263</v>
      </c>
      <c r="D4159">
        <v>10443</v>
      </c>
      <c r="E4159" t="s">
        <v>4666</v>
      </c>
      <c r="F4159" t="s">
        <v>9264</v>
      </c>
      <c r="G4159" t="s">
        <v>7438</v>
      </c>
      <c r="H4159" t="s">
        <v>28</v>
      </c>
      <c r="I4159">
        <v>1100000</v>
      </c>
      <c r="J4159">
        <v>2014</v>
      </c>
      <c r="K4159">
        <v>222</v>
      </c>
      <c r="L4159">
        <v>8.1</v>
      </c>
      <c r="M4159">
        <v>1.85</v>
      </c>
      <c r="N4159">
        <v>14000</v>
      </c>
      <c r="P4159" t="s">
        <v>30</v>
      </c>
    </row>
    <row r="4160" spans="1:16" x14ac:dyDescent="0.3">
      <c r="A4160" t="s">
        <v>2700</v>
      </c>
      <c r="B4160">
        <v>109</v>
      </c>
      <c r="C4160" t="s">
        <v>9265</v>
      </c>
      <c r="D4160">
        <v>85222</v>
      </c>
      <c r="E4160" t="s">
        <v>63</v>
      </c>
      <c r="F4160" t="s">
        <v>9266</v>
      </c>
      <c r="G4160" t="s">
        <v>27</v>
      </c>
      <c r="H4160" t="s">
        <v>160</v>
      </c>
      <c r="I4160">
        <v>1000000</v>
      </c>
      <c r="J4160">
        <v>1972</v>
      </c>
      <c r="K4160">
        <v>81</v>
      </c>
      <c r="L4160">
        <v>8</v>
      </c>
      <c r="M4160">
        <v>2.35</v>
      </c>
      <c r="N4160">
        <v>14000</v>
      </c>
      <c r="P4160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957D-527E-476F-9D1A-3DF2A027D6C8}">
  <dimension ref="A3:F29"/>
  <sheetViews>
    <sheetView topLeftCell="A2" workbookViewId="0"/>
  </sheetViews>
  <sheetFormatPr defaultRowHeight="14.4" x14ac:dyDescent="0.3"/>
  <cols>
    <col min="1" max="1" width="12.44140625" bestFit="1" customWidth="1"/>
    <col min="2" max="2" width="21.33203125" bestFit="1" customWidth="1"/>
    <col min="5" max="6" width="10.109375" customWidth="1"/>
  </cols>
  <sheetData>
    <row r="3" spans="1:6" x14ac:dyDescent="0.3">
      <c r="A3" s="1" t="s">
        <v>9267</v>
      </c>
      <c r="B3" t="s">
        <v>9269</v>
      </c>
    </row>
    <row r="4" spans="1:6" x14ac:dyDescent="0.3">
      <c r="A4" s="2" t="s">
        <v>53</v>
      </c>
      <c r="B4" s="3">
        <v>2110</v>
      </c>
      <c r="E4" s="4" t="s">
        <v>9277</v>
      </c>
      <c r="F4" s="4"/>
    </row>
    <row r="5" spans="1:6" x14ac:dyDescent="0.3">
      <c r="A5" s="2" t="s">
        <v>63</v>
      </c>
      <c r="B5" s="3">
        <v>1588</v>
      </c>
      <c r="E5" t="s">
        <v>9270</v>
      </c>
      <c r="F5">
        <f>AVERAGE(B4:B28)</f>
        <v>496.16</v>
      </c>
    </row>
    <row r="6" spans="1:6" x14ac:dyDescent="0.3">
      <c r="A6" s="2" t="s">
        <v>40</v>
      </c>
      <c r="B6" s="3">
        <v>1214</v>
      </c>
      <c r="E6" t="s">
        <v>9271</v>
      </c>
      <c r="F6">
        <f>_xlfn.MODE.SNGL(B4:B28)</f>
        <v>2</v>
      </c>
    </row>
    <row r="7" spans="1:6" x14ac:dyDescent="0.3">
      <c r="A7" s="2" t="s">
        <v>29</v>
      </c>
      <c r="B7" s="3">
        <v>1074</v>
      </c>
      <c r="E7" t="s">
        <v>9272</v>
      </c>
      <c r="F7">
        <f>MEDIAN(B4:B28)</f>
        <v>265</v>
      </c>
    </row>
    <row r="8" spans="1:6" x14ac:dyDescent="0.3">
      <c r="A8" s="2" t="s">
        <v>34</v>
      </c>
      <c r="B8" s="3">
        <v>930</v>
      </c>
      <c r="E8" t="s">
        <v>9273</v>
      </c>
      <c r="F8">
        <f>MAX(B4:B28)</f>
        <v>2110</v>
      </c>
    </row>
    <row r="9" spans="1:6" x14ac:dyDescent="0.3">
      <c r="A9" s="2" t="s">
        <v>30</v>
      </c>
      <c r="B9" s="3">
        <v>873</v>
      </c>
      <c r="E9" t="s">
        <v>9274</v>
      </c>
      <c r="F9">
        <f>MIN(B4:B28)</f>
        <v>1</v>
      </c>
    </row>
    <row r="10" spans="1:6" x14ac:dyDescent="0.3">
      <c r="A10" s="2" t="s">
        <v>76</v>
      </c>
      <c r="B10" s="3">
        <v>777</v>
      </c>
      <c r="E10" t="s">
        <v>9275</v>
      </c>
      <c r="F10">
        <f>_xlfn.VAR.S(B4:B28)</f>
        <v>296920.5566666667</v>
      </c>
    </row>
    <row r="11" spans="1:6" x14ac:dyDescent="0.3">
      <c r="A11" s="2" t="s">
        <v>31</v>
      </c>
      <c r="B11" s="3">
        <v>550</v>
      </c>
      <c r="E11" t="s">
        <v>9276</v>
      </c>
      <c r="F11">
        <f>_xlfn.STDEV.S(B4:B28)</f>
        <v>544.90417200335946</v>
      </c>
    </row>
    <row r="12" spans="1:6" x14ac:dyDescent="0.3">
      <c r="A12" s="2" t="s">
        <v>32</v>
      </c>
      <c r="B12" s="3">
        <v>527</v>
      </c>
    </row>
    <row r="13" spans="1:6" x14ac:dyDescent="0.3">
      <c r="A13" s="2" t="s">
        <v>39</v>
      </c>
      <c r="B13" s="3">
        <v>498</v>
      </c>
    </row>
    <row r="14" spans="1:6" x14ac:dyDescent="0.3">
      <c r="A14" s="2" t="s">
        <v>47</v>
      </c>
      <c r="B14" s="3">
        <v>429</v>
      </c>
    </row>
    <row r="15" spans="1:6" x14ac:dyDescent="0.3">
      <c r="A15" s="2" t="s">
        <v>89</v>
      </c>
      <c r="B15" s="3">
        <v>412</v>
      </c>
    </row>
    <row r="16" spans="1:6" x14ac:dyDescent="0.3">
      <c r="A16" s="2" t="s">
        <v>81</v>
      </c>
      <c r="B16" s="3">
        <v>265</v>
      </c>
    </row>
    <row r="17" spans="1:2" x14ac:dyDescent="0.3">
      <c r="A17" s="2" t="s">
        <v>58</v>
      </c>
      <c r="B17" s="3">
        <v>227</v>
      </c>
    </row>
    <row r="18" spans="1:2" x14ac:dyDescent="0.3">
      <c r="A18" s="2" t="s">
        <v>48</v>
      </c>
      <c r="B18" s="3">
        <v>193</v>
      </c>
    </row>
    <row r="19" spans="1:2" x14ac:dyDescent="0.3">
      <c r="A19" s="2" t="s">
        <v>68</v>
      </c>
      <c r="B19" s="3">
        <v>188</v>
      </c>
    </row>
    <row r="20" spans="1:2" x14ac:dyDescent="0.3">
      <c r="A20" s="2" t="s">
        <v>105</v>
      </c>
      <c r="B20" s="3">
        <v>176</v>
      </c>
    </row>
    <row r="21" spans="1:2" x14ac:dyDescent="0.3">
      <c r="A21" s="2" t="s">
        <v>57</v>
      </c>
      <c r="B21" s="3">
        <v>153</v>
      </c>
    </row>
    <row r="22" spans="1:2" x14ac:dyDescent="0.3">
      <c r="A22" s="2" t="s">
        <v>33</v>
      </c>
      <c r="B22" s="3">
        <v>102</v>
      </c>
    </row>
    <row r="23" spans="1:2" x14ac:dyDescent="0.3">
      <c r="A23" s="2" t="s">
        <v>88</v>
      </c>
      <c r="B23" s="3">
        <v>80</v>
      </c>
    </row>
    <row r="24" spans="1:2" x14ac:dyDescent="0.3">
      <c r="A24" s="2" t="s">
        <v>41</v>
      </c>
      <c r="B24" s="3">
        <v>32</v>
      </c>
    </row>
    <row r="25" spans="1:2" x14ac:dyDescent="0.3">
      <c r="A25" s="2" t="s">
        <v>128</v>
      </c>
      <c r="B25" s="3">
        <v>2</v>
      </c>
    </row>
    <row r="26" spans="1:2" x14ac:dyDescent="0.3">
      <c r="A26" s="2" t="s">
        <v>126</v>
      </c>
      <c r="B26" s="3">
        <v>2</v>
      </c>
    </row>
    <row r="27" spans="1:2" x14ac:dyDescent="0.3">
      <c r="A27" s="2" t="s">
        <v>98</v>
      </c>
      <c r="B27" s="3">
        <v>1</v>
      </c>
    </row>
    <row r="28" spans="1:2" x14ac:dyDescent="0.3">
      <c r="A28" s="2" t="s">
        <v>133</v>
      </c>
      <c r="B28" s="3">
        <v>1</v>
      </c>
    </row>
    <row r="29" spans="1:2" x14ac:dyDescent="0.3">
      <c r="A29" s="2" t="s">
        <v>9268</v>
      </c>
      <c r="B29" s="3">
        <v>12404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B318-D287-4DB9-A5C1-158E8DB76185}">
  <dimension ref="A1:H4160"/>
  <sheetViews>
    <sheetView workbookViewId="0"/>
  </sheetViews>
  <sheetFormatPr defaultRowHeight="14.4" x14ac:dyDescent="0.3"/>
  <sheetData>
    <row r="1" spans="1:8" x14ac:dyDescent="0.3">
      <c r="A1" t="s">
        <v>1</v>
      </c>
      <c r="B1" t="s">
        <v>11</v>
      </c>
    </row>
    <row r="2" spans="1:8" x14ac:dyDescent="0.3">
      <c r="A2">
        <v>178</v>
      </c>
      <c r="B2">
        <v>7.9</v>
      </c>
      <c r="F2" s="6" t="s">
        <v>9279</v>
      </c>
      <c r="G2" s="6"/>
      <c r="H2" s="6">
        <f>AVERAGE(A2:A4160)</f>
        <v>109.55325799471026</v>
      </c>
    </row>
    <row r="3" spans="1:8" x14ac:dyDescent="0.3">
      <c r="A3">
        <v>169</v>
      </c>
      <c r="B3">
        <v>7.1</v>
      </c>
      <c r="F3" s="6" t="s">
        <v>9272</v>
      </c>
      <c r="G3" s="6"/>
      <c r="H3" s="6">
        <f>MEDIAN(A2:A4160)</f>
        <v>106</v>
      </c>
    </row>
    <row r="4" spans="1:8" x14ac:dyDescent="0.3">
      <c r="A4">
        <v>148</v>
      </c>
      <c r="B4">
        <v>6.8</v>
      </c>
      <c r="F4" s="6" t="s">
        <v>9276</v>
      </c>
      <c r="G4" s="6"/>
      <c r="H4" s="6">
        <f>_xlfn.STDEV.S(A2:A4160)</f>
        <v>25.827534858039304</v>
      </c>
    </row>
    <row r="5" spans="1:8" x14ac:dyDescent="0.3">
      <c r="A5">
        <v>164</v>
      </c>
      <c r="B5">
        <v>8.5</v>
      </c>
    </row>
    <row r="6" spans="1:8" x14ac:dyDescent="0.3">
      <c r="A6">
        <v>132</v>
      </c>
      <c r="B6">
        <v>7.1</v>
      </c>
    </row>
    <row r="7" spans="1:8" x14ac:dyDescent="0.3">
      <c r="A7">
        <v>156</v>
      </c>
      <c r="B7">
        <v>6.6</v>
      </c>
    </row>
    <row r="8" spans="1:8" x14ac:dyDescent="0.3">
      <c r="A8">
        <v>100</v>
      </c>
      <c r="B8">
        <v>6.2</v>
      </c>
    </row>
    <row r="9" spans="1:8" x14ac:dyDescent="0.3">
      <c r="A9">
        <v>141</v>
      </c>
      <c r="B9">
        <v>7.8</v>
      </c>
    </row>
    <row r="10" spans="1:8" x14ac:dyDescent="0.3">
      <c r="A10">
        <v>153</v>
      </c>
      <c r="B10">
        <v>7.5</v>
      </c>
    </row>
    <row r="11" spans="1:8" x14ac:dyDescent="0.3">
      <c r="A11">
        <v>183</v>
      </c>
      <c r="B11">
        <v>7.5</v>
      </c>
      <c r="G11" s="5" t="s">
        <v>9278</v>
      </c>
    </row>
    <row r="12" spans="1:8" x14ac:dyDescent="0.3">
      <c r="A12">
        <v>169</v>
      </c>
      <c r="B12">
        <v>6.9</v>
      </c>
    </row>
    <row r="13" spans="1:8" x14ac:dyDescent="0.3">
      <c r="A13">
        <v>106</v>
      </c>
      <c r="B13">
        <v>6.1</v>
      </c>
    </row>
    <row r="14" spans="1:8" x14ac:dyDescent="0.3">
      <c r="A14">
        <v>151</v>
      </c>
      <c r="B14">
        <v>6.7</v>
      </c>
    </row>
    <row r="15" spans="1:8" x14ac:dyDescent="0.3">
      <c r="A15">
        <v>150</v>
      </c>
      <c r="B15">
        <v>7.3</v>
      </c>
    </row>
    <row r="16" spans="1:8" x14ac:dyDescent="0.3">
      <c r="A16">
        <v>143</v>
      </c>
      <c r="B16">
        <v>6.5</v>
      </c>
    </row>
    <row r="17" spans="1:2" x14ac:dyDescent="0.3">
      <c r="A17">
        <v>150</v>
      </c>
      <c r="B17">
        <v>7.2</v>
      </c>
    </row>
    <row r="18" spans="1:2" x14ac:dyDescent="0.3">
      <c r="A18">
        <v>173</v>
      </c>
      <c r="B18">
        <v>6.6</v>
      </c>
    </row>
    <row r="19" spans="1:2" x14ac:dyDescent="0.3">
      <c r="A19">
        <v>136</v>
      </c>
      <c r="B19">
        <v>8.1</v>
      </c>
    </row>
    <row r="20" spans="1:2" x14ac:dyDescent="0.3">
      <c r="A20">
        <v>106</v>
      </c>
      <c r="B20">
        <v>6.7</v>
      </c>
    </row>
    <row r="21" spans="1:2" x14ac:dyDescent="0.3">
      <c r="A21">
        <v>164</v>
      </c>
      <c r="B21">
        <v>6.8</v>
      </c>
    </row>
    <row r="22" spans="1:2" x14ac:dyDescent="0.3">
      <c r="A22">
        <v>153</v>
      </c>
      <c r="B22">
        <v>7.5</v>
      </c>
    </row>
    <row r="23" spans="1:2" x14ac:dyDescent="0.3">
      <c r="A23">
        <v>156</v>
      </c>
      <c r="B23">
        <v>7</v>
      </c>
    </row>
    <row r="24" spans="1:2" x14ac:dyDescent="0.3">
      <c r="A24">
        <v>186</v>
      </c>
      <c r="B24">
        <v>6.7</v>
      </c>
    </row>
    <row r="25" spans="1:2" x14ac:dyDescent="0.3">
      <c r="A25">
        <v>113</v>
      </c>
      <c r="B25">
        <v>7.9</v>
      </c>
    </row>
    <row r="26" spans="1:2" x14ac:dyDescent="0.3">
      <c r="A26">
        <v>201</v>
      </c>
      <c r="B26">
        <v>6.1</v>
      </c>
    </row>
    <row r="27" spans="1:2" x14ac:dyDescent="0.3">
      <c r="A27">
        <v>194</v>
      </c>
      <c r="B27">
        <v>7.2</v>
      </c>
    </row>
    <row r="28" spans="1:2" x14ac:dyDescent="0.3">
      <c r="A28">
        <v>147</v>
      </c>
      <c r="B28">
        <v>7.7</v>
      </c>
    </row>
    <row r="29" spans="1:2" x14ac:dyDescent="0.3">
      <c r="A29">
        <v>131</v>
      </c>
      <c r="B29">
        <v>8.1999999999999993</v>
      </c>
    </row>
    <row r="30" spans="1:2" x14ac:dyDescent="0.3">
      <c r="A30">
        <v>124</v>
      </c>
      <c r="B30">
        <v>5.9</v>
      </c>
    </row>
    <row r="31" spans="1:2" x14ac:dyDescent="0.3">
      <c r="A31">
        <v>143</v>
      </c>
      <c r="B31">
        <v>7</v>
      </c>
    </row>
    <row r="32" spans="1:2" x14ac:dyDescent="0.3">
      <c r="A32">
        <v>135</v>
      </c>
      <c r="B32">
        <v>7.8</v>
      </c>
    </row>
    <row r="33" spans="1:2" x14ac:dyDescent="0.3">
      <c r="A33">
        <v>195</v>
      </c>
      <c r="B33">
        <v>7.3</v>
      </c>
    </row>
    <row r="34" spans="1:2" x14ac:dyDescent="0.3">
      <c r="A34">
        <v>108</v>
      </c>
      <c r="B34">
        <v>7.2</v>
      </c>
    </row>
    <row r="35" spans="1:2" x14ac:dyDescent="0.3">
      <c r="A35">
        <v>104</v>
      </c>
      <c r="B35">
        <v>6.5</v>
      </c>
    </row>
    <row r="36" spans="1:2" x14ac:dyDescent="0.3">
      <c r="A36">
        <v>104</v>
      </c>
      <c r="B36">
        <v>6.8</v>
      </c>
    </row>
    <row r="37" spans="1:2" x14ac:dyDescent="0.3">
      <c r="A37">
        <v>150</v>
      </c>
      <c r="B37">
        <v>7.3</v>
      </c>
    </row>
    <row r="38" spans="1:2" x14ac:dyDescent="0.3">
      <c r="A38">
        <v>165</v>
      </c>
      <c r="B38">
        <v>6</v>
      </c>
    </row>
    <row r="39" spans="1:2" x14ac:dyDescent="0.3">
      <c r="A39">
        <v>130</v>
      </c>
      <c r="B39">
        <v>5.7</v>
      </c>
    </row>
    <row r="40" spans="1:2" x14ac:dyDescent="0.3">
      <c r="A40">
        <v>142</v>
      </c>
      <c r="B40">
        <v>6.4</v>
      </c>
    </row>
    <row r="41" spans="1:2" x14ac:dyDescent="0.3">
      <c r="A41">
        <v>125</v>
      </c>
      <c r="B41">
        <v>6.7</v>
      </c>
    </row>
    <row r="42" spans="1:2" x14ac:dyDescent="0.3">
      <c r="A42">
        <v>106</v>
      </c>
      <c r="B42">
        <v>6.8</v>
      </c>
    </row>
    <row r="43" spans="1:2" x14ac:dyDescent="0.3">
      <c r="A43">
        <v>123</v>
      </c>
      <c r="B43">
        <v>6.3</v>
      </c>
    </row>
    <row r="44" spans="1:2" x14ac:dyDescent="0.3">
      <c r="A44">
        <v>103</v>
      </c>
      <c r="B44">
        <v>5.6</v>
      </c>
    </row>
    <row r="45" spans="1:2" x14ac:dyDescent="0.3">
      <c r="A45">
        <v>118</v>
      </c>
      <c r="B45">
        <v>8.3000000000000007</v>
      </c>
    </row>
    <row r="46" spans="1:2" x14ac:dyDescent="0.3">
      <c r="A46">
        <v>140</v>
      </c>
      <c r="B46">
        <v>6.6</v>
      </c>
    </row>
    <row r="47" spans="1:2" x14ac:dyDescent="0.3">
      <c r="A47">
        <v>123</v>
      </c>
      <c r="B47">
        <v>7.2</v>
      </c>
    </row>
    <row r="48" spans="1:2" x14ac:dyDescent="0.3">
      <c r="A48">
        <v>149</v>
      </c>
      <c r="B48">
        <v>7</v>
      </c>
    </row>
    <row r="49" spans="1:2" x14ac:dyDescent="0.3">
      <c r="A49">
        <v>132</v>
      </c>
      <c r="B49">
        <v>8</v>
      </c>
    </row>
    <row r="50" spans="1:2" x14ac:dyDescent="0.3">
      <c r="A50">
        <v>114</v>
      </c>
      <c r="B50">
        <v>7.8</v>
      </c>
    </row>
    <row r="51" spans="1:2" x14ac:dyDescent="0.3">
      <c r="A51">
        <v>143</v>
      </c>
      <c r="B51">
        <v>6.3</v>
      </c>
    </row>
    <row r="52" spans="1:2" x14ac:dyDescent="0.3">
      <c r="A52">
        <v>116</v>
      </c>
      <c r="B52">
        <v>7.3</v>
      </c>
    </row>
    <row r="53" spans="1:2" x14ac:dyDescent="0.3">
      <c r="A53">
        <v>131</v>
      </c>
      <c r="B53">
        <v>6.6</v>
      </c>
    </row>
    <row r="54" spans="1:2" x14ac:dyDescent="0.3">
      <c r="A54">
        <v>154</v>
      </c>
      <c r="B54">
        <v>7</v>
      </c>
    </row>
    <row r="55" spans="1:2" x14ac:dyDescent="0.3">
      <c r="A55">
        <v>122</v>
      </c>
      <c r="B55">
        <v>6.3</v>
      </c>
    </row>
    <row r="56" spans="1:2" x14ac:dyDescent="0.3">
      <c r="A56">
        <v>93</v>
      </c>
      <c r="B56">
        <v>6.2</v>
      </c>
    </row>
    <row r="57" spans="1:2" x14ac:dyDescent="0.3">
      <c r="A57">
        <v>93</v>
      </c>
      <c r="B57">
        <v>6.8</v>
      </c>
    </row>
    <row r="58" spans="1:2" x14ac:dyDescent="0.3">
      <c r="A58">
        <v>122</v>
      </c>
      <c r="B58">
        <v>7.2</v>
      </c>
    </row>
    <row r="59" spans="1:2" x14ac:dyDescent="0.3">
      <c r="A59">
        <v>98</v>
      </c>
      <c r="B59">
        <v>7.5</v>
      </c>
    </row>
    <row r="60" spans="1:2" x14ac:dyDescent="0.3">
      <c r="A60">
        <v>91</v>
      </c>
      <c r="B60">
        <v>8.4</v>
      </c>
    </row>
    <row r="61" spans="1:2" x14ac:dyDescent="0.3">
      <c r="A61">
        <v>158</v>
      </c>
      <c r="B61">
        <v>6.2</v>
      </c>
    </row>
    <row r="62" spans="1:2" x14ac:dyDescent="0.3">
      <c r="A62">
        <v>96</v>
      </c>
      <c r="B62">
        <v>5.8</v>
      </c>
    </row>
    <row r="63" spans="1:2" x14ac:dyDescent="0.3">
      <c r="A63">
        <v>127</v>
      </c>
      <c r="B63">
        <v>6.8</v>
      </c>
    </row>
    <row r="64" spans="1:2" x14ac:dyDescent="0.3">
      <c r="A64">
        <v>110</v>
      </c>
      <c r="B64">
        <v>5.4</v>
      </c>
    </row>
    <row r="65" spans="1:2" x14ac:dyDescent="0.3">
      <c r="A65">
        <v>150</v>
      </c>
      <c r="B65">
        <v>6.6</v>
      </c>
    </row>
    <row r="66" spans="1:2" x14ac:dyDescent="0.3">
      <c r="A66">
        <v>144</v>
      </c>
      <c r="B66">
        <v>6.9</v>
      </c>
    </row>
    <row r="67" spans="1:2" x14ac:dyDescent="0.3">
      <c r="A67">
        <v>152</v>
      </c>
      <c r="B67">
        <v>7.3</v>
      </c>
    </row>
    <row r="68" spans="1:2" x14ac:dyDescent="0.3">
      <c r="A68">
        <v>96</v>
      </c>
      <c r="B68">
        <v>9</v>
      </c>
    </row>
    <row r="69" spans="1:2" x14ac:dyDescent="0.3">
      <c r="A69">
        <v>94</v>
      </c>
      <c r="B69">
        <v>8.3000000000000007</v>
      </c>
    </row>
    <row r="70" spans="1:2" x14ac:dyDescent="0.3">
      <c r="A70">
        <v>126</v>
      </c>
      <c r="B70">
        <v>6.5</v>
      </c>
    </row>
    <row r="71" spans="1:2" x14ac:dyDescent="0.3">
      <c r="A71">
        <v>126</v>
      </c>
      <c r="B71">
        <v>7.9</v>
      </c>
    </row>
    <row r="72" spans="1:2" x14ac:dyDescent="0.3">
      <c r="A72">
        <v>106</v>
      </c>
      <c r="B72">
        <v>7.5</v>
      </c>
    </row>
    <row r="73" spans="1:2" x14ac:dyDescent="0.3">
      <c r="A73">
        <v>112</v>
      </c>
      <c r="B73">
        <v>4.8</v>
      </c>
    </row>
    <row r="74" spans="1:2" x14ac:dyDescent="0.3">
      <c r="A74">
        <v>123</v>
      </c>
      <c r="B74">
        <v>5.2</v>
      </c>
    </row>
    <row r="75" spans="1:2" x14ac:dyDescent="0.3">
      <c r="A75">
        <v>96</v>
      </c>
      <c r="B75">
        <v>6.9</v>
      </c>
    </row>
    <row r="76" spans="1:2" x14ac:dyDescent="0.3">
      <c r="A76">
        <v>113</v>
      </c>
      <c r="B76">
        <v>5.4</v>
      </c>
    </row>
    <row r="77" spans="1:2" x14ac:dyDescent="0.3">
      <c r="A77">
        <v>176</v>
      </c>
      <c r="B77">
        <v>7.9</v>
      </c>
    </row>
    <row r="78" spans="1:2" x14ac:dyDescent="0.3">
      <c r="A78">
        <v>118</v>
      </c>
      <c r="B78">
        <v>6.1</v>
      </c>
    </row>
    <row r="79" spans="1:2" x14ac:dyDescent="0.3">
      <c r="A79">
        <v>95</v>
      </c>
      <c r="B79">
        <v>5.8</v>
      </c>
    </row>
    <row r="80" spans="1:2" x14ac:dyDescent="0.3">
      <c r="A80">
        <v>106</v>
      </c>
      <c r="B80">
        <v>8.3000000000000007</v>
      </c>
    </row>
    <row r="81" spans="1:2" x14ac:dyDescent="0.3">
      <c r="A81">
        <v>124</v>
      </c>
      <c r="B81">
        <v>7.8</v>
      </c>
    </row>
    <row r="82" spans="1:2" x14ac:dyDescent="0.3">
      <c r="A82">
        <v>132</v>
      </c>
      <c r="B82">
        <v>7</v>
      </c>
    </row>
    <row r="83" spans="1:2" x14ac:dyDescent="0.3">
      <c r="A83">
        <v>97</v>
      </c>
      <c r="B83">
        <v>6.1</v>
      </c>
    </row>
    <row r="84" spans="1:2" x14ac:dyDescent="0.3">
      <c r="A84">
        <v>130</v>
      </c>
      <c r="B84">
        <v>7</v>
      </c>
    </row>
    <row r="85" spans="1:2" x14ac:dyDescent="0.3">
      <c r="A85">
        <v>109</v>
      </c>
      <c r="B85">
        <v>7.6</v>
      </c>
    </row>
    <row r="86" spans="1:2" x14ac:dyDescent="0.3">
      <c r="A86">
        <v>128</v>
      </c>
      <c r="B86">
        <v>4.5</v>
      </c>
    </row>
    <row r="87" spans="1:2" x14ac:dyDescent="0.3">
      <c r="A87">
        <v>136</v>
      </c>
      <c r="B87">
        <v>6.3</v>
      </c>
    </row>
    <row r="88" spans="1:2" x14ac:dyDescent="0.3">
      <c r="A88">
        <v>93</v>
      </c>
      <c r="B88">
        <v>7.8</v>
      </c>
    </row>
    <row r="89" spans="1:2" x14ac:dyDescent="0.3">
      <c r="A89">
        <v>130</v>
      </c>
      <c r="B89">
        <v>6.4</v>
      </c>
    </row>
    <row r="90" spans="1:2" x14ac:dyDescent="0.3">
      <c r="A90">
        <v>102</v>
      </c>
      <c r="B90">
        <v>6.5</v>
      </c>
    </row>
    <row r="91" spans="1:2" x14ac:dyDescent="0.3">
      <c r="A91">
        <v>101</v>
      </c>
      <c r="B91">
        <v>7.9</v>
      </c>
    </row>
    <row r="92" spans="1:2" x14ac:dyDescent="0.3">
      <c r="A92">
        <v>100</v>
      </c>
      <c r="B92">
        <v>7.8</v>
      </c>
    </row>
    <row r="93" spans="1:2" x14ac:dyDescent="0.3">
      <c r="A93">
        <v>120</v>
      </c>
      <c r="B93">
        <v>6.6</v>
      </c>
    </row>
    <row r="94" spans="1:2" x14ac:dyDescent="0.3">
      <c r="A94">
        <v>98</v>
      </c>
      <c r="B94">
        <v>5.5</v>
      </c>
    </row>
    <row r="95" spans="1:2" x14ac:dyDescent="0.3">
      <c r="A95">
        <v>109</v>
      </c>
      <c r="B95">
        <v>8.1999999999999993</v>
      </c>
    </row>
    <row r="96" spans="1:2" x14ac:dyDescent="0.3">
      <c r="A96">
        <v>121</v>
      </c>
      <c r="B96">
        <v>6.4</v>
      </c>
    </row>
    <row r="97" spans="1:2" x14ac:dyDescent="0.3">
      <c r="A97">
        <v>169</v>
      </c>
      <c r="B97">
        <v>8.1</v>
      </c>
    </row>
    <row r="98" spans="1:2" x14ac:dyDescent="0.3">
      <c r="A98">
        <v>148</v>
      </c>
      <c r="B98">
        <v>8.6</v>
      </c>
    </row>
    <row r="99" spans="1:2" x14ac:dyDescent="0.3">
      <c r="A99">
        <v>120</v>
      </c>
      <c r="B99">
        <v>8.8000000000000007</v>
      </c>
    </row>
    <row r="100" spans="1:2" x14ac:dyDescent="0.3">
      <c r="A100">
        <v>182</v>
      </c>
      <c r="B100">
        <v>8.1999999999999993</v>
      </c>
    </row>
    <row r="101" spans="1:2" x14ac:dyDescent="0.3">
      <c r="A101">
        <v>106</v>
      </c>
      <c r="B101">
        <v>7.9</v>
      </c>
    </row>
    <row r="102" spans="1:2" x14ac:dyDescent="0.3">
      <c r="A102">
        <v>166</v>
      </c>
      <c r="B102">
        <v>6.7</v>
      </c>
    </row>
    <row r="103" spans="1:2" x14ac:dyDescent="0.3">
      <c r="A103">
        <v>132</v>
      </c>
      <c r="B103">
        <v>7.8</v>
      </c>
    </row>
    <row r="104" spans="1:2" x14ac:dyDescent="0.3">
      <c r="A104">
        <v>137</v>
      </c>
      <c r="B104">
        <v>7.8</v>
      </c>
    </row>
    <row r="105" spans="1:2" x14ac:dyDescent="0.3">
      <c r="A105">
        <v>109</v>
      </c>
      <c r="B105">
        <v>6.6</v>
      </c>
    </row>
    <row r="106" spans="1:2" x14ac:dyDescent="0.3">
      <c r="A106">
        <v>98</v>
      </c>
      <c r="B106">
        <v>6.1</v>
      </c>
    </row>
    <row r="107" spans="1:2" x14ac:dyDescent="0.3">
      <c r="A107">
        <v>113</v>
      </c>
      <c r="B107">
        <v>5.6</v>
      </c>
    </row>
    <row r="108" spans="1:2" x14ac:dyDescent="0.3">
      <c r="A108">
        <v>93</v>
      </c>
      <c r="B108">
        <v>6.4</v>
      </c>
    </row>
    <row r="109" spans="1:2" x14ac:dyDescent="0.3">
      <c r="A109">
        <v>123</v>
      </c>
      <c r="B109">
        <v>6.1</v>
      </c>
    </row>
    <row r="110" spans="1:2" x14ac:dyDescent="0.3">
      <c r="A110">
        <v>126</v>
      </c>
      <c r="B110">
        <v>7.3</v>
      </c>
    </row>
    <row r="111" spans="1:2" x14ac:dyDescent="0.3">
      <c r="A111">
        <v>113</v>
      </c>
      <c r="B111">
        <v>6.6</v>
      </c>
    </row>
    <row r="112" spans="1:2" x14ac:dyDescent="0.3">
      <c r="A112">
        <v>184</v>
      </c>
      <c r="B112">
        <v>6.3</v>
      </c>
    </row>
    <row r="113" spans="1:2" x14ac:dyDescent="0.3">
      <c r="A113">
        <v>144</v>
      </c>
      <c r="B113">
        <v>6.1</v>
      </c>
    </row>
    <row r="114" spans="1:2" x14ac:dyDescent="0.3">
      <c r="A114">
        <v>206</v>
      </c>
      <c r="B114">
        <v>7.1</v>
      </c>
    </row>
    <row r="115" spans="1:2" x14ac:dyDescent="0.3">
      <c r="A115">
        <v>138</v>
      </c>
      <c r="B115">
        <v>5.5</v>
      </c>
    </row>
    <row r="116" spans="1:2" x14ac:dyDescent="0.3">
      <c r="A116">
        <v>157</v>
      </c>
      <c r="B116">
        <v>7.5</v>
      </c>
    </row>
    <row r="117" spans="1:2" x14ac:dyDescent="0.3">
      <c r="A117">
        <v>102</v>
      </c>
      <c r="B117">
        <v>7.6</v>
      </c>
    </row>
    <row r="118" spans="1:2" x14ac:dyDescent="0.3">
      <c r="A118">
        <v>104</v>
      </c>
      <c r="B118">
        <v>6.4</v>
      </c>
    </row>
    <row r="119" spans="1:2" x14ac:dyDescent="0.3">
      <c r="A119">
        <v>115</v>
      </c>
      <c r="B119">
        <v>7.2</v>
      </c>
    </row>
    <row r="120" spans="1:2" x14ac:dyDescent="0.3">
      <c r="A120">
        <v>111</v>
      </c>
      <c r="B120">
        <v>6.7</v>
      </c>
    </row>
    <row r="121" spans="1:2" x14ac:dyDescent="0.3">
      <c r="A121">
        <v>128</v>
      </c>
      <c r="B121">
        <v>8</v>
      </c>
    </row>
    <row r="122" spans="1:2" x14ac:dyDescent="0.3">
      <c r="A122">
        <v>89</v>
      </c>
      <c r="B122">
        <v>8.3000000000000007</v>
      </c>
    </row>
    <row r="123" spans="1:2" x14ac:dyDescent="0.3">
      <c r="A123">
        <v>105</v>
      </c>
      <c r="B123">
        <v>6.7</v>
      </c>
    </row>
    <row r="124" spans="1:2" x14ac:dyDescent="0.3">
      <c r="A124">
        <v>119</v>
      </c>
      <c r="B124">
        <v>5.9</v>
      </c>
    </row>
    <row r="125" spans="1:2" x14ac:dyDescent="0.3">
      <c r="A125">
        <v>129</v>
      </c>
      <c r="B125">
        <v>6.7</v>
      </c>
    </row>
    <row r="126" spans="1:2" x14ac:dyDescent="0.3">
      <c r="A126">
        <v>102</v>
      </c>
      <c r="B126">
        <v>6.7</v>
      </c>
    </row>
    <row r="127" spans="1:2" x14ac:dyDescent="0.3">
      <c r="A127">
        <v>138</v>
      </c>
      <c r="B127">
        <v>7.6</v>
      </c>
    </row>
    <row r="128" spans="1:2" x14ac:dyDescent="0.3">
      <c r="A128">
        <v>112</v>
      </c>
      <c r="B128">
        <v>7.2</v>
      </c>
    </row>
    <row r="129" spans="1:2" x14ac:dyDescent="0.3">
      <c r="A129">
        <v>120</v>
      </c>
      <c r="B129">
        <v>7.1</v>
      </c>
    </row>
    <row r="130" spans="1:2" x14ac:dyDescent="0.3">
      <c r="A130">
        <v>146</v>
      </c>
      <c r="B130">
        <v>8.1</v>
      </c>
    </row>
    <row r="131" spans="1:2" x14ac:dyDescent="0.3">
      <c r="A131">
        <v>115</v>
      </c>
      <c r="B131">
        <v>6.7</v>
      </c>
    </row>
    <row r="132" spans="1:2" x14ac:dyDescent="0.3">
      <c r="A132">
        <v>96</v>
      </c>
      <c r="B132">
        <v>7</v>
      </c>
    </row>
    <row r="133" spans="1:2" x14ac:dyDescent="0.3">
      <c r="A133">
        <v>88</v>
      </c>
      <c r="B133">
        <v>6.9</v>
      </c>
    </row>
    <row r="134" spans="1:2" x14ac:dyDescent="0.3">
      <c r="A134">
        <v>99</v>
      </c>
      <c r="B134">
        <v>5.0999999999999996</v>
      </c>
    </row>
    <row r="135" spans="1:2" x14ac:dyDescent="0.3">
      <c r="A135">
        <v>113</v>
      </c>
      <c r="B135">
        <v>5.8</v>
      </c>
    </row>
    <row r="136" spans="1:2" x14ac:dyDescent="0.3">
      <c r="A136">
        <v>131</v>
      </c>
      <c r="B136">
        <v>6.2</v>
      </c>
    </row>
    <row r="137" spans="1:2" x14ac:dyDescent="0.3">
      <c r="A137">
        <v>119</v>
      </c>
      <c r="B137">
        <v>7.4</v>
      </c>
    </row>
    <row r="138" spans="1:2" x14ac:dyDescent="0.3">
      <c r="A138">
        <v>110</v>
      </c>
      <c r="B138">
        <v>5.8</v>
      </c>
    </row>
    <row r="139" spans="1:2" x14ac:dyDescent="0.3">
      <c r="A139">
        <v>91</v>
      </c>
      <c r="B139">
        <v>6.6</v>
      </c>
    </row>
    <row r="140" spans="1:2" x14ac:dyDescent="0.3">
      <c r="A140">
        <v>90</v>
      </c>
      <c r="B140">
        <v>6.2</v>
      </c>
    </row>
    <row r="141" spans="1:2" x14ac:dyDescent="0.3">
      <c r="A141">
        <v>103</v>
      </c>
      <c r="B141">
        <v>7.3</v>
      </c>
    </row>
    <row r="142" spans="1:2" x14ac:dyDescent="0.3">
      <c r="A142">
        <v>124</v>
      </c>
      <c r="B142">
        <v>4.2</v>
      </c>
    </row>
    <row r="143" spans="1:2" x14ac:dyDescent="0.3">
      <c r="A143">
        <v>131</v>
      </c>
      <c r="B143">
        <v>6.9</v>
      </c>
    </row>
    <row r="144" spans="1:2" x14ac:dyDescent="0.3">
      <c r="A144">
        <v>88</v>
      </c>
      <c r="B144">
        <v>6.4</v>
      </c>
    </row>
    <row r="145" spans="1:2" x14ac:dyDescent="0.3">
      <c r="A145">
        <v>85</v>
      </c>
      <c r="B145">
        <v>5.4</v>
      </c>
    </row>
    <row r="146" spans="1:2" x14ac:dyDescent="0.3">
      <c r="A146">
        <v>111</v>
      </c>
      <c r="B146">
        <v>6.7</v>
      </c>
    </row>
    <row r="147" spans="1:2" x14ac:dyDescent="0.3">
      <c r="A147">
        <v>92</v>
      </c>
      <c r="B147">
        <v>5.8</v>
      </c>
    </row>
    <row r="148" spans="1:2" x14ac:dyDescent="0.3">
      <c r="A148">
        <v>196</v>
      </c>
      <c r="B148">
        <v>6.9</v>
      </c>
    </row>
    <row r="149" spans="1:2" x14ac:dyDescent="0.3">
      <c r="A149">
        <v>93</v>
      </c>
      <c r="B149">
        <v>7.2</v>
      </c>
    </row>
    <row r="150" spans="1:2" x14ac:dyDescent="0.3">
      <c r="A150">
        <v>133</v>
      </c>
      <c r="B150">
        <v>6.9</v>
      </c>
    </row>
    <row r="151" spans="1:2" x14ac:dyDescent="0.3">
      <c r="A151">
        <v>116</v>
      </c>
      <c r="B151">
        <v>6.1</v>
      </c>
    </row>
    <row r="152" spans="1:2" x14ac:dyDescent="0.3">
      <c r="A152">
        <v>153</v>
      </c>
      <c r="B152">
        <v>5.5</v>
      </c>
    </row>
    <row r="153" spans="1:2" x14ac:dyDescent="0.3">
      <c r="A153">
        <v>88</v>
      </c>
      <c r="B153">
        <v>6.6</v>
      </c>
    </row>
    <row r="154" spans="1:2" x14ac:dyDescent="0.3">
      <c r="A154">
        <v>115</v>
      </c>
      <c r="B154">
        <v>6.1</v>
      </c>
    </row>
    <row r="155" spans="1:2" x14ac:dyDescent="0.3">
      <c r="A155">
        <v>95</v>
      </c>
      <c r="B155">
        <v>6.3</v>
      </c>
    </row>
    <row r="156" spans="1:2" x14ac:dyDescent="0.3">
      <c r="A156">
        <v>133</v>
      </c>
      <c r="B156">
        <v>7.2</v>
      </c>
    </row>
    <row r="157" spans="1:2" x14ac:dyDescent="0.3">
      <c r="A157">
        <v>97</v>
      </c>
      <c r="B157">
        <v>7.4</v>
      </c>
    </row>
    <row r="158" spans="1:2" x14ac:dyDescent="0.3">
      <c r="A158">
        <v>90</v>
      </c>
      <c r="B158">
        <v>7.3</v>
      </c>
    </row>
    <row r="159" spans="1:2" x14ac:dyDescent="0.3">
      <c r="A159">
        <v>154</v>
      </c>
      <c r="B159">
        <v>6.1</v>
      </c>
    </row>
    <row r="160" spans="1:2" x14ac:dyDescent="0.3">
      <c r="A160">
        <v>150</v>
      </c>
      <c r="B160">
        <v>7.7</v>
      </c>
    </row>
    <row r="161" spans="1:2" x14ac:dyDescent="0.3">
      <c r="A161">
        <v>127</v>
      </c>
      <c r="B161">
        <v>6.1</v>
      </c>
    </row>
    <row r="162" spans="1:2" x14ac:dyDescent="0.3">
      <c r="A162">
        <v>121</v>
      </c>
      <c r="B162">
        <v>8</v>
      </c>
    </row>
    <row r="163" spans="1:2" x14ac:dyDescent="0.3">
      <c r="A163">
        <v>102</v>
      </c>
      <c r="B163">
        <v>7.3</v>
      </c>
    </row>
    <row r="164" spans="1:2" x14ac:dyDescent="0.3">
      <c r="A164">
        <v>126</v>
      </c>
      <c r="B164">
        <v>7.9</v>
      </c>
    </row>
    <row r="165" spans="1:2" x14ac:dyDescent="0.3">
      <c r="A165">
        <v>121</v>
      </c>
      <c r="B165">
        <v>5.5</v>
      </c>
    </row>
    <row r="166" spans="1:2" x14ac:dyDescent="0.3">
      <c r="A166">
        <v>215</v>
      </c>
      <c r="B166">
        <v>5</v>
      </c>
    </row>
    <row r="167" spans="1:2" x14ac:dyDescent="0.3">
      <c r="A167">
        <v>127</v>
      </c>
      <c r="B167">
        <v>7.7</v>
      </c>
    </row>
    <row r="168" spans="1:2" x14ac:dyDescent="0.3">
      <c r="A168">
        <v>138</v>
      </c>
      <c r="B168">
        <v>6.6</v>
      </c>
    </row>
    <row r="169" spans="1:2" x14ac:dyDescent="0.3">
      <c r="A169">
        <v>122</v>
      </c>
      <c r="B169">
        <v>5.7</v>
      </c>
    </row>
    <row r="170" spans="1:2" x14ac:dyDescent="0.3">
      <c r="A170">
        <v>124</v>
      </c>
      <c r="B170">
        <v>5.8</v>
      </c>
    </row>
    <row r="171" spans="1:2" x14ac:dyDescent="0.3">
      <c r="A171">
        <v>106</v>
      </c>
      <c r="B171">
        <v>6</v>
      </c>
    </row>
    <row r="172" spans="1:2" x14ac:dyDescent="0.3">
      <c r="A172">
        <v>124</v>
      </c>
      <c r="B172">
        <v>6.4</v>
      </c>
    </row>
    <row r="173" spans="1:2" x14ac:dyDescent="0.3">
      <c r="A173">
        <v>128</v>
      </c>
      <c r="B173">
        <v>6.9</v>
      </c>
    </row>
    <row r="174" spans="1:2" x14ac:dyDescent="0.3">
      <c r="A174">
        <v>138</v>
      </c>
      <c r="B174">
        <v>6.4</v>
      </c>
    </row>
    <row r="175" spans="1:2" x14ac:dyDescent="0.3">
      <c r="A175">
        <v>115</v>
      </c>
      <c r="B175">
        <v>7.4</v>
      </c>
    </row>
    <row r="176" spans="1:2" x14ac:dyDescent="0.3">
      <c r="A176">
        <v>100</v>
      </c>
      <c r="B176">
        <v>5.5</v>
      </c>
    </row>
    <row r="177" spans="1:2" x14ac:dyDescent="0.3">
      <c r="A177">
        <v>135</v>
      </c>
      <c r="B177">
        <v>5.9</v>
      </c>
    </row>
    <row r="178" spans="1:2" x14ac:dyDescent="0.3">
      <c r="A178">
        <v>60</v>
      </c>
      <c r="B178">
        <v>6.8</v>
      </c>
    </row>
    <row r="179" spans="1:2" x14ac:dyDescent="0.3">
      <c r="A179">
        <v>117</v>
      </c>
      <c r="B179">
        <v>7.5</v>
      </c>
    </row>
    <row r="180" spans="1:2" x14ac:dyDescent="0.3">
      <c r="A180">
        <v>156</v>
      </c>
      <c r="B180">
        <v>6.8</v>
      </c>
    </row>
    <row r="181" spans="1:2" x14ac:dyDescent="0.3">
      <c r="A181">
        <v>96</v>
      </c>
      <c r="B181">
        <v>8.1</v>
      </c>
    </row>
    <row r="182" spans="1:2" x14ac:dyDescent="0.3">
      <c r="A182">
        <v>107</v>
      </c>
      <c r="B182">
        <v>6.5</v>
      </c>
    </row>
    <row r="183" spans="1:2" x14ac:dyDescent="0.3">
      <c r="A183">
        <v>92</v>
      </c>
      <c r="B183">
        <v>7.2</v>
      </c>
    </row>
    <row r="184" spans="1:2" x14ac:dyDescent="0.3">
      <c r="A184">
        <v>115</v>
      </c>
      <c r="B184">
        <v>6.7</v>
      </c>
    </row>
    <row r="185" spans="1:2" x14ac:dyDescent="0.3">
      <c r="A185">
        <v>92</v>
      </c>
      <c r="B185">
        <v>8.1</v>
      </c>
    </row>
    <row r="186" spans="1:2" x14ac:dyDescent="0.3">
      <c r="A186">
        <v>117</v>
      </c>
      <c r="B186">
        <v>7.6</v>
      </c>
    </row>
    <row r="187" spans="1:2" x14ac:dyDescent="0.3">
      <c r="A187">
        <v>146</v>
      </c>
      <c r="B187">
        <v>7.4</v>
      </c>
    </row>
    <row r="188" spans="1:2" x14ac:dyDescent="0.3">
      <c r="A188">
        <v>115</v>
      </c>
      <c r="B188">
        <v>7.6</v>
      </c>
    </row>
    <row r="189" spans="1:2" x14ac:dyDescent="0.3">
      <c r="A189">
        <v>94</v>
      </c>
      <c r="B189">
        <v>5.5</v>
      </c>
    </row>
    <row r="190" spans="1:2" x14ac:dyDescent="0.3">
      <c r="A190">
        <v>116</v>
      </c>
      <c r="B190">
        <v>6.7</v>
      </c>
    </row>
    <row r="191" spans="1:2" x14ac:dyDescent="0.3">
      <c r="A191">
        <v>147</v>
      </c>
      <c r="B191">
        <v>6.5</v>
      </c>
    </row>
    <row r="192" spans="1:2" x14ac:dyDescent="0.3">
      <c r="A192">
        <v>90</v>
      </c>
      <c r="B192">
        <v>6.6</v>
      </c>
    </row>
    <row r="193" spans="1:2" x14ac:dyDescent="0.3">
      <c r="A193">
        <v>101</v>
      </c>
      <c r="B193">
        <v>6.7</v>
      </c>
    </row>
    <row r="194" spans="1:2" x14ac:dyDescent="0.3">
      <c r="A194">
        <v>138</v>
      </c>
      <c r="B194">
        <v>6.4</v>
      </c>
    </row>
    <row r="195" spans="1:2" x14ac:dyDescent="0.3">
      <c r="A195">
        <v>107</v>
      </c>
      <c r="B195">
        <v>5.8</v>
      </c>
    </row>
    <row r="196" spans="1:2" x14ac:dyDescent="0.3">
      <c r="A196">
        <v>142</v>
      </c>
      <c r="B196">
        <v>7.4</v>
      </c>
    </row>
    <row r="197" spans="1:2" x14ac:dyDescent="0.3">
      <c r="A197">
        <v>165</v>
      </c>
      <c r="B197">
        <v>7.8</v>
      </c>
    </row>
    <row r="198" spans="1:2" x14ac:dyDescent="0.3">
      <c r="A198">
        <v>100</v>
      </c>
      <c r="B198">
        <v>6.6</v>
      </c>
    </row>
    <row r="199" spans="1:2" x14ac:dyDescent="0.3">
      <c r="A199">
        <v>82</v>
      </c>
      <c r="B199">
        <v>4.9000000000000004</v>
      </c>
    </row>
    <row r="200" spans="1:2" x14ac:dyDescent="0.3">
      <c r="A200">
        <v>98</v>
      </c>
      <c r="B200">
        <v>6.5</v>
      </c>
    </row>
    <row r="201" spans="1:2" x14ac:dyDescent="0.3">
      <c r="A201">
        <v>95</v>
      </c>
      <c r="B201">
        <v>7.5</v>
      </c>
    </row>
    <row r="202" spans="1:2" x14ac:dyDescent="0.3">
      <c r="A202">
        <v>159</v>
      </c>
      <c r="B202">
        <v>6.2</v>
      </c>
    </row>
    <row r="203" spans="1:2" x14ac:dyDescent="0.3">
      <c r="A203">
        <v>96</v>
      </c>
      <c r="B203">
        <v>7.3</v>
      </c>
    </row>
    <row r="204" spans="1:2" x14ac:dyDescent="0.3">
      <c r="A204">
        <v>120</v>
      </c>
      <c r="B204">
        <v>7.5</v>
      </c>
    </row>
    <row r="205" spans="1:2" x14ac:dyDescent="0.3">
      <c r="A205">
        <v>143</v>
      </c>
      <c r="B205">
        <v>5.6</v>
      </c>
    </row>
    <row r="206" spans="1:2" x14ac:dyDescent="0.3">
      <c r="A206">
        <v>123</v>
      </c>
      <c r="B206">
        <v>8.1999999999999993</v>
      </c>
    </row>
    <row r="207" spans="1:2" x14ac:dyDescent="0.3">
      <c r="A207">
        <v>174</v>
      </c>
      <c r="B207">
        <v>8.1</v>
      </c>
    </row>
    <row r="208" spans="1:2" x14ac:dyDescent="0.3">
      <c r="A208">
        <v>101</v>
      </c>
      <c r="B208">
        <v>6.4</v>
      </c>
    </row>
    <row r="209" spans="1:2" x14ac:dyDescent="0.3">
      <c r="A209">
        <v>134</v>
      </c>
      <c r="B209">
        <v>6.7</v>
      </c>
    </row>
    <row r="210" spans="1:2" x14ac:dyDescent="0.3">
      <c r="A210">
        <v>132</v>
      </c>
      <c r="B210">
        <v>6.6</v>
      </c>
    </row>
    <row r="211" spans="1:2" x14ac:dyDescent="0.3">
      <c r="A211">
        <v>129</v>
      </c>
      <c r="B211">
        <v>6.4</v>
      </c>
    </row>
    <row r="212" spans="1:2" x14ac:dyDescent="0.3">
      <c r="A212">
        <v>106</v>
      </c>
      <c r="B212">
        <v>7.5</v>
      </c>
    </row>
    <row r="213" spans="1:2" x14ac:dyDescent="0.3">
      <c r="A213">
        <v>113</v>
      </c>
      <c r="B213">
        <v>7.3</v>
      </c>
    </row>
    <row r="214" spans="1:2" x14ac:dyDescent="0.3">
      <c r="A214">
        <v>102</v>
      </c>
      <c r="B214">
        <v>7.5</v>
      </c>
    </row>
    <row r="215" spans="1:2" x14ac:dyDescent="0.3">
      <c r="A215">
        <v>135</v>
      </c>
      <c r="B215">
        <v>5.8</v>
      </c>
    </row>
    <row r="216" spans="1:2" x14ac:dyDescent="0.3">
      <c r="A216">
        <v>125</v>
      </c>
      <c r="B216">
        <v>7.5</v>
      </c>
    </row>
    <row r="217" spans="1:2" x14ac:dyDescent="0.3">
      <c r="A217">
        <v>110</v>
      </c>
      <c r="B217">
        <v>6.6</v>
      </c>
    </row>
    <row r="218" spans="1:2" x14ac:dyDescent="0.3">
      <c r="A218">
        <v>124</v>
      </c>
      <c r="B218">
        <v>6.7</v>
      </c>
    </row>
    <row r="219" spans="1:2" x14ac:dyDescent="0.3">
      <c r="A219">
        <v>123</v>
      </c>
      <c r="B219">
        <v>3.7</v>
      </c>
    </row>
    <row r="220" spans="1:2" x14ac:dyDescent="0.3">
      <c r="A220">
        <v>130</v>
      </c>
      <c r="B220">
        <v>6</v>
      </c>
    </row>
    <row r="221" spans="1:2" x14ac:dyDescent="0.3">
      <c r="A221">
        <v>92</v>
      </c>
      <c r="B221">
        <v>6.4</v>
      </c>
    </row>
    <row r="222" spans="1:2" x14ac:dyDescent="0.3">
      <c r="A222">
        <v>127</v>
      </c>
      <c r="B222">
        <v>6.1</v>
      </c>
    </row>
    <row r="223" spans="1:2" x14ac:dyDescent="0.3">
      <c r="A223">
        <v>123</v>
      </c>
      <c r="B223">
        <v>6.4</v>
      </c>
    </row>
    <row r="224" spans="1:2" x14ac:dyDescent="0.3">
      <c r="A224">
        <v>123</v>
      </c>
      <c r="B224">
        <v>5.6</v>
      </c>
    </row>
    <row r="225" spans="1:2" x14ac:dyDescent="0.3">
      <c r="A225">
        <v>107</v>
      </c>
      <c r="B225">
        <v>8</v>
      </c>
    </row>
    <row r="226" spans="1:2" x14ac:dyDescent="0.3">
      <c r="A226">
        <v>124</v>
      </c>
      <c r="B226">
        <v>5.2</v>
      </c>
    </row>
    <row r="227" spans="1:2" x14ac:dyDescent="0.3">
      <c r="A227">
        <v>77</v>
      </c>
      <c r="B227">
        <v>7.1</v>
      </c>
    </row>
    <row r="228" spans="1:2" x14ac:dyDescent="0.3">
      <c r="A228">
        <v>109</v>
      </c>
      <c r="B228">
        <v>4.8</v>
      </c>
    </row>
    <row r="229" spans="1:2" x14ac:dyDescent="0.3">
      <c r="A229">
        <v>134</v>
      </c>
      <c r="B229">
        <v>7</v>
      </c>
    </row>
    <row r="230" spans="1:2" x14ac:dyDescent="0.3">
      <c r="A230">
        <v>117</v>
      </c>
      <c r="B230">
        <v>5.4</v>
      </c>
    </row>
    <row r="231" spans="1:2" x14ac:dyDescent="0.3">
      <c r="A231">
        <v>135</v>
      </c>
      <c r="B231">
        <v>6.6</v>
      </c>
    </row>
    <row r="232" spans="1:2" x14ac:dyDescent="0.3">
      <c r="A232">
        <v>121</v>
      </c>
      <c r="B232">
        <v>6.7</v>
      </c>
    </row>
    <row r="233" spans="1:2" x14ac:dyDescent="0.3">
      <c r="A233">
        <v>117</v>
      </c>
      <c r="B233">
        <v>6.2</v>
      </c>
    </row>
    <row r="234" spans="1:2" x14ac:dyDescent="0.3">
      <c r="A234">
        <v>124</v>
      </c>
      <c r="B234">
        <v>6.1</v>
      </c>
    </row>
    <row r="235" spans="1:2" x14ac:dyDescent="0.3">
      <c r="A235">
        <v>140</v>
      </c>
      <c r="B235">
        <v>5.3</v>
      </c>
    </row>
    <row r="236" spans="1:2" x14ac:dyDescent="0.3">
      <c r="A236">
        <v>142</v>
      </c>
      <c r="B236">
        <v>6.3</v>
      </c>
    </row>
    <row r="237" spans="1:2" x14ac:dyDescent="0.3">
      <c r="A237">
        <v>92</v>
      </c>
      <c r="B237">
        <v>7</v>
      </c>
    </row>
    <row r="238" spans="1:2" x14ac:dyDescent="0.3">
      <c r="A238">
        <v>138</v>
      </c>
      <c r="B238">
        <v>7.6</v>
      </c>
    </row>
    <row r="239" spans="1:2" x14ac:dyDescent="0.3">
      <c r="A239">
        <v>136</v>
      </c>
      <c r="B239">
        <v>6.7</v>
      </c>
    </row>
    <row r="240" spans="1:2" x14ac:dyDescent="0.3">
      <c r="A240">
        <v>98</v>
      </c>
      <c r="B240">
        <v>8.1</v>
      </c>
    </row>
    <row r="241" spans="1:2" x14ac:dyDescent="0.3">
      <c r="A241">
        <v>116</v>
      </c>
      <c r="B241">
        <v>6.7</v>
      </c>
    </row>
    <row r="242" spans="1:2" x14ac:dyDescent="0.3">
      <c r="A242">
        <v>153</v>
      </c>
      <c r="B242">
        <v>6.5</v>
      </c>
    </row>
    <row r="243" spans="1:2" x14ac:dyDescent="0.3">
      <c r="A243">
        <v>120</v>
      </c>
      <c r="B243">
        <v>7.3</v>
      </c>
    </row>
    <row r="244" spans="1:2" x14ac:dyDescent="0.3">
      <c r="A244">
        <v>101</v>
      </c>
      <c r="B244">
        <v>5.0999999999999996</v>
      </c>
    </row>
    <row r="245" spans="1:2" x14ac:dyDescent="0.3">
      <c r="A245">
        <v>91</v>
      </c>
      <c r="B245">
        <v>6</v>
      </c>
    </row>
    <row r="246" spans="1:2" x14ac:dyDescent="0.3">
      <c r="A246">
        <v>108</v>
      </c>
      <c r="B246">
        <v>6.1</v>
      </c>
    </row>
    <row r="247" spans="1:2" x14ac:dyDescent="0.3">
      <c r="A247">
        <v>112</v>
      </c>
      <c r="B247">
        <v>5.9</v>
      </c>
    </row>
    <row r="248" spans="1:2" x14ac:dyDescent="0.3">
      <c r="A248">
        <v>100</v>
      </c>
      <c r="B248">
        <v>7.8</v>
      </c>
    </row>
    <row r="249" spans="1:2" x14ac:dyDescent="0.3">
      <c r="A249">
        <v>108</v>
      </c>
      <c r="B249">
        <v>5.8</v>
      </c>
    </row>
    <row r="250" spans="1:2" x14ac:dyDescent="0.3">
      <c r="A250">
        <v>114</v>
      </c>
      <c r="B250">
        <v>6.3</v>
      </c>
    </row>
    <row r="251" spans="1:2" x14ac:dyDescent="0.3">
      <c r="A251">
        <v>119</v>
      </c>
      <c r="B251">
        <v>4.3</v>
      </c>
    </row>
    <row r="252" spans="1:2" x14ac:dyDescent="0.3">
      <c r="A252">
        <v>142</v>
      </c>
      <c r="B252">
        <v>6.4</v>
      </c>
    </row>
    <row r="253" spans="1:2" x14ac:dyDescent="0.3">
      <c r="A253">
        <v>125</v>
      </c>
      <c r="B253">
        <v>6.1</v>
      </c>
    </row>
    <row r="254" spans="1:2" x14ac:dyDescent="0.3">
      <c r="A254">
        <v>126</v>
      </c>
      <c r="B254">
        <v>6.5</v>
      </c>
    </row>
    <row r="255" spans="1:2" x14ac:dyDescent="0.3">
      <c r="A255">
        <v>119</v>
      </c>
      <c r="B255">
        <v>7.1</v>
      </c>
    </row>
    <row r="256" spans="1:2" x14ac:dyDescent="0.3">
      <c r="A256">
        <v>170</v>
      </c>
      <c r="B256">
        <v>6.4</v>
      </c>
    </row>
    <row r="257" spans="1:2" x14ac:dyDescent="0.3">
      <c r="A257">
        <v>85</v>
      </c>
      <c r="B257">
        <v>6.5</v>
      </c>
    </row>
    <row r="258" spans="1:2" x14ac:dyDescent="0.3">
      <c r="A258">
        <v>119</v>
      </c>
      <c r="B258">
        <v>6.3</v>
      </c>
    </row>
    <row r="259" spans="1:2" x14ac:dyDescent="0.3">
      <c r="A259">
        <v>60</v>
      </c>
      <c r="B259">
        <v>7.5</v>
      </c>
    </row>
    <row r="260" spans="1:2" x14ac:dyDescent="0.3">
      <c r="A260">
        <v>102</v>
      </c>
      <c r="B260">
        <v>4.9000000000000004</v>
      </c>
    </row>
    <row r="261" spans="1:2" x14ac:dyDescent="0.3">
      <c r="A261">
        <v>103</v>
      </c>
      <c r="B261">
        <v>5.8</v>
      </c>
    </row>
    <row r="262" spans="1:2" x14ac:dyDescent="0.3">
      <c r="A262">
        <v>76</v>
      </c>
      <c r="B262">
        <v>7.6</v>
      </c>
    </row>
    <row r="263" spans="1:2" x14ac:dyDescent="0.3">
      <c r="A263">
        <v>120</v>
      </c>
      <c r="B263">
        <v>6.2</v>
      </c>
    </row>
    <row r="264" spans="1:2" x14ac:dyDescent="0.3">
      <c r="A264">
        <v>127</v>
      </c>
      <c r="B264">
        <v>5.5</v>
      </c>
    </row>
    <row r="265" spans="1:2" x14ac:dyDescent="0.3">
      <c r="A265">
        <v>105</v>
      </c>
      <c r="B265">
        <v>5.4</v>
      </c>
    </row>
    <row r="266" spans="1:2" x14ac:dyDescent="0.3">
      <c r="A266">
        <v>121</v>
      </c>
      <c r="B266">
        <v>5.8</v>
      </c>
    </row>
    <row r="267" spans="1:2" x14ac:dyDescent="0.3">
      <c r="A267">
        <v>114</v>
      </c>
      <c r="B267">
        <v>7.1</v>
      </c>
    </row>
    <row r="268" spans="1:2" x14ac:dyDescent="0.3">
      <c r="A268">
        <v>129</v>
      </c>
      <c r="B268">
        <v>5.4</v>
      </c>
    </row>
    <row r="269" spans="1:2" x14ac:dyDescent="0.3">
      <c r="A269">
        <v>171</v>
      </c>
      <c r="B269">
        <v>3.7</v>
      </c>
    </row>
    <row r="270" spans="1:2" x14ac:dyDescent="0.3">
      <c r="A270">
        <v>120</v>
      </c>
      <c r="B270">
        <v>6.7</v>
      </c>
    </row>
    <row r="271" spans="1:2" x14ac:dyDescent="0.3">
      <c r="A271">
        <v>165</v>
      </c>
      <c r="B271">
        <v>7.2</v>
      </c>
    </row>
    <row r="272" spans="1:2" x14ac:dyDescent="0.3">
      <c r="A272">
        <v>82</v>
      </c>
      <c r="B272">
        <v>8.8000000000000007</v>
      </c>
    </row>
    <row r="273" spans="1:2" x14ac:dyDescent="0.3">
      <c r="A273">
        <v>115</v>
      </c>
      <c r="B273">
        <v>5.8</v>
      </c>
    </row>
    <row r="274" spans="1:2" x14ac:dyDescent="0.3">
      <c r="A274">
        <v>194</v>
      </c>
      <c r="B274">
        <v>6.8</v>
      </c>
    </row>
    <row r="275" spans="1:2" x14ac:dyDescent="0.3">
      <c r="A275">
        <v>84</v>
      </c>
      <c r="B275">
        <v>3.8</v>
      </c>
    </row>
    <row r="276" spans="1:2" x14ac:dyDescent="0.3">
      <c r="A276">
        <v>97</v>
      </c>
      <c r="B276">
        <v>7.1</v>
      </c>
    </row>
    <row r="277" spans="1:2" x14ac:dyDescent="0.3">
      <c r="A277">
        <v>151</v>
      </c>
      <c r="B277">
        <v>7.2</v>
      </c>
    </row>
    <row r="278" spans="1:2" x14ac:dyDescent="0.3">
      <c r="A278">
        <v>22</v>
      </c>
      <c r="B278">
        <v>5.9</v>
      </c>
    </row>
    <row r="279" spans="1:2" x14ac:dyDescent="0.3">
      <c r="A279">
        <v>136</v>
      </c>
      <c r="B279">
        <v>7.1</v>
      </c>
    </row>
    <row r="280" spans="1:2" x14ac:dyDescent="0.3">
      <c r="A280">
        <v>104</v>
      </c>
      <c r="B280">
        <v>8.1</v>
      </c>
    </row>
    <row r="281" spans="1:2" x14ac:dyDescent="0.3">
      <c r="A281">
        <v>127</v>
      </c>
      <c r="B281">
        <v>7.2</v>
      </c>
    </row>
    <row r="282" spans="1:2" x14ac:dyDescent="0.3">
      <c r="A282">
        <v>171</v>
      </c>
      <c r="B282">
        <v>6.9</v>
      </c>
    </row>
    <row r="283" spans="1:2" x14ac:dyDescent="0.3">
      <c r="A283">
        <v>145</v>
      </c>
      <c r="B283">
        <v>4.4000000000000004</v>
      </c>
    </row>
    <row r="284" spans="1:2" x14ac:dyDescent="0.3">
      <c r="A284">
        <v>174</v>
      </c>
      <c r="B284">
        <v>6.5</v>
      </c>
    </row>
    <row r="285" spans="1:2" x14ac:dyDescent="0.3">
      <c r="A285">
        <v>144</v>
      </c>
      <c r="B285">
        <v>8.5</v>
      </c>
    </row>
    <row r="286" spans="1:2" x14ac:dyDescent="0.3">
      <c r="A286">
        <v>119</v>
      </c>
      <c r="B286">
        <v>7.7</v>
      </c>
    </row>
    <row r="287" spans="1:2" x14ac:dyDescent="0.3">
      <c r="A287">
        <v>153</v>
      </c>
      <c r="B287">
        <v>7.4</v>
      </c>
    </row>
    <row r="288" spans="1:2" x14ac:dyDescent="0.3">
      <c r="A288">
        <v>140</v>
      </c>
      <c r="B288">
        <v>8</v>
      </c>
    </row>
    <row r="289" spans="1:2" x14ac:dyDescent="0.3">
      <c r="A289">
        <v>176</v>
      </c>
      <c r="B289">
        <v>5.7</v>
      </c>
    </row>
    <row r="290" spans="1:2" x14ac:dyDescent="0.3">
      <c r="A290">
        <v>141</v>
      </c>
      <c r="B290">
        <v>8.5</v>
      </c>
    </row>
    <row r="291" spans="1:2" x14ac:dyDescent="0.3">
      <c r="A291">
        <v>106</v>
      </c>
      <c r="B291">
        <v>7</v>
      </c>
    </row>
    <row r="292" spans="1:2" x14ac:dyDescent="0.3">
      <c r="A292">
        <v>98</v>
      </c>
      <c r="B292">
        <v>7.8</v>
      </c>
    </row>
    <row r="293" spans="1:2" x14ac:dyDescent="0.3">
      <c r="A293">
        <v>116</v>
      </c>
      <c r="B293">
        <v>7.2</v>
      </c>
    </row>
    <row r="294" spans="1:2" x14ac:dyDescent="0.3">
      <c r="A294">
        <v>115</v>
      </c>
      <c r="B294">
        <v>6.4</v>
      </c>
    </row>
    <row r="295" spans="1:2" x14ac:dyDescent="0.3">
      <c r="A295">
        <v>165</v>
      </c>
      <c r="B295">
        <v>5.5</v>
      </c>
    </row>
    <row r="296" spans="1:2" x14ac:dyDescent="0.3">
      <c r="A296">
        <v>91</v>
      </c>
      <c r="B296">
        <v>6.7</v>
      </c>
    </row>
    <row r="297" spans="1:2" x14ac:dyDescent="0.3">
      <c r="A297">
        <v>78</v>
      </c>
      <c r="B297">
        <v>6.1</v>
      </c>
    </row>
    <row r="298" spans="1:2" x14ac:dyDescent="0.3">
      <c r="A298">
        <v>103</v>
      </c>
      <c r="B298">
        <v>8.5</v>
      </c>
    </row>
    <row r="299" spans="1:2" x14ac:dyDescent="0.3">
      <c r="A299">
        <v>131</v>
      </c>
      <c r="B299">
        <v>6.9</v>
      </c>
    </row>
    <row r="300" spans="1:2" x14ac:dyDescent="0.3">
      <c r="A300">
        <v>104</v>
      </c>
      <c r="B300">
        <v>7.3</v>
      </c>
    </row>
    <row r="301" spans="1:2" x14ac:dyDescent="0.3">
      <c r="A301">
        <v>101</v>
      </c>
      <c r="B301">
        <v>6.7</v>
      </c>
    </row>
    <row r="302" spans="1:2" x14ac:dyDescent="0.3">
      <c r="A302">
        <v>111</v>
      </c>
      <c r="B302">
        <v>6.9</v>
      </c>
    </row>
    <row r="303" spans="1:2" x14ac:dyDescent="0.3">
      <c r="A303">
        <v>102</v>
      </c>
      <c r="B303">
        <v>5.0999999999999996</v>
      </c>
    </row>
    <row r="304" spans="1:2" x14ac:dyDescent="0.3">
      <c r="A304">
        <v>103</v>
      </c>
      <c r="B304">
        <v>6.8</v>
      </c>
    </row>
    <row r="305" spans="1:2" x14ac:dyDescent="0.3">
      <c r="A305">
        <v>121</v>
      </c>
      <c r="B305">
        <v>5.8</v>
      </c>
    </row>
    <row r="306" spans="1:2" x14ac:dyDescent="0.3">
      <c r="A306">
        <v>143</v>
      </c>
      <c r="B306">
        <v>6.7</v>
      </c>
    </row>
    <row r="307" spans="1:2" x14ac:dyDescent="0.3">
      <c r="A307">
        <v>240</v>
      </c>
      <c r="B307">
        <v>6</v>
      </c>
    </row>
    <row r="308" spans="1:2" x14ac:dyDescent="0.3">
      <c r="A308">
        <v>121</v>
      </c>
      <c r="B308">
        <v>5.7</v>
      </c>
    </row>
    <row r="309" spans="1:2" x14ac:dyDescent="0.3">
      <c r="A309">
        <v>129</v>
      </c>
      <c r="B309">
        <v>8</v>
      </c>
    </row>
    <row r="310" spans="1:2" x14ac:dyDescent="0.3">
      <c r="A310">
        <v>172</v>
      </c>
      <c r="B310">
        <v>8.1999999999999993</v>
      </c>
    </row>
    <row r="311" spans="1:2" x14ac:dyDescent="0.3">
      <c r="A311">
        <v>101</v>
      </c>
      <c r="B311">
        <v>5.4</v>
      </c>
    </row>
    <row r="312" spans="1:2" x14ac:dyDescent="0.3">
      <c r="A312">
        <v>87</v>
      </c>
      <c r="B312">
        <v>7.2</v>
      </c>
    </row>
    <row r="313" spans="1:2" x14ac:dyDescent="0.3">
      <c r="A313">
        <v>101</v>
      </c>
      <c r="B313">
        <v>7.5</v>
      </c>
    </row>
    <row r="314" spans="1:2" x14ac:dyDescent="0.3">
      <c r="A314">
        <v>95</v>
      </c>
      <c r="B314">
        <v>7</v>
      </c>
    </row>
    <row r="315" spans="1:2" x14ac:dyDescent="0.3">
      <c r="A315">
        <v>102</v>
      </c>
      <c r="B315">
        <v>3.3</v>
      </c>
    </row>
    <row r="316" spans="1:2" x14ac:dyDescent="0.3">
      <c r="A316">
        <v>131</v>
      </c>
      <c r="B316">
        <v>6</v>
      </c>
    </row>
    <row r="317" spans="1:2" x14ac:dyDescent="0.3">
      <c r="A317">
        <v>114</v>
      </c>
      <c r="B317">
        <v>7.1</v>
      </c>
    </row>
    <row r="318" spans="1:2" x14ac:dyDescent="0.3">
      <c r="A318">
        <v>94</v>
      </c>
      <c r="B318">
        <v>5.4</v>
      </c>
    </row>
    <row r="319" spans="1:2" x14ac:dyDescent="0.3">
      <c r="A319">
        <v>122</v>
      </c>
      <c r="B319">
        <v>6.1</v>
      </c>
    </row>
    <row r="320" spans="1:2" x14ac:dyDescent="0.3">
      <c r="A320">
        <v>95</v>
      </c>
      <c r="B320">
        <v>5.3</v>
      </c>
    </row>
    <row r="321" spans="1:2" x14ac:dyDescent="0.3">
      <c r="A321">
        <v>115</v>
      </c>
      <c r="B321">
        <v>2.2000000000000002</v>
      </c>
    </row>
    <row r="322" spans="1:2" x14ac:dyDescent="0.3">
      <c r="A322">
        <v>88</v>
      </c>
      <c r="B322">
        <v>7</v>
      </c>
    </row>
    <row r="323" spans="1:2" x14ac:dyDescent="0.3">
      <c r="A323">
        <v>110</v>
      </c>
      <c r="B323">
        <v>3.8</v>
      </c>
    </row>
    <row r="324" spans="1:2" x14ac:dyDescent="0.3">
      <c r="A324">
        <v>130</v>
      </c>
      <c r="B324">
        <v>6.9</v>
      </c>
    </row>
    <row r="325" spans="1:2" x14ac:dyDescent="0.3">
      <c r="A325">
        <v>216</v>
      </c>
      <c r="B325">
        <v>7.2</v>
      </c>
    </row>
    <row r="326" spans="1:2" x14ac:dyDescent="0.3">
      <c r="A326">
        <v>146</v>
      </c>
      <c r="B326">
        <v>7.3</v>
      </c>
    </row>
    <row r="327" spans="1:2" x14ac:dyDescent="0.3">
      <c r="A327">
        <v>85</v>
      </c>
      <c r="B327">
        <v>6.3</v>
      </c>
    </row>
    <row r="328" spans="1:2" x14ac:dyDescent="0.3">
      <c r="A328">
        <v>93</v>
      </c>
      <c r="B328">
        <v>7.5</v>
      </c>
    </row>
    <row r="329" spans="1:2" x14ac:dyDescent="0.3">
      <c r="A329">
        <v>152</v>
      </c>
      <c r="B329">
        <v>7.6</v>
      </c>
    </row>
    <row r="330" spans="1:2" x14ac:dyDescent="0.3">
      <c r="A330">
        <v>85</v>
      </c>
      <c r="B330">
        <v>6.8</v>
      </c>
    </row>
    <row r="331" spans="1:2" x14ac:dyDescent="0.3">
      <c r="A331">
        <v>126</v>
      </c>
      <c r="B331">
        <v>5.2</v>
      </c>
    </row>
    <row r="332" spans="1:2" x14ac:dyDescent="0.3">
      <c r="A332">
        <v>146</v>
      </c>
      <c r="B332">
        <v>7.7</v>
      </c>
    </row>
    <row r="333" spans="1:2" x14ac:dyDescent="0.3">
      <c r="A333">
        <v>89</v>
      </c>
      <c r="B333">
        <v>6.2</v>
      </c>
    </row>
    <row r="334" spans="1:2" x14ac:dyDescent="0.3">
      <c r="A334">
        <v>88</v>
      </c>
      <c r="B334">
        <v>7.7</v>
      </c>
    </row>
    <row r="335" spans="1:2" x14ac:dyDescent="0.3">
      <c r="A335">
        <v>105</v>
      </c>
      <c r="B335">
        <v>4.3</v>
      </c>
    </row>
    <row r="336" spans="1:2" x14ac:dyDescent="0.3">
      <c r="A336">
        <v>135</v>
      </c>
      <c r="B336">
        <v>6.9</v>
      </c>
    </row>
    <row r="337" spans="1:2" x14ac:dyDescent="0.3">
      <c r="A337">
        <v>100</v>
      </c>
      <c r="B337">
        <v>6.6</v>
      </c>
    </row>
    <row r="338" spans="1:2" x14ac:dyDescent="0.3">
      <c r="A338">
        <v>192</v>
      </c>
      <c r="B338">
        <v>7</v>
      </c>
    </row>
    <row r="339" spans="1:2" x14ac:dyDescent="0.3">
      <c r="A339">
        <v>172</v>
      </c>
      <c r="B339">
        <v>6.7</v>
      </c>
    </row>
    <row r="340" spans="1:2" x14ac:dyDescent="0.3">
      <c r="A340">
        <v>102</v>
      </c>
      <c r="B340">
        <v>8.1999999999999993</v>
      </c>
    </row>
    <row r="341" spans="1:2" x14ac:dyDescent="0.3">
      <c r="A341">
        <v>100</v>
      </c>
      <c r="B341">
        <v>8.9</v>
      </c>
    </row>
    <row r="342" spans="1:2" x14ac:dyDescent="0.3">
      <c r="A342">
        <v>119</v>
      </c>
      <c r="B342">
        <v>8.6999999999999993</v>
      </c>
    </row>
    <row r="343" spans="1:2" x14ac:dyDescent="0.3">
      <c r="A343">
        <v>92</v>
      </c>
      <c r="B343">
        <v>5.5</v>
      </c>
    </row>
    <row r="344" spans="1:2" x14ac:dyDescent="0.3">
      <c r="A344">
        <v>105</v>
      </c>
      <c r="B344">
        <v>5.7</v>
      </c>
    </row>
    <row r="345" spans="1:2" x14ac:dyDescent="0.3">
      <c r="A345">
        <v>107</v>
      </c>
      <c r="B345">
        <v>6.3</v>
      </c>
    </row>
    <row r="346" spans="1:2" x14ac:dyDescent="0.3">
      <c r="A346">
        <v>101</v>
      </c>
      <c r="B346">
        <v>5.9</v>
      </c>
    </row>
    <row r="347" spans="1:2" x14ac:dyDescent="0.3">
      <c r="A347">
        <v>137</v>
      </c>
      <c r="B347">
        <v>7.6</v>
      </c>
    </row>
    <row r="348" spans="1:2" x14ac:dyDescent="0.3">
      <c r="A348">
        <v>115</v>
      </c>
      <c r="B348">
        <v>6.6</v>
      </c>
    </row>
    <row r="349" spans="1:2" x14ac:dyDescent="0.3">
      <c r="A349">
        <v>124</v>
      </c>
      <c r="B349">
        <v>5.3</v>
      </c>
    </row>
    <row r="350" spans="1:2" x14ac:dyDescent="0.3">
      <c r="A350">
        <v>118</v>
      </c>
      <c r="B350">
        <v>6</v>
      </c>
    </row>
    <row r="351" spans="1:2" x14ac:dyDescent="0.3">
      <c r="A351">
        <v>98</v>
      </c>
      <c r="B351">
        <v>8</v>
      </c>
    </row>
    <row r="352" spans="1:2" x14ac:dyDescent="0.3">
      <c r="A352">
        <v>82</v>
      </c>
      <c r="B352">
        <v>5.6</v>
      </c>
    </row>
    <row r="353" spans="1:2" x14ac:dyDescent="0.3">
      <c r="A353">
        <v>98</v>
      </c>
      <c r="B353">
        <v>5.9</v>
      </c>
    </row>
    <row r="354" spans="1:2" x14ac:dyDescent="0.3">
      <c r="A354">
        <v>90</v>
      </c>
      <c r="B354">
        <v>7.3</v>
      </c>
    </row>
    <row r="355" spans="1:2" x14ac:dyDescent="0.3">
      <c r="A355">
        <v>130</v>
      </c>
      <c r="B355">
        <v>7.9</v>
      </c>
    </row>
    <row r="356" spans="1:2" x14ac:dyDescent="0.3">
      <c r="A356">
        <v>90</v>
      </c>
      <c r="B356">
        <v>6.8</v>
      </c>
    </row>
    <row r="357" spans="1:2" x14ac:dyDescent="0.3">
      <c r="A357">
        <v>94</v>
      </c>
      <c r="B357">
        <v>6.6</v>
      </c>
    </row>
    <row r="358" spans="1:2" x14ac:dyDescent="0.3">
      <c r="A358">
        <v>114</v>
      </c>
      <c r="B358">
        <v>6.6</v>
      </c>
    </row>
    <row r="359" spans="1:2" x14ac:dyDescent="0.3">
      <c r="A359">
        <v>94</v>
      </c>
      <c r="B359">
        <v>7</v>
      </c>
    </row>
    <row r="360" spans="1:2" x14ac:dyDescent="0.3">
      <c r="A360">
        <v>151</v>
      </c>
      <c r="B360">
        <v>7</v>
      </c>
    </row>
    <row r="361" spans="1:2" x14ac:dyDescent="0.3">
      <c r="A361">
        <v>88</v>
      </c>
      <c r="B361">
        <v>7.3</v>
      </c>
    </row>
    <row r="362" spans="1:2" x14ac:dyDescent="0.3">
      <c r="A362">
        <v>121</v>
      </c>
      <c r="B362">
        <v>5.5</v>
      </c>
    </row>
    <row r="363" spans="1:2" x14ac:dyDescent="0.3">
      <c r="A363">
        <v>158</v>
      </c>
      <c r="B363">
        <v>8.5</v>
      </c>
    </row>
    <row r="364" spans="1:2" x14ac:dyDescent="0.3">
      <c r="A364">
        <v>128</v>
      </c>
      <c r="B364">
        <v>7.5</v>
      </c>
    </row>
    <row r="365" spans="1:2" x14ac:dyDescent="0.3">
      <c r="A365">
        <v>128</v>
      </c>
      <c r="B365">
        <v>7</v>
      </c>
    </row>
    <row r="366" spans="1:2" x14ac:dyDescent="0.3">
      <c r="A366">
        <v>141</v>
      </c>
      <c r="B366">
        <v>7.8</v>
      </c>
    </row>
    <row r="367" spans="1:2" x14ac:dyDescent="0.3">
      <c r="A367">
        <v>95</v>
      </c>
      <c r="B367">
        <v>7.6</v>
      </c>
    </row>
    <row r="368" spans="1:2" x14ac:dyDescent="0.3">
      <c r="A368">
        <v>92</v>
      </c>
      <c r="B368">
        <v>7.6</v>
      </c>
    </row>
    <row r="369" spans="1:2" x14ac:dyDescent="0.3">
      <c r="A369">
        <v>121</v>
      </c>
      <c r="B369">
        <v>6.1</v>
      </c>
    </row>
    <row r="370" spans="1:2" x14ac:dyDescent="0.3">
      <c r="A370">
        <v>113</v>
      </c>
      <c r="B370">
        <v>6.8</v>
      </c>
    </row>
    <row r="371" spans="1:2" x14ac:dyDescent="0.3">
      <c r="A371">
        <v>106</v>
      </c>
      <c r="B371">
        <v>5</v>
      </c>
    </row>
    <row r="372" spans="1:2" x14ac:dyDescent="0.3">
      <c r="A372">
        <v>146</v>
      </c>
      <c r="B372">
        <v>7.1</v>
      </c>
    </row>
    <row r="373" spans="1:2" x14ac:dyDescent="0.3">
      <c r="A373">
        <v>88</v>
      </c>
      <c r="B373">
        <v>5.5</v>
      </c>
    </row>
    <row r="374" spans="1:2" x14ac:dyDescent="0.3">
      <c r="A374">
        <v>150</v>
      </c>
      <c r="B374">
        <v>5.6</v>
      </c>
    </row>
    <row r="375" spans="1:2" x14ac:dyDescent="0.3">
      <c r="A375">
        <v>119</v>
      </c>
      <c r="B375">
        <v>7.1</v>
      </c>
    </row>
    <row r="376" spans="1:2" x14ac:dyDescent="0.3">
      <c r="A376">
        <v>128</v>
      </c>
      <c r="B376">
        <v>4.9000000000000004</v>
      </c>
    </row>
    <row r="377" spans="1:2" x14ac:dyDescent="0.3">
      <c r="A377">
        <v>106</v>
      </c>
      <c r="B377">
        <v>7.4</v>
      </c>
    </row>
    <row r="378" spans="1:2" x14ac:dyDescent="0.3">
      <c r="A378">
        <v>117</v>
      </c>
      <c r="B378">
        <v>5.7</v>
      </c>
    </row>
    <row r="379" spans="1:2" x14ac:dyDescent="0.3">
      <c r="A379">
        <v>129</v>
      </c>
      <c r="B379">
        <v>6.4</v>
      </c>
    </row>
    <row r="380" spans="1:2" x14ac:dyDescent="0.3">
      <c r="A380">
        <v>116</v>
      </c>
      <c r="B380">
        <v>5.9</v>
      </c>
    </row>
    <row r="381" spans="1:2" x14ac:dyDescent="0.3">
      <c r="A381">
        <v>114</v>
      </c>
      <c r="B381">
        <v>5.5</v>
      </c>
    </row>
    <row r="382" spans="1:2" x14ac:dyDescent="0.3">
      <c r="A382">
        <v>114</v>
      </c>
      <c r="B382">
        <v>6.9</v>
      </c>
    </row>
    <row r="383" spans="1:2" x14ac:dyDescent="0.3">
      <c r="A383">
        <v>96</v>
      </c>
      <c r="B383">
        <v>6.2</v>
      </c>
    </row>
    <row r="384" spans="1:2" x14ac:dyDescent="0.3">
      <c r="A384">
        <v>132</v>
      </c>
      <c r="B384">
        <v>7</v>
      </c>
    </row>
    <row r="385" spans="1:2" x14ac:dyDescent="0.3">
      <c r="A385">
        <v>104</v>
      </c>
      <c r="B385">
        <v>5.6</v>
      </c>
    </row>
    <row r="386" spans="1:2" x14ac:dyDescent="0.3">
      <c r="A386">
        <v>111</v>
      </c>
      <c r="B386">
        <v>7</v>
      </c>
    </row>
    <row r="387" spans="1:2" x14ac:dyDescent="0.3">
      <c r="A387">
        <v>138</v>
      </c>
      <c r="B387">
        <v>6.8</v>
      </c>
    </row>
    <row r="388" spans="1:2" x14ac:dyDescent="0.3">
      <c r="A388">
        <v>100</v>
      </c>
      <c r="B388">
        <v>5.4</v>
      </c>
    </row>
    <row r="389" spans="1:2" x14ac:dyDescent="0.3">
      <c r="A389">
        <v>129</v>
      </c>
      <c r="B389">
        <v>6.1</v>
      </c>
    </row>
    <row r="390" spans="1:2" x14ac:dyDescent="0.3">
      <c r="A390">
        <v>144</v>
      </c>
      <c r="B390">
        <v>6.7</v>
      </c>
    </row>
    <row r="391" spans="1:2" x14ac:dyDescent="0.3">
      <c r="A391">
        <v>110</v>
      </c>
      <c r="B391">
        <v>4.3</v>
      </c>
    </row>
    <row r="392" spans="1:2" x14ac:dyDescent="0.3">
      <c r="A392">
        <v>140</v>
      </c>
      <c r="B392">
        <v>6.9</v>
      </c>
    </row>
    <row r="393" spans="1:2" x14ac:dyDescent="0.3">
      <c r="A393">
        <v>113</v>
      </c>
      <c r="B393">
        <v>8</v>
      </c>
    </row>
    <row r="394" spans="1:2" x14ac:dyDescent="0.3">
      <c r="A394">
        <v>106</v>
      </c>
      <c r="B394">
        <v>4.4000000000000004</v>
      </c>
    </row>
    <row r="395" spans="1:2" x14ac:dyDescent="0.3">
      <c r="A395">
        <v>143</v>
      </c>
      <c r="B395">
        <v>7.3</v>
      </c>
    </row>
    <row r="396" spans="1:2" x14ac:dyDescent="0.3">
      <c r="A396">
        <v>108</v>
      </c>
      <c r="B396">
        <v>6.3</v>
      </c>
    </row>
    <row r="397" spans="1:2" x14ac:dyDescent="0.3">
      <c r="A397">
        <v>108</v>
      </c>
      <c r="B397">
        <v>6.7</v>
      </c>
    </row>
    <row r="398" spans="1:2" x14ac:dyDescent="0.3">
      <c r="A398">
        <v>124</v>
      </c>
      <c r="B398">
        <v>7.7</v>
      </c>
    </row>
    <row r="399" spans="1:2" x14ac:dyDescent="0.3">
      <c r="A399">
        <v>116</v>
      </c>
      <c r="B399">
        <v>6.5</v>
      </c>
    </row>
    <row r="400" spans="1:2" x14ac:dyDescent="0.3">
      <c r="A400">
        <v>110</v>
      </c>
      <c r="B400">
        <v>7.8</v>
      </c>
    </row>
    <row r="401" spans="1:2" x14ac:dyDescent="0.3">
      <c r="A401">
        <v>91</v>
      </c>
      <c r="B401">
        <v>6.4</v>
      </c>
    </row>
    <row r="402" spans="1:2" x14ac:dyDescent="0.3">
      <c r="A402">
        <v>107</v>
      </c>
      <c r="B402">
        <v>7.8</v>
      </c>
    </row>
    <row r="403" spans="1:2" x14ac:dyDescent="0.3">
      <c r="A403">
        <v>44</v>
      </c>
      <c r="B403">
        <v>5.8</v>
      </c>
    </row>
    <row r="404" spans="1:2" x14ac:dyDescent="0.3">
      <c r="A404">
        <v>115</v>
      </c>
      <c r="B404">
        <v>7.1</v>
      </c>
    </row>
    <row r="405" spans="1:2" x14ac:dyDescent="0.3">
      <c r="A405">
        <v>100</v>
      </c>
      <c r="B405">
        <v>7.1</v>
      </c>
    </row>
    <row r="406" spans="1:2" x14ac:dyDescent="0.3">
      <c r="A406">
        <v>104</v>
      </c>
      <c r="B406">
        <v>8.6</v>
      </c>
    </row>
    <row r="407" spans="1:2" x14ac:dyDescent="0.3">
      <c r="A407">
        <v>138</v>
      </c>
      <c r="B407">
        <v>6.8</v>
      </c>
    </row>
    <row r="408" spans="1:2" x14ac:dyDescent="0.3">
      <c r="A408">
        <v>140</v>
      </c>
      <c r="B408">
        <v>4.8</v>
      </c>
    </row>
    <row r="409" spans="1:2" x14ac:dyDescent="0.3">
      <c r="A409">
        <v>120</v>
      </c>
      <c r="B409">
        <v>6.2</v>
      </c>
    </row>
    <row r="410" spans="1:2" x14ac:dyDescent="0.3">
      <c r="A410">
        <v>122</v>
      </c>
      <c r="B410">
        <v>6.9</v>
      </c>
    </row>
    <row r="411" spans="1:2" x14ac:dyDescent="0.3">
      <c r="A411">
        <v>83</v>
      </c>
      <c r="B411">
        <v>7.3</v>
      </c>
    </row>
    <row r="412" spans="1:2" x14ac:dyDescent="0.3">
      <c r="A412">
        <v>139</v>
      </c>
      <c r="B412">
        <v>6.6</v>
      </c>
    </row>
    <row r="413" spans="1:2" x14ac:dyDescent="0.3">
      <c r="A413">
        <v>131</v>
      </c>
      <c r="B413">
        <v>6.9</v>
      </c>
    </row>
    <row r="414" spans="1:2" x14ac:dyDescent="0.3">
      <c r="A414">
        <v>104</v>
      </c>
      <c r="B414">
        <v>6.2</v>
      </c>
    </row>
    <row r="415" spans="1:2" x14ac:dyDescent="0.3">
      <c r="A415">
        <v>130</v>
      </c>
      <c r="B415">
        <v>6.7</v>
      </c>
    </row>
    <row r="416" spans="1:2" x14ac:dyDescent="0.3">
      <c r="A416">
        <v>145</v>
      </c>
      <c r="B416">
        <v>7.6</v>
      </c>
    </row>
    <row r="417" spans="1:2" x14ac:dyDescent="0.3">
      <c r="A417">
        <v>104</v>
      </c>
      <c r="B417">
        <v>6.7</v>
      </c>
    </row>
    <row r="418" spans="1:2" x14ac:dyDescent="0.3">
      <c r="A418">
        <v>97</v>
      </c>
      <c r="B418">
        <v>6.2</v>
      </c>
    </row>
    <row r="419" spans="1:2" x14ac:dyDescent="0.3">
      <c r="A419">
        <v>178</v>
      </c>
      <c r="B419">
        <v>7.3</v>
      </c>
    </row>
    <row r="420" spans="1:2" x14ac:dyDescent="0.3">
      <c r="A420">
        <v>108</v>
      </c>
      <c r="B420">
        <v>6</v>
      </c>
    </row>
    <row r="421" spans="1:2" x14ac:dyDescent="0.3">
      <c r="A421">
        <v>123</v>
      </c>
      <c r="B421">
        <v>7.1</v>
      </c>
    </row>
    <row r="422" spans="1:2" x14ac:dyDescent="0.3">
      <c r="A422">
        <v>106</v>
      </c>
      <c r="B422">
        <v>7.1</v>
      </c>
    </row>
    <row r="423" spans="1:2" x14ac:dyDescent="0.3">
      <c r="A423">
        <v>112</v>
      </c>
      <c r="B423">
        <v>5.5</v>
      </c>
    </row>
    <row r="424" spans="1:2" x14ac:dyDescent="0.3">
      <c r="A424">
        <v>135</v>
      </c>
      <c r="B424">
        <v>7.8</v>
      </c>
    </row>
    <row r="425" spans="1:2" x14ac:dyDescent="0.3">
      <c r="A425">
        <v>109</v>
      </c>
      <c r="B425">
        <v>5.6</v>
      </c>
    </row>
    <row r="426" spans="1:2" x14ac:dyDescent="0.3">
      <c r="A426">
        <v>86</v>
      </c>
      <c r="B426">
        <v>7.5</v>
      </c>
    </row>
    <row r="427" spans="1:2" x14ac:dyDescent="0.3">
      <c r="A427">
        <v>95</v>
      </c>
      <c r="B427">
        <v>5.4</v>
      </c>
    </row>
    <row r="428" spans="1:2" x14ac:dyDescent="0.3">
      <c r="A428">
        <v>107</v>
      </c>
      <c r="B428">
        <v>4.3</v>
      </c>
    </row>
    <row r="429" spans="1:2" x14ac:dyDescent="0.3">
      <c r="A429">
        <v>130</v>
      </c>
      <c r="B429">
        <v>4.9000000000000004</v>
      </c>
    </row>
    <row r="430" spans="1:2" x14ac:dyDescent="0.3">
      <c r="A430">
        <v>82</v>
      </c>
      <c r="B430">
        <v>7.1</v>
      </c>
    </row>
    <row r="431" spans="1:2" x14ac:dyDescent="0.3">
      <c r="A431">
        <v>88</v>
      </c>
      <c r="B431">
        <v>6.4</v>
      </c>
    </row>
    <row r="432" spans="1:2" x14ac:dyDescent="0.3">
      <c r="A432">
        <v>120</v>
      </c>
      <c r="B432">
        <v>6.9</v>
      </c>
    </row>
    <row r="433" spans="1:2" x14ac:dyDescent="0.3">
      <c r="A433">
        <v>162</v>
      </c>
      <c r="B433">
        <v>4.3</v>
      </c>
    </row>
    <row r="434" spans="1:2" x14ac:dyDescent="0.3">
      <c r="A434">
        <v>123</v>
      </c>
      <c r="B434">
        <v>6.1</v>
      </c>
    </row>
    <row r="435" spans="1:2" x14ac:dyDescent="0.3">
      <c r="A435">
        <v>101</v>
      </c>
      <c r="B435">
        <v>7</v>
      </c>
    </row>
    <row r="436" spans="1:2" x14ac:dyDescent="0.3">
      <c r="A436">
        <v>113</v>
      </c>
      <c r="B436">
        <v>7.7</v>
      </c>
    </row>
    <row r="437" spans="1:2" x14ac:dyDescent="0.3">
      <c r="A437">
        <v>110</v>
      </c>
      <c r="B437">
        <v>5.9</v>
      </c>
    </row>
    <row r="438" spans="1:2" x14ac:dyDescent="0.3">
      <c r="A438">
        <v>142</v>
      </c>
      <c r="B438">
        <v>6.7</v>
      </c>
    </row>
    <row r="439" spans="1:2" x14ac:dyDescent="0.3">
      <c r="A439">
        <v>102</v>
      </c>
      <c r="B439">
        <v>6.5</v>
      </c>
    </row>
    <row r="440" spans="1:2" x14ac:dyDescent="0.3">
      <c r="A440">
        <v>126</v>
      </c>
      <c r="B440">
        <v>7.1</v>
      </c>
    </row>
    <row r="441" spans="1:2" x14ac:dyDescent="0.3">
      <c r="A441">
        <v>83</v>
      </c>
      <c r="B441">
        <v>7.3</v>
      </c>
    </row>
    <row r="442" spans="1:2" x14ac:dyDescent="0.3">
      <c r="A442">
        <v>85</v>
      </c>
      <c r="B442">
        <v>6.5</v>
      </c>
    </row>
    <row r="443" spans="1:2" x14ac:dyDescent="0.3">
      <c r="A443">
        <v>97</v>
      </c>
      <c r="B443">
        <v>7</v>
      </c>
    </row>
    <row r="444" spans="1:2" x14ac:dyDescent="0.3">
      <c r="A444">
        <v>120</v>
      </c>
      <c r="B444">
        <v>6.8</v>
      </c>
    </row>
    <row r="445" spans="1:2" x14ac:dyDescent="0.3">
      <c r="A445">
        <v>116</v>
      </c>
      <c r="B445">
        <v>7.2</v>
      </c>
    </row>
    <row r="446" spans="1:2" x14ac:dyDescent="0.3">
      <c r="A446">
        <v>113</v>
      </c>
      <c r="B446">
        <v>6.4</v>
      </c>
    </row>
    <row r="447" spans="1:2" x14ac:dyDescent="0.3">
      <c r="A447">
        <v>87</v>
      </c>
      <c r="B447">
        <v>6.1</v>
      </c>
    </row>
    <row r="448" spans="1:2" x14ac:dyDescent="0.3">
      <c r="A448">
        <v>101</v>
      </c>
      <c r="B448">
        <v>6.7</v>
      </c>
    </row>
    <row r="449" spans="1:2" x14ac:dyDescent="0.3">
      <c r="A449">
        <v>110</v>
      </c>
      <c r="B449">
        <v>6.4</v>
      </c>
    </row>
    <row r="450" spans="1:2" x14ac:dyDescent="0.3">
      <c r="A450">
        <v>128</v>
      </c>
      <c r="B450">
        <v>4.4000000000000004</v>
      </c>
    </row>
    <row r="451" spans="1:2" x14ac:dyDescent="0.3">
      <c r="A451">
        <v>138</v>
      </c>
      <c r="B451">
        <v>5.4</v>
      </c>
    </row>
    <row r="452" spans="1:2" x14ac:dyDescent="0.3">
      <c r="A452">
        <v>88</v>
      </c>
      <c r="B452">
        <v>6.5</v>
      </c>
    </row>
    <row r="453" spans="1:2" x14ac:dyDescent="0.3">
      <c r="A453">
        <v>91</v>
      </c>
      <c r="B453">
        <v>6.7</v>
      </c>
    </row>
    <row r="454" spans="1:2" x14ac:dyDescent="0.3">
      <c r="A454">
        <v>138</v>
      </c>
      <c r="B454">
        <v>8.1</v>
      </c>
    </row>
    <row r="455" spans="1:2" x14ac:dyDescent="0.3">
      <c r="A455">
        <v>99</v>
      </c>
      <c r="B455">
        <v>5.6</v>
      </c>
    </row>
    <row r="456" spans="1:2" x14ac:dyDescent="0.3">
      <c r="A456">
        <v>117</v>
      </c>
      <c r="B456">
        <v>6.3</v>
      </c>
    </row>
    <row r="457" spans="1:2" x14ac:dyDescent="0.3">
      <c r="A457">
        <v>117</v>
      </c>
      <c r="B457">
        <v>7.3</v>
      </c>
    </row>
    <row r="458" spans="1:2" x14ac:dyDescent="0.3">
      <c r="A458">
        <v>54</v>
      </c>
      <c r="B458">
        <v>6.1</v>
      </c>
    </row>
    <row r="459" spans="1:2" x14ac:dyDescent="0.3">
      <c r="A459">
        <v>123</v>
      </c>
      <c r="B459">
        <v>7.7</v>
      </c>
    </row>
    <row r="460" spans="1:2" x14ac:dyDescent="0.3">
      <c r="A460">
        <v>118</v>
      </c>
      <c r="B460">
        <v>6.4</v>
      </c>
    </row>
    <row r="461" spans="1:2" x14ac:dyDescent="0.3">
      <c r="A461">
        <v>154</v>
      </c>
      <c r="B461">
        <v>8.8000000000000007</v>
      </c>
    </row>
    <row r="462" spans="1:2" x14ac:dyDescent="0.3">
      <c r="A462">
        <v>118</v>
      </c>
      <c r="B462">
        <v>6.8</v>
      </c>
    </row>
    <row r="463" spans="1:2" x14ac:dyDescent="0.3">
      <c r="A463">
        <v>90</v>
      </c>
      <c r="B463">
        <v>6.6</v>
      </c>
    </row>
    <row r="464" spans="1:2" x14ac:dyDescent="0.3">
      <c r="A464">
        <v>113</v>
      </c>
      <c r="B464">
        <v>7.2</v>
      </c>
    </row>
    <row r="465" spans="1:2" x14ac:dyDescent="0.3">
      <c r="A465">
        <v>88</v>
      </c>
      <c r="B465">
        <v>6.9</v>
      </c>
    </row>
    <row r="466" spans="1:2" x14ac:dyDescent="0.3">
      <c r="A466">
        <v>93</v>
      </c>
      <c r="B466">
        <v>5.2</v>
      </c>
    </row>
    <row r="467" spans="1:2" x14ac:dyDescent="0.3">
      <c r="A467">
        <v>104</v>
      </c>
      <c r="B467">
        <v>4.9000000000000004</v>
      </c>
    </row>
    <row r="468" spans="1:2" x14ac:dyDescent="0.3">
      <c r="A468">
        <v>135</v>
      </c>
      <c r="B468">
        <v>6.3</v>
      </c>
    </row>
    <row r="469" spans="1:2" x14ac:dyDescent="0.3">
      <c r="A469">
        <v>134</v>
      </c>
      <c r="B469">
        <v>5.6</v>
      </c>
    </row>
    <row r="470" spans="1:2" x14ac:dyDescent="0.3">
      <c r="A470">
        <v>98</v>
      </c>
      <c r="B470">
        <v>5.5</v>
      </c>
    </row>
    <row r="471" spans="1:2" x14ac:dyDescent="0.3">
      <c r="A471">
        <v>80</v>
      </c>
      <c r="B471">
        <v>6.7</v>
      </c>
    </row>
    <row r="472" spans="1:2" x14ac:dyDescent="0.3">
      <c r="A472">
        <v>83</v>
      </c>
      <c r="B472">
        <v>7.6</v>
      </c>
    </row>
    <row r="473" spans="1:2" x14ac:dyDescent="0.3">
      <c r="A473">
        <v>102</v>
      </c>
      <c r="B473">
        <v>5.7</v>
      </c>
    </row>
    <row r="474" spans="1:2" x14ac:dyDescent="0.3">
      <c r="A474">
        <v>130</v>
      </c>
      <c r="B474">
        <v>4.5999999999999996</v>
      </c>
    </row>
    <row r="475" spans="1:2" x14ac:dyDescent="0.3">
      <c r="A475">
        <v>129</v>
      </c>
      <c r="B475">
        <v>7</v>
      </c>
    </row>
    <row r="476" spans="1:2" x14ac:dyDescent="0.3">
      <c r="A476">
        <v>117</v>
      </c>
      <c r="B476">
        <v>5.2</v>
      </c>
    </row>
    <row r="477" spans="1:2" x14ac:dyDescent="0.3">
      <c r="A477">
        <v>89</v>
      </c>
      <c r="B477">
        <v>5.0999999999999996</v>
      </c>
    </row>
    <row r="478" spans="1:2" x14ac:dyDescent="0.3">
      <c r="A478">
        <v>25</v>
      </c>
      <c r="B478">
        <v>6.6</v>
      </c>
    </row>
    <row r="479" spans="1:2" x14ac:dyDescent="0.3">
      <c r="A479">
        <v>74</v>
      </c>
      <c r="B479">
        <v>7</v>
      </c>
    </row>
    <row r="480" spans="1:2" x14ac:dyDescent="0.3">
      <c r="A480">
        <v>96</v>
      </c>
      <c r="B480">
        <v>6.7</v>
      </c>
    </row>
    <row r="481" spans="1:2" x14ac:dyDescent="0.3">
      <c r="A481">
        <v>114</v>
      </c>
      <c r="B481">
        <v>7.6</v>
      </c>
    </row>
    <row r="482" spans="1:2" x14ac:dyDescent="0.3">
      <c r="A482">
        <v>99</v>
      </c>
      <c r="B482">
        <v>7.3</v>
      </c>
    </row>
    <row r="483" spans="1:2" x14ac:dyDescent="0.3">
      <c r="A483">
        <v>129</v>
      </c>
      <c r="B483">
        <v>5.9</v>
      </c>
    </row>
    <row r="484" spans="1:2" x14ac:dyDescent="0.3">
      <c r="A484">
        <v>113</v>
      </c>
      <c r="B484">
        <v>5.6</v>
      </c>
    </row>
    <row r="485" spans="1:2" x14ac:dyDescent="0.3">
      <c r="A485">
        <v>90</v>
      </c>
      <c r="B485">
        <v>6.5</v>
      </c>
    </row>
    <row r="486" spans="1:2" x14ac:dyDescent="0.3">
      <c r="A486">
        <v>118</v>
      </c>
      <c r="B486">
        <v>5.9</v>
      </c>
    </row>
    <row r="487" spans="1:2" x14ac:dyDescent="0.3">
      <c r="A487">
        <v>106</v>
      </c>
      <c r="B487">
        <v>7</v>
      </c>
    </row>
    <row r="488" spans="1:2" x14ac:dyDescent="0.3">
      <c r="A488">
        <v>81</v>
      </c>
      <c r="B488">
        <v>5.3</v>
      </c>
    </row>
    <row r="489" spans="1:2" x14ac:dyDescent="0.3">
      <c r="A489">
        <v>117</v>
      </c>
      <c r="B489">
        <v>5.9</v>
      </c>
    </row>
    <row r="490" spans="1:2" x14ac:dyDescent="0.3">
      <c r="A490">
        <v>89</v>
      </c>
      <c r="B490">
        <v>6.3</v>
      </c>
    </row>
    <row r="491" spans="1:2" x14ac:dyDescent="0.3">
      <c r="A491">
        <v>145</v>
      </c>
      <c r="B491">
        <v>6.4</v>
      </c>
    </row>
    <row r="492" spans="1:2" x14ac:dyDescent="0.3">
      <c r="A492">
        <v>114</v>
      </c>
      <c r="B492">
        <v>6.9</v>
      </c>
    </row>
    <row r="493" spans="1:2" x14ac:dyDescent="0.3">
      <c r="A493">
        <v>87</v>
      </c>
      <c r="B493">
        <v>6.3</v>
      </c>
    </row>
    <row r="494" spans="1:2" x14ac:dyDescent="0.3">
      <c r="A494">
        <v>119</v>
      </c>
      <c r="B494">
        <v>7.3</v>
      </c>
    </row>
    <row r="495" spans="1:2" x14ac:dyDescent="0.3">
      <c r="A495">
        <v>91</v>
      </c>
      <c r="B495">
        <v>5.8</v>
      </c>
    </row>
    <row r="496" spans="1:2" x14ac:dyDescent="0.3">
      <c r="A496">
        <v>118</v>
      </c>
      <c r="B496">
        <v>5.2</v>
      </c>
    </row>
    <row r="497" spans="1:2" x14ac:dyDescent="0.3">
      <c r="A497">
        <v>116</v>
      </c>
      <c r="B497">
        <v>2.4</v>
      </c>
    </row>
    <row r="498" spans="1:2" x14ac:dyDescent="0.3">
      <c r="A498">
        <v>177</v>
      </c>
      <c r="B498">
        <v>5.7</v>
      </c>
    </row>
    <row r="499" spans="1:2" x14ac:dyDescent="0.3">
      <c r="A499">
        <v>97</v>
      </c>
      <c r="B499">
        <v>5.8</v>
      </c>
    </row>
    <row r="500" spans="1:2" x14ac:dyDescent="0.3">
      <c r="A500">
        <v>106</v>
      </c>
      <c r="B500">
        <v>5.6</v>
      </c>
    </row>
    <row r="501" spans="1:2" x14ac:dyDescent="0.3">
      <c r="A501">
        <v>106</v>
      </c>
      <c r="B501">
        <v>6</v>
      </c>
    </row>
    <row r="502" spans="1:2" x14ac:dyDescent="0.3">
      <c r="A502">
        <v>94</v>
      </c>
      <c r="B502">
        <v>5.8</v>
      </c>
    </row>
    <row r="503" spans="1:2" x14ac:dyDescent="0.3">
      <c r="A503">
        <v>104</v>
      </c>
      <c r="B503">
        <v>6</v>
      </c>
    </row>
    <row r="504" spans="1:2" x14ac:dyDescent="0.3">
      <c r="A504">
        <v>102</v>
      </c>
      <c r="B504">
        <v>5.7</v>
      </c>
    </row>
    <row r="505" spans="1:2" x14ac:dyDescent="0.3">
      <c r="A505">
        <v>105</v>
      </c>
      <c r="B505">
        <v>6</v>
      </c>
    </row>
    <row r="506" spans="1:2" x14ac:dyDescent="0.3">
      <c r="A506">
        <v>89</v>
      </c>
      <c r="B506">
        <v>7.8</v>
      </c>
    </row>
    <row r="507" spans="1:2" x14ac:dyDescent="0.3">
      <c r="A507">
        <v>135</v>
      </c>
      <c r="B507">
        <v>4.2</v>
      </c>
    </row>
    <row r="508" spans="1:2" x14ac:dyDescent="0.3">
      <c r="A508">
        <v>73</v>
      </c>
      <c r="B508">
        <v>5.6</v>
      </c>
    </row>
    <row r="509" spans="1:2" x14ac:dyDescent="0.3">
      <c r="A509">
        <v>94</v>
      </c>
      <c r="B509">
        <v>4.4000000000000004</v>
      </c>
    </row>
    <row r="510" spans="1:2" x14ac:dyDescent="0.3">
      <c r="A510">
        <v>95</v>
      </c>
      <c r="B510">
        <v>8.1999999999999993</v>
      </c>
    </row>
    <row r="511" spans="1:2" x14ac:dyDescent="0.3">
      <c r="A511">
        <v>124</v>
      </c>
      <c r="B511">
        <v>8.5</v>
      </c>
    </row>
    <row r="512" spans="1:2" x14ac:dyDescent="0.3">
      <c r="A512">
        <v>136</v>
      </c>
      <c r="B512">
        <v>5.8</v>
      </c>
    </row>
    <row r="513" spans="1:2" x14ac:dyDescent="0.3">
      <c r="A513">
        <v>91</v>
      </c>
      <c r="B513">
        <v>6.5</v>
      </c>
    </row>
    <row r="514" spans="1:2" x14ac:dyDescent="0.3">
      <c r="A514">
        <v>107</v>
      </c>
      <c r="B514">
        <v>7.2</v>
      </c>
    </row>
    <row r="515" spans="1:2" x14ac:dyDescent="0.3">
      <c r="A515">
        <v>108</v>
      </c>
      <c r="B515">
        <v>6.7</v>
      </c>
    </row>
    <row r="516" spans="1:2" x14ac:dyDescent="0.3">
      <c r="A516">
        <v>99</v>
      </c>
      <c r="B516">
        <v>3.4</v>
      </c>
    </row>
    <row r="517" spans="1:2" x14ac:dyDescent="0.3">
      <c r="A517">
        <v>92</v>
      </c>
      <c r="B517">
        <v>5.9</v>
      </c>
    </row>
    <row r="518" spans="1:2" x14ac:dyDescent="0.3">
      <c r="A518">
        <v>87</v>
      </c>
      <c r="B518">
        <v>7.8</v>
      </c>
    </row>
    <row r="519" spans="1:2" x14ac:dyDescent="0.3">
      <c r="A519">
        <v>110</v>
      </c>
      <c r="B519">
        <v>5.9</v>
      </c>
    </row>
    <row r="520" spans="1:2" x14ac:dyDescent="0.3">
      <c r="A520">
        <v>98</v>
      </c>
      <c r="B520">
        <v>4.0999999999999996</v>
      </c>
    </row>
    <row r="521" spans="1:2" x14ac:dyDescent="0.3">
      <c r="A521">
        <v>154</v>
      </c>
      <c r="B521">
        <v>6.8</v>
      </c>
    </row>
    <row r="522" spans="1:2" x14ac:dyDescent="0.3">
      <c r="A522">
        <v>129</v>
      </c>
      <c r="B522">
        <v>5.8</v>
      </c>
    </row>
    <row r="523" spans="1:2" x14ac:dyDescent="0.3">
      <c r="A523">
        <v>86</v>
      </c>
      <c r="B523">
        <v>7.5</v>
      </c>
    </row>
    <row r="524" spans="1:2" x14ac:dyDescent="0.3">
      <c r="A524">
        <v>109</v>
      </c>
      <c r="B524">
        <v>6.9</v>
      </c>
    </row>
    <row r="525" spans="1:2" x14ac:dyDescent="0.3">
      <c r="A525">
        <v>104</v>
      </c>
      <c r="B525">
        <v>6.5</v>
      </c>
    </row>
    <row r="526" spans="1:2" x14ac:dyDescent="0.3">
      <c r="A526">
        <v>110</v>
      </c>
      <c r="B526">
        <v>6.9</v>
      </c>
    </row>
    <row r="527" spans="1:2" x14ac:dyDescent="0.3">
      <c r="A527">
        <v>136</v>
      </c>
      <c r="B527">
        <v>7.9</v>
      </c>
    </row>
    <row r="528" spans="1:2" x14ac:dyDescent="0.3">
      <c r="A528">
        <v>115</v>
      </c>
      <c r="B528">
        <v>7.4</v>
      </c>
    </row>
    <row r="529" spans="1:2" x14ac:dyDescent="0.3">
      <c r="A529">
        <v>99</v>
      </c>
      <c r="B529">
        <v>6.7</v>
      </c>
    </row>
    <row r="530" spans="1:2" x14ac:dyDescent="0.3">
      <c r="A530">
        <v>117</v>
      </c>
      <c r="B530">
        <v>7.4</v>
      </c>
    </row>
    <row r="531" spans="1:2" x14ac:dyDescent="0.3">
      <c r="A531">
        <v>125</v>
      </c>
      <c r="B531">
        <v>6.9</v>
      </c>
    </row>
    <row r="532" spans="1:2" x14ac:dyDescent="0.3">
      <c r="A532">
        <v>110</v>
      </c>
      <c r="B532">
        <v>6.8</v>
      </c>
    </row>
    <row r="533" spans="1:2" x14ac:dyDescent="0.3">
      <c r="A533">
        <v>125</v>
      </c>
      <c r="B533">
        <v>6.7</v>
      </c>
    </row>
    <row r="534" spans="1:2" x14ac:dyDescent="0.3">
      <c r="A534">
        <v>102</v>
      </c>
      <c r="B534">
        <v>5.0999999999999996</v>
      </c>
    </row>
    <row r="535" spans="1:2" x14ac:dyDescent="0.3">
      <c r="A535">
        <v>128</v>
      </c>
      <c r="B535">
        <v>4.0999999999999996</v>
      </c>
    </row>
    <row r="536" spans="1:2" x14ac:dyDescent="0.3">
      <c r="A536">
        <v>43</v>
      </c>
      <c r="B536">
        <v>7.3</v>
      </c>
    </row>
    <row r="537" spans="1:2" x14ac:dyDescent="0.3">
      <c r="A537">
        <v>100</v>
      </c>
      <c r="B537">
        <v>6</v>
      </c>
    </row>
    <row r="538" spans="1:2" x14ac:dyDescent="0.3">
      <c r="A538">
        <v>124</v>
      </c>
      <c r="B538">
        <v>7.3</v>
      </c>
    </row>
    <row r="539" spans="1:2" x14ac:dyDescent="0.3">
      <c r="A539">
        <v>102</v>
      </c>
      <c r="B539">
        <v>7.5</v>
      </c>
    </row>
    <row r="540" spans="1:2" x14ac:dyDescent="0.3">
      <c r="A540">
        <v>90</v>
      </c>
      <c r="B540">
        <v>5.4</v>
      </c>
    </row>
    <row r="541" spans="1:2" x14ac:dyDescent="0.3">
      <c r="A541">
        <v>130</v>
      </c>
      <c r="B541">
        <v>5.9</v>
      </c>
    </row>
    <row r="542" spans="1:2" x14ac:dyDescent="0.3">
      <c r="A542">
        <v>45</v>
      </c>
      <c r="B542">
        <v>7.1</v>
      </c>
    </row>
    <row r="543" spans="1:2" x14ac:dyDescent="0.3">
      <c r="A543">
        <v>118</v>
      </c>
      <c r="B543">
        <v>6</v>
      </c>
    </row>
    <row r="544" spans="1:2" x14ac:dyDescent="0.3">
      <c r="A544">
        <v>163</v>
      </c>
      <c r="B544">
        <v>6.5</v>
      </c>
    </row>
    <row r="545" spans="1:2" x14ac:dyDescent="0.3">
      <c r="A545">
        <v>142</v>
      </c>
      <c r="B545">
        <v>8.3000000000000007</v>
      </c>
    </row>
    <row r="546" spans="1:2" x14ac:dyDescent="0.3">
      <c r="A546">
        <v>100</v>
      </c>
      <c r="B546">
        <v>5.7</v>
      </c>
    </row>
    <row r="547" spans="1:2" x14ac:dyDescent="0.3">
      <c r="A547">
        <v>116</v>
      </c>
      <c r="B547">
        <v>7.6</v>
      </c>
    </row>
    <row r="548" spans="1:2" x14ac:dyDescent="0.3">
      <c r="A548">
        <v>131</v>
      </c>
      <c r="B548">
        <v>6.6</v>
      </c>
    </row>
    <row r="549" spans="1:2" x14ac:dyDescent="0.3">
      <c r="A549">
        <v>91</v>
      </c>
      <c r="B549">
        <v>5.4</v>
      </c>
    </row>
    <row r="550" spans="1:2" x14ac:dyDescent="0.3">
      <c r="A550">
        <v>123</v>
      </c>
      <c r="B550">
        <v>7.3</v>
      </c>
    </row>
    <row r="551" spans="1:2" x14ac:dyDescent="0.3">
      <c r="A551">
        <v>134</v>
      </c>
      <c r="B551">
        <v>6.5</v>
      </c>
    </row>
    <row r="552" spans="1:2" x14ac:dyDescent="0.3">
      <c r="A552">
        <v>148</v>
      </c>
      <c r="B552">
        <v>6.6</v>
      </c>
    </row>
    <row r="553" spans="1:2" x14ac:dyDescent="0.3">
      <c r="A553">
        <v>110</v>
      </c>
      <c r="B553">
        <v>6.6</v>
      </c>
    </row>
    <row r="554" spans="1:2" x14ac:dyDescent="0.3">
      <c r="A554">
        <v>113</v>
      </c>
      <c r="B554">
        <v>5.9</v>
      </c>
    </row>
    <row r="555" spans="1:2" x14ac:dyDescent="0.3">
      <c r="A555">
        <v>94</v>
      </c>
      <c r="B555">
        <v>6.7</v>
      </c>
    </row>
    <row r="556" spans="1:2" x14ac:dyDescent="0.3">
      <c r="A556">
        <v>116</v>
      </c>
      <c r="B556">
        <v>6.1</v>
      </c>
    </row>
    <row r="557" spans="1:2" x14ac:dyDescent="0.3">
      <c r="A557">
        <v>99</v>
      </c>
      <c r="B557">
        <v>6.6</v>
      </c>
    </row>
    <row r="558" spans="1:2" x14ac:dyDescent="0.3">
      <c r="A558">
        <v>84</v>
      </c>
      <c r="B558">
        <v>6.6</v>
      </c>
    </row>
    <row r="559" spans="1:2" x14ac:dyDescent="0.3">
      <c r="A559">
        <v>93</v>
      </c>
      <c r="B559">
        <v>5.3</v>
      </c>
    </row>
    <row r="560" spans="1:2" x14ac:dyDescent="0.3">
      <c r="A560">
        <v>113</v>
      </c>
      <c r="B560">
        <v>6</v>
      </c>
    </row>
    <row r="561" spans="1:2" x14ac:dyDescent="0.3">
      <c r="A561">
        <v>106</v>
      </c>
      <c r="B561">
        <v>6</v>
      </c>
    </row>
    <row r="562" spans="1:2" x14ac:dyDescent="0.3">
      <c r="A562">
        <v>91</v>
      </c>
      <c r="B562">
        <v>4.7</v>
      </c>
    </row>
    <row r="563" spans="1:2" x14ac:dyDescent="0.3">
      <c r="A563">
        <v>128</v>
      </c>
      <c r="B563">
        <v>6.1</v>
      </c>
    </row>
    <row r="564" spans="1:2" x14ac:dyDescent="0.3">
      <c r="A564">
        <v>98</v>
      </c>
      <c r="B564">
        <v>7.2</v>
      </c>
    </row>
    <row r="565" spans="1:2" x14ac:dyDescent="0.3">
      <c r="A565">
        <v>134</v>
      </c>
      <c r="B565">
        <v>6.4</v>
      </c>
    </row>
    <row r="566" spans="1:2" x14ac:dyDescent="0.3">
      <c r="A566">
        <v>97</v>
      </c>
      <c r="B566">
        <v>6.1</v>
      </c>
    </row>
    <row r="567" spans="1:2" x14ac:dyDescent="0.3">
      <c r="A567">
        <v>112</v>
      </c>
      <c r="B567">
        <v>5.9</v>
      </c>
    </row>
    <row r="568" spans="1:2" x14ac:dyDescent="0.3">
      <c r="A568">
        <v>153</v>
      </c>
      <c r="B568">
        <v>6</v>
      </c>
    </row>
    <row r="569" spans="1:2" x14ac:dyDescent="0.3">
      <c r="A569">
        <v>110</v>
      </c>
      <c r="B569">
        <v>6.3</v>
      </c>
    </row>
    <row r="570" spans="1:2" x14ac:dyDescent="0.3">
      <c r="A570">
        <v>122</v>
      </c>
      <c r="B570">
        <v>5.6</v>
      </c>
    </row>
    <row r="571" spans="1:2" x14ac:dyDescent="0.3">
      <c r="A571">
        <v>87</v>
      </c>
      <c r="B571">
        <v>6.4</v>
      </c>
    </row>
    <row r="572" spans="1:2" x14ac:dyDescent="0.3">
      <c r="A572">
        <v>178</v>
      </c>
      <c r="B572">
        <v>7.1</v>
      </c>
    </row>
    <row r="573" spans="1:2" x14ac:dyDescent="0.3">
      <c r="A573">
        <v>125</v>
      </c>
      <c r="B573">
        <v>6.6</v>
      </c>
    </row>
    <row r="574" spans="1:2" x14ac:dyDescent="0.3">
      <c r="A574">
        <v>87</v>
      </c>
      <c r="B574">
        <v>4.5999999999999996</v>
      </c>
    </row>
    <row r="575" spans="1:2" x14ac:dyDescent="0.3">
      <c r="A575">
        <v>152</v>
      </c>
      <c r="B575">
        <v>8.4</v>
      </c>
    </row>
    <row r="576" spans="1:2" x14ac:dyDescent="0.3">
      <c r="A576">
        <v>116</v>
      </c>
      <c r="B576">
        <v>7.1</v>
      </c>
    </row>
    <row r="577" spans="1:2" x14ac:dyDescent="0.3">
      <c r="A577">
        <v>109</v>
      </c>
      <c r="B577">
        <v>7.4</v>
      </c>
    </row>
    <row r="578" spans="1:2" x14ac:dyDescent="0.3">
      <c r="A578">
        <v>108</v>
      </c>
      <c r="B578">
        <v>6.9</v>
      </c>
    </row>
    <row r="579" spans="1:2" x14ac:dyDescent="0.3">
      <c r="A579">
        <v>85</v>
      </c>
      <c r="B579">
        <v>4.5</v>
      </c>
    </row>
    <row r="580" spans="1:2" x14ac:dyDescent="0.3">
      <c r="A580">
        <v>106</v>
      </c>
      <c r="B580">
        <v>7.1</v>
      </c>
    </row>
    <row r="581" spans="1:2" x14ac:dyDescent="0.3">
      <c r="A581">
        <v>93</v>
      </c>
      <c r="B581">
        <v>6.5</v>
      </c>
    </row>
    <row r="582" spans="1:2" x14ac:dyDescent="0.3">
      <c r="A582">
        <v>117</v>
      </c>
      <c r="B582">
        <v>5.3</v>
      </c>
    </row>
    <row r="583" spans="1:2" x14ac:dyDescent="0.3">
      <c r="A583">
        <v>116</v>
      </c>
      <c r="B583">
        <v>6.7</v>
      </c>
    </row>
    <row r="584" spans="1:2" x14ac:dyDescent="0.3">
      <c r="A584">
        <v>132</v>
      </c>
      <c r="B584">
        <v>7.2</v>
      </c>
    </row>
    <row r="585" spans="1:2" x14ac:dyDescent="0.3">
      <c r="A585">
        <v>92</v>
      </c>
      <c r="B585">
        <v>7.2</v>
      </c>
    </row>
    <row r="586" spans="1:2" x14ac:dyDescent="0.3">
      <c r="A586">
        <v>139</v>
      </c>
      <c r="B586">
        <v>5.5</v>
      </c>
    </row>
    <row r="587" spans="1:2" x14ac:dyDescent="0.3">
      <c r="A587">
        <v>153</v>
      </c>
      <c r="B587">
        <v>5.8</v>
      </c>
    </row>
    <row r="588" spans="1:2" x14ac:dyDescent="0.3">
      <c r="A588">
        <v>142</v>
      </c>
      <c r="B588">
        <v>6</v>
      </c>
    </row>
    <row r="589" spans="1:2" x14ac:dyDescent="0.3">
      <c r="A589">
        <v>101</v>
      </c>
      <c r="B589">
        <v>6.6</v>
      </c>
    </row>
    <row r="590" spans="1:2" x14ac:dyDescent="0.3">
      <c r="A590">
        <v>124</v>
      </c>
      <c r="B590">
        <v>8.3000000000000007</v>
      </c>
    </row>
    <row r="591" spans="1:2" x14ac:dyDescent="0.3">
      <c r="A591">
        <v>117</v>
      </c>
      <c r="B591">
        <v>6.7</v>
      </c>
    </row>
    <row r="592" spans="1:2" x14ac:dyDescent="0.3">
      <c r="A592">
        <v>45</v>
      </c>
      <c r="B592">
        <v>6</v>
      </c>
    </row>
    <row r="593" spans="1:2" x14ac:dyDescent="0.3">
      <c r="A593">
        <v>141</v>
      </c>
      <c r="B593">
        <v>7.1</v>
      </c>
    </row>
    <row r="594" spans="1:2" x14ac:dyDescent="0.3">
      <c r="A594">
        <v>110</v>
      </c>
      <c r="B594">
        <v>6</v>
      </c>
    </row>
    <row r="595" spans="1:2" x14ac:dyDescent="0.3">
      <c r="A595">
        <v>109</v>
      </c>
      <c r="B595">
        <v>7.5</v>
      </c>
    </row>
    <row r="596" spans="1:2" x14ac:dyDescent="0.3">
      <c r="A596">
        <v>88</v>
      </c>
      <c r="B596">
        <v>6.9</v>
      </c>
    </row>
    <row r="597" spans="1:2" x14ac:dyDescent="0.3">
      <c r="A597">
        <v>124</v>
      </c>
      <c r="B597">
        <v>5.6</v>
      </c>
    </row>
    <row r="598" spans="1:2" x14ac:dyDescent="0.3">
      <c r="A598">
        <v>119</v>
      </c>
      <c r="B598">
        <v>5.6</v>
      </c>
    </row>
    <row r="599" spans="1:2" x14ac:dyDescent="0.3">
      <c r="A599">
        <v>103</v>
      </c>
      <c r="B599">
        <v>4.5</v>
      </c>
    </row>
    <row r="600" spans="1:2" x14ac:dyDescent="0.3">
      <c r="A600">
        <v>116</v>
      </c>
      <c r="B600">
        <v>7.1</v>
      </c>
    </row>
    <row r="601" spans="1:2" x14ac:dyDescent="0.3">
      <c r="A601">
        <v>125</v>
      </c>
      <c r="B601">
        <v>6.5</v>
      </c>
    </row>
    <row r="602" spans="1:2" x14ac:dyDescent="0.3">
      <c r="A602">
        <v>125</v>
      </c>
      <c r="B602">
        <v>6.4</v>
      </c>
    </row>
    <row r="603" spans="1:2" x14ac:dyDescent="0.3">
      <c r="A603">
        <v>146</v>
      </c>
      <c r="B603">
        <v>5.8</v>
      </c>
    </row>
    <row r="604" spans="1:2" x14ac:dyDescent="0.3">
      <c r="A604">
        <v>118</v>
      </c>
      <c r="B604">
        <v>8</v>
      </c>
    </row>
    <row r="605" spans="1:2" x14ac:dyDescent="0.3">
      <c r="A605">
        <v>171</v>
      </c>
      <c r="B605">
        <v>6.2</v>
      </c>
    </row>
    <row r="606" spans="1:2" x14ac:dyDescent="0.3">
      <c r="A606">
        <v>136</v>
      </c>
      <c r="B606">
        <v>7.2</v>
      </c>
    </row>
    <row r="607" spans="1:2" x14ac:dyDescent="0.3">
      <c r="A607">
        <v>92</v>
      </c>
      <c r="B607">
        <v>6.1</v>
      </c>
    </row>
    <row r="608" spans="1:2" x14ac:dyDescent="0.3">
      <c r="A608">
        <v>116</v>
      </c>
      <c r="B608">
        <v>7.6</v>
      </c>
    </row>
    <row r="609" spans="1:2" x14ac:dyDescent="0.3">
      <c r="A609">
        <v>127</v>
      </c>
      <c r="B609">
        <v>6.3</v>
      </c>
    </row>
    <row r="610" spans="1:2" x14ac:dyDescent="0.3">
      <c r="A610">
        <v>136</v>
      </c>
      <c r="B610">
        <v>6.3</v>
      </c>
    </row>
    <row r="611" spans="1:2" x14ac:dyDescent="0.3">
      <c r="A611">
        <v>111</v>
      </c>
      <c r="B611">
        <v>6.3</v>
      </c>
    </row>
    <row r="612" spans="1:2" x14ac:dyDescent="0.3">
      <c r="A612">
        <v>116</v>
      </c>
      <c r="B612">
        <v>7.7</v>
      </c>
    </row>
    <row r="613" spans="1:2" x14ac:dyDescent="0.3">
      <c r="A613">
        <v>113</v>
      </c>
      <c r="B613">
        <v>7</v>
      </c>
    </row>
    <row r="614" spans="1:2" x14ac:dyDescent="0.3">
      <c r="A614">
        <v>97</v>
      </c>
      <c r="B614">
        <v>5.3</v>
      </c>
    </row>
    <row r="615" spans="1:2" x14ac:dyDescent="0.3">
      <c r="A615">
        <v>88</v>
      </c>
      <c r="B615">
        <v>5.6</v>
      </c>
    </row>
    <row r="616" spans="1:2" x14ac:dyDescent="0.3">
      <c r="A616">
        <v>136</v>
      </c>
      <c r="B616">
        <v>5.2</v>
      </c>
    </row>
    <row r="617" spans="1:2" x14ac:dyDescent="0.3">
      <c r="A617">
        <v>125</v>
      </c>
      <c r="B617">
        <v>5.4</v>
      </c>
    </row>
    <row r="618" spans="1:2" x14ac:dyDescent="0.3">
      <c r="A618">
        <v>116</v>
      </c>
      <c r="B618">
        <v>6.4</v>
      </c>
    </row>
    <row r="619" spans="1:2" x14ac:dyDescent="0.3">
      <c r="A619">
        <v>98</v>
      </c>
      <c r="B619">
        <v>5.9</v>
      </c>
    </row>
    <row r="620" spans="1:2" x14ac:dyDescent="0.3">
      <c r="A620">
        <v>91</v>
      </c>
      <c r="B620">
        <v>6.3</v>
      </c>
    </row>
    <row r="621" spans="1:2" x14ac:dyDescent="0.3">
      <c r="A621">
        <v>97</v>
      </c>
      <c r="B621">
        <v>6.5</v>
      </c>
    </row>
    <row r="622" spans="1:2" x14ac:dyDescent="0.3">
      <c r="A622">
        <v>95</v>
      </c>
      <c r="B622">
        <v>3</v>
      </c>
    </row>
    <row r="623" spans="1:2" x14ac:dyDescent="0.3">
      <c r="A623">
        <v>88</v>
      </c>
      <c r="B623">
        <v>3.6</v>
      </c>
    </row>
    <row r="624" spans="1:2" x14ac:dyDescent="0.3">
      <c r="A624">
        <v>133</v>
      </c>
      <c r="B624">
        <v>5.8</v>
      </c>
    </row>
    <row r="625" spans="1:2" x14ac:dyDescent="0.3">
      <c r="A625">
        <v>106</v>
      </c>
      <c r="B625">
        <v>6.2</v>
      </c>
    </row>
    <row r="626" spans="1:2" x14ac:dyDescent="0.3">
      <c r="A626">
        <v>116</v>
      </c>
      <c r="B626">
        <v>5.6</v>
      </c>
    </row>
    <row r="627" spans="1:2" x14ac:dyDescent="0.3">
      <c r="A627">
        <v>115</v>
      </c>
      <c r="B627">
        <v>5.4</v>
      </c>
    </row>
    <row r="628" spans="1:2" x14ac:dyDescent="0.3">
      <c r="A628">
        <v>99</v>
      </c>
      <c r="B628">
        <v>6.1</v>
      </c>
    </row>
    <row r="629" spans="1:2" x14ac:dyDescent="0.3">
      <c r="A629">
        <v>124</v>
      </c>
      <c r="B629">
        <v>4.2</v>
      </c>
    </row>
    <row r="630" spans="1:2" x14ac:dyDescent="0.3">
      <c r="A630">
        <v>124</v>
      </c>
      <c r="B630">
        <v>6.7</v>
      </c>
    </row>
    <row r="631" spans="1:2" x14ac:dyDescent="0.3">
      <c r="A631">
        <v>124</v>
      </c>
      <c r="B631">
        <v>4.2</v>
      </c>
    </row>
    <row r="632" spans="1:2" x14ac:dyDescent="0.3">
      <c r="A632">
        <v>87</v>
      </c>
      <c r="B632">
        <v>6.4</v>
      </c>
    </row>
    <row r="633" spans="1:2" x14ac:dyDescent="0.3">
      <c r="A633">
        <v>105</v>
      </c>
      <c r="B633">
        <v>4.9000000000000004</v>
      </c>
    </row>
    <row r="634" spans="1:2" x14ac:dyDescent="0.3">
      <c r="A634">
        <v>125</v>
      </c>
      <c r="B634">
        <v>6.8</v>
      </c>
    </row>
    <row r="635" spans="1:2" x14ac:dyDescent="0.3">
      <c r="A635">
        <v>141</v>
      </c>
      <c r="B635">
        <v>7.7</v>
      </c>
    </row>
    <row r="636" spans="1:2" x14ac:dyDescent="0.3">
      <c r="A636">
        <v>121</v>
      </c>
      <c r="B636">
        <v>5.6</v>
      </c>
    </row>
    <row r="637" spans="1:2" x14ac:dyDescent="0.3">
      <c r="A637">
        <v>111</v>
      </c>
      <c r="B637">
        <v>6.4</v>
      </c>
    </row>
    <row r="638" spans="1:2" x14ac:dyDescent="0.3">
      <c r="A638">
        <v>157</v>
      </c>
      <c r="B638">
        <v>7.2</v>
      </c>
    </row>
    <row r="639" spans="1:2" x14ac:dyDescent="0.3">
      <c r="A639">
        <v>117</v>
      </c>
      <c r="B639">
        <v>6</v>
      </c>
    </row>
    <row r="640" spans="1:2" x14ac:dyDescent="0.3">
      <c r="A640">
        <v>128</v>
      </c>
      <c r="B640">
        <v>5.9</v>
      </c>
    </row>
    <row r="641" spans="1:2" x14ac:dyDescent="0.3">
      <c r="A641">
        <v>114</v>
      </c>
      <c r="B641">
        <v>7.9</v>
      </c>
    </row>
    <row r="642" spans="1:2" x14ac:dyDescent="0.3">
      <c r="A642">
        <v>105</v>
      </c>
      <c r="B642">
        <v>6.8</v>
      </c>
    </row>
    <row r="643" spans="1:2" x14ac:dyDescent="0.3">
      <c r="A643">
        <v>113</v>
      </c>
      <c r="B643">
        <v>7.1</v>
      </c>
    </row>
    <row r="644" spans="1:2" x14ac:dyDescent="0.3">
      <c r="A644">
        <v>30</v>
      </c>
      <c r="B644">
        <v>5.9</v>
      </c>
    </row>
    <row r="645" spans="1:2" x14ac:dyDescent="0.3">
      <c r="A645">
        <v>121</v>
      </c>
      <c r="B645">
        <v>5.9</v>
      </c>
    </row>
    <row r="646" spans="1:2" x14ac:dyDescent="0.3">
      <c r="A646">
        <v>102</v>
      </c>
      <c r="B646">
        <v>6.2</v>
      </c>
    </row>
    <row r="647" spans="1:2" x14ac:dyDescent="0.3">
      <c r="A647">
        <v>169</v>
      </c>
      <c r="B647">
        <v>7.4</v>
      </c>
    </row>
    <row r="648" spans="1:2" x14ac:dyDescent="0.3">
      <c r="A648">
        <v>132</v>
      </c>
      <c r="B648">
        <v>7</v>
      </c>
    </row>
    <row r="649" spans="1:2" x14ac:dyDescent="0.3">
      <c r="A649">
        <v>127</v>
      </c>
      <c r="B649">
        <v>5.4</v>
      </c>
    </row>
    <row r="650" spans="1:2" x14ac:dyDescent="0.3">
      <c r="A650">
        <v>103</v>
      </c>
      <c r="B650">
        <v>8.6</v>
      </c>
    </row>
    <row r="651" spans="1:2" x14ac:dyDescent="0.3">
      <c r="A651">
        <v>136</v>
      </c>
      <c r="B651">
        <v>6.5</v>
      </c>
    </row>
    <row r="652" spans="1:2" x14ac:dyDescent="0.3">
      <c r="A652">
        <v>150</v>
      </c>
      <c r="B652">
        <v>6.4</v>
      </c>
    </row>
    <row r="653" spans="1:2" x14ac:dyDescent="0.3">
      <c r="A653">
        <v>136</v>
      </c>
      <c r="B653">
        <v>7.6</v>
      </c>
    </row>
    <row r="654" spans="1:2" x14ac:dyDescent="0.3">
      <c r="A654">
        <v>140</v>
      </c>
      <c r="B654">
        <v>5.5</v>
      </c>
    </row>
    <row r="655" spans="1:2" x14ac:dyDescent="0.3">
      <c r="A655">
        <v>113</v>
      </c>
      <c r="B655">
        <v>7.4</v>
      </c>
    </row>
    <row r="656" spans="1:2" x14ac:dyDescent="0.3">
      <c r="A656">
        <v>104</v>
      </c>
      <c r="B656">
        <v>8.6999999999999993</v>
      </c>
    </row>
    <row r="657" spans="1:2" x14ac:dyDescent="0.3">
      <c r="A657">
        <v>158</v>
      </c>
      <c r="B657">
        <v>7.6</v>
      </c>
    </row>
    <row r="658" spans="1:2" x14ac:dyDescent="0.3">
      <c r="A658">
        <v>119</v>
      </c>
      <c r="B658">
        <v>7.5</v>
      </c>
    </row>
    <row r="659" spans="1:2" x14ac:dyDescent="0.3">
      <c r="A659">
        <v>106</v>
      </c>
      <c r="B659">
        <v>5.5</v>
      </c>
    </row>
    <row r="660" spans="1:2" x14ac:dyDescent="0.3">
      <c r="A660">
        <v>136</v>
      </c>
      <c r="B660">
        <v>7.6</v>
      </c>
    </row>
    <row r="661" spans="1:2" x14ac:dyDescent="0.3">
      <c r="A661">
        <v>95</v>
      </c>
      <c r="B661">
        <v>6.5</v>
      </c>
    </row>
    <row r="662" spans="1:2" x14ac:dyDescent="0.3">
      <c r="A662">
        <v>137</v>
      </c>
      <c r="B662">
        <v>6.9</v>
      </c>
    </row>
    <row r="663" spans="1:2" x14ac:dyDescent="0.3">
      <c r="A663">
        <v>130</v>
      </c>
      <c r="B663">
        <v>6.7</v>
      </c>
    </row>
    <row r="664" spans="1:2" x14ac:dyDescent="0.3">
      <c r="A664">
        <v>124</v>
      </c>
      <c r="B664">
        <v>6.6</v>
      </c>
    </row>
    <row r="665" spans="1:2" x14ac:dyDescent="0.3">
      <c r="A665">
        <v>108</v>
      </c>
      <c r="B665">
        <v>7.2</v>
      </c>
    </row>
    <row r="666" spans="1:2" x14ac:dyDescent="0.3">
      <c r="A666">
        <v>104</v>
      </c>
      <c r="B666">
        <v>6.4</v>
      </c>
    </row>
    <row r="667" spans="1:2" x14ac:dyDescent="0.3">
      <c r="A667">
        <v>129</v>
      </c>
      <c r="B667">
        <v>6.4</v>
      </c>
    </row>
    <row r="668" spans="1:2" x14ac:dyDescent="0.3">
      <c r="A668">
        <v>117</v>
      </c>
      <c r="B668">
        <v>6</v>
      </c>
    </row>
    <row r="669" spans="1:2" x14ac:dyDescent="0.3">
      <c r="A669">
        <v>99</v>
      </c>
      <c r="B669">
        <v>6.1</v>
      </c>
    </row>
    <row r="670" spans="1:2" x14ac:dyDescent="0.3">
      <c r="A670">
        <v>159</v>
      </c>
      <c r="B670">
        <v>6</v>
      </c>
    </row>
    <row r="671" spans="1:2" x14ac:dyDescent="0.3">
      <c r="A671">
        <v>118</v>
      </c>
      <c r="B671">
        <v>6.4</v>
      </c>
    </row>
    <row r="672" spans="1:2" x14ac:dyDescent="0.3">
      <c r="A672">
        <v>105</v>
      </c>
      <c r="B672">
        <v>6.4</v>
      </c>
    </row>
    <row r="673" spans="1:2" x14ac:dyDescent="0.3">
      <c r="A673">
        <v>103</v>
      </c>
      <c r="B673">
        <v>7.3</v>
      </c>
    </row>
    <row r="674" spans="1:2" x14ac:dyDescent="0.3">
      <c r="A674">
        <v>122</v>
      </c>
      <c r="B674">
        <v>5.2</v>
      </c>
    </row>
    <row r="675" spans="1:2" x14ac:dyDescent="0.3">
      <c r="A675">
        <v>114</v>
      </c>
      <c r="B675">
        <v>6.6</v>
      </c>
    </row>
    <row r="676" spans="1:2" x14ac:dyDescent="0.3">
      <c r="A676">
        <v>143</v>
      </c>
      <c r="B676">
        <v>6.3</v>
      </c>
    </row>
    <row r="677" spans="1:2" x14ac:dyDescent="0.3">
      <c r="A677">
        <v>96</v>
      </c>
      <c r="B677">
        <v>5.9</v>
      </c>
    </row>
    <row r="678" spans="1:2" x14ac:dyDescent="0.3">
      <c r="A678">
        <v>111</v>
      </c>
      <c r="B678">
        <v>6.4</v>
      </c>
    </row>
    <row r="679" spans="1:2" x14ac:dyDescent="0.3">
      <c r="A679">
        <v>121</v>
      </c>
      <c r="B679">
        <v>6.7</v>
      </c>
    </row>
    <row r="680" spans="1:2" x14ac:dyDescent="0.3">
      <c r="A680">
        <v>135</v>
      </c>
      <c r="B680">
        <v>5.4</v>
      </c>
    </row>
    <row r="681" spans="1:2" x14ac:dyDescent="0.3">
      <c r="A681">
        <v>101</v>
      </c>
      <c r="B681">
        <v>6.4</v>
      </c>
    </row>
    <row r="682" spans="1:2" x14ac:dyDescent="0.3">
      <c r="A682">
        <v>151</v>
      </c>
      <c r="B682">
        <v>6.7</v>
      </c>
    </row>
    <row r="683" spans="1:2" x14ac:dyDescent="0.3">
      <c r="A683">
        <v>131</v>
      </c>
      <c r="B683">
        <v>6.2</v>
      </c>
    </row>
    <row r="684" spans="1:2" x14ac:dyDescent="0.3">
      <c r="A684">
        <v>60</v>
      </c>
      <c r="B684">
        <v>6.1</v>
      </c>
    </row>
    <row r="685" spans="1:2" x14ac:dyDescent="0.3">
      <c r="A685">
        <v>100</v>
      </c>
      <c r="B685">
        <v>8.8000000000000007</v>
      </c>
    </row>
    <row r="686" spans="1:2" x14ac:dyDescent="0.3">
      <c r="A686">
        <v>105</v>
      </c>
      <c r="B686">
        <v>7.1</v>
      </c>
    </row>
    <row r="687" spans="1:2" x14ac:dyDescent="0.3">
      <c r="A687">
        <v>92</v>
      </c>
      <c r="B687">
        <v>8.1</v>
      </c>
    </row>
    <row r="688" spans="1:2" x14ac:dyDescent="0.3">
      <c r="A688">
        <v>130</v>
      </c>
      <c r="B688">
        <v>5.7</v>
      </c>
    </row>
    <row r="689" spans="1:2" x14ac:dyDescent="0.3">
      <c r="A689">
        <v>100</v>
      </c>
      <c r="B689">
        <v>5</v>
      </c>
    </row>
    <row r="690" spans="1:2" x14ac:dyDescent="0.3">
      <c r="A690">
        <v>102</v>
      </c>
      <c r="B690">
        <v>5.0999999999999996</v>
      </c>
    </row>
    <row r="691" spans="1:2" x14ac:dyDescent="0.3">
      <c r="A691">
        <v>133</v>
      </c>
      <c r="B691">
        <v>6.9</v>
      </c>
    </row>
    <row r="692" spans="1:2" x14ac:dyDescent="0.3">
      <c r="A692">
        <v>121</v>
      </c>
      <c r="B692">
        <v>4.8</v>
      </c>
    </row>
    <row r="693" spans="1:2" x14ac:dyDescent="0.3">
      <c r="A693">
        <v>147</v>
      </c>
      <c r="B693">
        <v>6.5</v>
      </c>
    </row>
    <row r="694" spans="1:2" x14ac:dyDescent="0.3">
      <c r="A694">
        <v>94</v>
      </c>
      <c r="B694">
        <v>5.0999999999999996</v>
      </c>
    </row>
    <row r="695" spans="1:2" x14ac:dyDescent="0.3">
      <c r="A695">
        <v>94</v>
      </c>
      <c r="B695">
        <v>7.1</v>
      </c>
    </row>
    <row r="696" spans="1:2" x14ac:dyDescent="0.3">
      <c r="A696">
        <v>127</v>
      </c>
      <c r="B696">
        <v>7.5</v>
      </c>
    </row>
    <row r="697" spans="1:2" x14ac:dyDescent="0.3">
      <c r="A697">
        <v>212</v>
      </c>
      <c r="B697">
        <v>6.2</v>
      </c>
    </row>
    <row r="698" spans="1:2" x14ac:dyDescent="0.3">
      <c r="A698">
        <v>141</v>
      </c>
      <c r="B698">
        <v>6.3</v>
      </c>
    </row>
    <row r="699" spans="1:2" x14ac:dyDescent="0.3">
      <c r="A699">
        <v>103</v>
      </c>
      <c r="B699">
        <v>8.1</v>
      </c>
    </row>
    <row r="700" spans="1:2" x14ac:dyDescent="0.3">
      <c r="A700">
        <v>98</v>
      </c>
      <c r="B700">
        <v>6.6</v>
      </c>
    </row>
    <row r="701" spans="1:2" x14ac:dyDescent="0.3">
      <c r="A701">
        <v>116</v>
      </c>
      <c r="B701">
        <v>6.9</v>
      </c>
    </row>
    <row r="702" spans="1:2" x14ac:dyDescent="0.3">
      <c r="A702">
        <v>114</v>
      </c>
      <c r="B702">
        <v>6.1</v>
      </c>
    </row>
    <row r="703" spans="1:2" x14ac:dyDescent="0.3">
      <c r="A703">
        <v>87</v>
      </c>
      <c r="B703">
        <v>4.3</v>
      </c>
    </row>
    <row r="704" spans="1:2" x14ac:dyDescent="0.3">
      <c r="A704">
        <v>125</v>
      </c>
      <c r="B704">
        <v>6.6</v>
      </c>
    </row>
    <row r="705" spans="1:2" x14ac:dyDescent="0.3">
      <c r="A705">
        <v>187</v>
      </c>
      <c r="B705">
        <v>6.8</v>
      </c>
    </row>
    <row r="706" spans="1:2" x14ac:dyDescent="0.3">
      <c r="A706">
        <v>93</v>
      </c>
      <c r="B706">
        <v>3.8</v>
      </c>
    </row>
    <row r="707" spans="1:2" x14ac:dyDescent="0.3">
      <c r="A707">
        <v>95</v>
      </c>
      <c r="B707">
        <v>5.9</v>
      </c>
    </row>
    <row r="708" spans="1:2" x14ac:dyDescent="0.3">
      <c r="A708">
        <v>117</v>
      </c>
      <c r="B708">
        <v>7.9</v>
      </c>
    </row>
    <row r="709" spans="1:2" x14ac:dyDescent="0.3">
      <c r="A709">
        <v>106</v>
      </c>
      <c r="B709">
        <v>6.3</v>
      </c>
    </row>
    <row r="710" spans="1:2" x14ac:dyDescent="0.3">
      <c r="A710">
        <v>115</v>
      </c>
      <c r="B710">
        <v>5.5</v>
      </c>
    </row>
    <row r="711" spans="1:2" x14ac:dyDescent="0.3">
      <c r="A711">
        <v>189</v>
      </c>
      <c r="B711">
        <v>7.7</v>
      </c>
    </row>
    <row r="712" spans="1:2" x14ac:dyDescent="0.3">
      <c r="A712">
        <v>100</v>
      </c>
      <c r="B712">
        <v>6.3</v>
      </c>
    </row>
    <row r="713" spans="1:2" x14ac:dyDescent="0.3">
      <c r="A713">
        <v>81</v>
      </c>
      <c r="B713">
        <v>7.1</v>
      </c>
    </row>
    <row r="714" spans="1:2" x14ac:dyDescent="0.3">
      <c r="A714">
        <v>149</v>
      </c>
      <c r="B714">
        <v>8.5</v>
      </c>
    </row>
    <row r="715" spans="1:2" x14ac:dyDescent="0.3">
      <c r="A715">
        <v>119</v>
      </c>
      <c r="B715">
        <v>5.9</v>
      </c>
    </row>
    <row r="716" spans="1:2" x14ac:dyDescent="0.3">
      <c r="A716">
        <v>130</v>
      </c>
      <c r="B716">
        <v>5.8</v>
      </c>
    </row>
    <row r="717" spans="1:2" x14ac:dyDescent="0.3">
      <c r="A717">
        <v>116</v>
      </c>
      <c r="B717">
        <v>8.1</v>
      </c>
    </row>
    <row r="718" spans="1:2" x14ac:dyDescent="0.3">
      <c r="A718">
        <v>103</v>
      </c>
      <c r="B718">
        <v>7.9</v>
      </c>
    </row>
    <row r="719" spans="1:2" x14ac:dyDescent="0.3">
      <c r="A719">
        <v>99</v>
      </c>
      <c r="B719">
        <v>7.2</v>
      </c>
    </row>
    <row r="720" spans="1:2" x14ac:dyDescent="0.3">
      <c r="A720">
        <v>92</v>
      </c>
      <c r="B720">
        <v>6.3</v>
      </c>
    </row>
    <row r="721" spans="1:2" x14ac:dyDescent="0.3">
      <c r="A721">
        <v>109</v>
      </c>
      <c r="B721">
        <v>8.1</v>
      </c>
    </row>
    <row r="722" spans="1:2" x14ac:dyDescent="0.3">
      <c r="A722">
        <v>87</v>
      </c>
      <c r="B722">
        <v>7</v>
      </c>
    </row>
    <row r="723" spans="1:2" x14ac:dyDescent="0.3">
      <c r="A723">
        <v>111</v>
      </c>
      <c r="B723">
        <v>5.5</v>
      </c>
    </row>
    <row r="724" spans="1:2" x14ac:dyDescent="0.3">
      <c r="A724">
        <v>101</v>
      </c>
      <c r="B724">
        <v>6.7</v>
      </c>
    </row>
    <row r="725" spans="1:2" x14ac:dyDescent="0.3">
      <c r="A725">
        <v>83</v>
      </c>
      <c r="B725">
        <v>5.2</v>
      </c>
    </row>
    <row r="726" spans="1:2" x14ac:dyDescent="0.3">
      <c r="A726">
        <v>113</v>
      </c>
      <c r="B726">
        <v>7</v>
      </c>
    </row>
    <row r="727" spans="1:2" x14ac:dyDescent="0.3">
      <c r="A727">
        <v>107</v>
      </c>
      <c r="B727">
        <v>6.1</v>
      </c>
    </row>
    <row r="728" spans="1:2" x14ac:dyDescent="0.3">
      <c r="A728">
        <v>94</v>
      </c>
      <c r="B728">
        <v>6.6</v>
      </c>
    </row>
    <row r="729" spans="1:2" x14ac:dyDescent="0.3">
      <c r="A729">
        <v>132</v>
      </c>
      <c r="B729">
        <v>5.5</v>
      </c>
    </row>
    <row r="730" spans="1:2" x14ac:dyDescent="0.3">
      <c r="A730">
        <v>140</v>
      </c>
      <c r="B730">
        <v>5.9</v>
      </c>
    </row>
    <row r="731" spans="1:2" x14ac:dyDescent="0.3">
      <c r="A731">
        <v>125</v>
      </c>
      <c r="B731">
        <v>5.4</v>
      </c>
    </row>
    <row r="732" spans="1:2" x14ac:dyDescent="0.3">
      <c r="A732">
        <v>111</v>
      </c>
      <c r="B732">
        <v>6.4</v>
      </c>
    </row>
    <row r="733" spans="1:2" x14ac:dyDescent="0.3">
      <c r="A733">
        <v>156</v>
      </c>
      <c r="B733">
        <v>5.7</v>
      </c>
    </row>
    <row r="734" spans="1:2" x14ac:dyDescent="0.3">
      <c r="A734">
        <v>170</v>
      </c>
      <c r="B734">
        <v>6.7</v>
      </c>
    </row>
    <row r="735" spans="1:2" x14ac:dyDescent="0.3">
      <c r="A735">
        <v>120</v>
      </c>
      <c r="B735">
        <v>7.1</v>
      </c>
    </row>
    <row r="736" spans="1:2" x14ac:dyDescent="0.3">
      <c r="A736">
        <v>100</v>
      </c>
      <c r="B736">
        <v>6.8</v>
      </c>
    </row>
    <row r="737" spans="1:2" x14ac:dyDescent="0.3">
      <c r="A737">
        <v>115</v>
      </c>
      <c r="B737">
        <v>6.5</v>
      </c>
    </row>
    <row r="738" spans="1:2" x14ac:dyDescent="0.3">
      <c r="A738">
        <v>130</v>
      </c>
      <c r="B738">
        <v>7.6</v>
      </c>
    </row>
    <row r="739" spans="1:2" x14ac:dyDescent="0.3">
      <c r="A739">
        <v>105</v>
      </c>
      <c r="B739">
        <v>5.5</v>
      </c>
    </row>
    <row r="740" spans="1:2" x14ac:dyDescent="0.3">
      <c r="A740">
        <v>111</v>
      </c>
      <c r="B740">
        <v>6.5</v>
      </c>
    </row>
    <row r="741" spans="1:2" x14ac:dyDescent="0.3">
      <c r="A741">
        <v>106</v>
      </c>
      <c r="B741">
        <v>7</v>
      </c>
    </row>
    <row r="742" spans="1:2" x14ac:dyDescent="0.3">
      <c r="A742">
        <v>89</v>
      </c>
      <c r="B742">
        <v>5.8</v>
      </c>
    </row>
    <row r="743" spans="1:2" x14ac:dyDescent="0.3">
      <c r="A743">
        <v>100</v>
      </c>
      <c r="B743">
        <v>7.3</v>
      </c>
    </row>
    <row r="744" spans="1:2" x14ac:dyDescent="0.3">
      <c r="A744">
        <v>91</v>
      </c>
      <c r="B744">
        <v>6.6</v>
      </c>
    </row>
    <row r="745" spans="1:2" x14ac:dyDescent="0.3">
      <c r="A745">
        <v>146</v>
      </c>
      <c r="B745">
        <v>4.4000000000000004</v>
      </c>
    </row>
    <row r="746" spans="1:2" x14ac:dyDescent="0.3">
      <c r="A746">
        <v>98</v>
      </c>
      <c r="B746">
        <v>7.7</v>
      </c>
    </row>
    <row r="747" spans="1:2" x14ac:dyDescent="0.3">
      <c r="A747">
        <v>101</v>
      </c>
      <c r="B747">
        <v>5</v>
      </c>
    </row>
    <row r="748" spans="1:2" x14ac:dyDescent="0.3">
      <c r="A748">
        <v>94</v>
      </c>
      <c r="B748">
        <v>7.7</v>
      </c>
    </row>
    <row r="749" spans="1:2" x14ac:dyDescent="0.3">
      <c r="A749">
        <v>132</v>
      </c>
      <c r="B749">
        <v>4.4000000000000004</v>
      </c>
    </row>
    <row r="750" spans="1:2" x14ac:dyDescent="0.3">
      <c r="A750">
        <v>115</v>
      </c>
      <c r="B750">
        <v>6.1</v>
      </c>
    </row>
    <row r="751" spans="1:2" x14ac:dyDescent="0.3">
      <c r="A751">
        <v>92</v>
      </c>
      <c r="B751">
        <v>5.4</v>
      </c>
    </row>
    <row r="752" spans="1:2" x14ac:dyDescent="0.3">
      <c r="A752">
        <v>124</v>
      </c>
      <c r="B752">
        <v>6.8</v>
      </c>
    </row>
    <row r="753" spans="1:2" x14ac:dyDescent="0.3">
      <c r="A753">
        <v>119</v>
      </c>
      <c r="B753">
        <v>6.5</v>
      </c>
    </row>
    <row r="754" spans="1:2" x14ac:dyDescent="0.3">
      <c r="A754">
        <v>124</v>
      </c>
      <c r="B754">
        <v>7</v>
      </c>
    </row>
    <row r="755" spans="1:2" x14ac:dyDescent="0.3">
      <c r="A755">
        <v>93</v>
      </c>
      <c r="B755">
        <v>6.3</v>
      </c>
    </row>
    <row r="756" spans="1:2" x14ac:dyDescent="0.3">
      <c r="A756">
        <v>22</v>
      </c>
      <c r="B756">
        <v>6.3</v>
      </c>
    </row>
    <row r="757" spans="1:2" x14ac:dyDescent="0.3">
      <c r="A757">
        <v>98</v>
      </c>
      <c r="B757">
        <v>6.1</v>
      </c>
    </row>
    <row r="758" spans="1:2" x14ac:dyDescent="0.3">
      <c r="A758">
        <v>92</v>
      </c>
      <c r="B758">
        <v>6.1</v>
      </c>
    </row>
    <row r="759" spans="1:2" x14ac:dyDescent="0.3">
      <c r="A759">
        <v>105</v>
      </c>
      <c r="B759">
        <v>7.3</v>
      </c>
    </row>
    <row r="760" spans="1:2" x14ac:dyDescent="0.3">
      <c r="A760">
        <v>124</v>
      </c>
      <c r="B760">
        <v>5.3</v>
      </c>
    </row>
    <row r="761" spans="1:2" x14ac:dyDescent="0.3">
      <c r="A761">
        <v>99</v>
      </c>
      <c r="B761">
        <v>5.4</v>
      </c>
    </row>
    <row r="762" spans="1:2" x14ac:dyDescent="0.3">
      <c r="A762">
        <v>116</v>
      </c>
      <c r="B762">
        <v>6.2</v>
      </c>
    </row>
    <row r="763" spans="1:2" x14ac:dyDescent="0.3">
      <c r="A763">
        <v>124</v>
      </c>
      <c r="B763">
        <v>6.6</v>
      </c>
    </row>
    <row r="764" spans="1:2" x14ac:dyDescent="0.3">
      <c r="A764">
        <v>96</v>
      </c>
      <c r="B764">
        <v>5.9</v>
      </c>
    </row>
    <row r="765" spans="1:2" x14ac:dyDescent="0.3">
      <c r="A765">
        <v>104</v>
      </c>
      <c r="B765">
        <v>6.3</v>
      </c>
    </row>
    <row r="766" spans="1:2" x14ac:dyDescent="0.3">
      <c r="A766">
        <v>100</v>
      </c>
      <c r="B766">
        <v>7.2</v>
      </c>
    </row>
    <row r="767" spans="1:2" x14ac:dyDescent="0.3">
      <c r="A767">
        <v>115</v>
      </c>
      <c r="B767">
        <v>6.8</v>
      </c>
    </row>
    <row r="768" spans="1:2" x14ac:dyDescent="0.3">
      <c r="A768">
        <v>101</v>
      </c>
      <c r="B768">
        <v>6.1</v>
      </c>
    </row>
    <row r="769" spans="1:2" x14ac:dyDescent="0.3">
      <c r="A769">
        <v>113</v>
      </c>
      <c r="B769">
        <v>7.8</v>
      </c>
    </row>
    <row r="770" spans="1:2" x14ac:dyDescent="0.3">
      <c r="A770">
        <v>100</v>
      </c>
      <c r="B770">
        <v>5</v>
      </c>
    </row>
    <row r="771" spans="1:2" x14ac:dyDescent="0.3">
      <c r="A771">
        <v>134</v>
      </c>
      <c r="B771">
        <v>6.2</v>
      </c>
    </row>
    <row r="772" spans="1:2" x14ac:dyDescent="0.3">
      <c r="A772">
        <v>127</v>
      </c>
      <c r="B772">
        <v>6.7</v>
      </c>
    </row>
    <row r="773" spans="1:2" x14ac:dyDescent="0.3">
      <c r="A773">
        <v>125</v>
      </c>
      <c r="B773">
        <v>4.9000000000000004</v>
      </c>
    </row>
    <row r="774" spans="1:2" x14ac:dyDescent="0.3">
      <c r="A774">
        <v>94</v>
      </c>
      <c r="B774">
        <v>7.4</v>
      </c>
    </row>
    <row r="775" spans="1:2" x14ac:dyDescent="0.3">
      <c r="A775">
        <v>107</v>
      </c>
      <c r="B775">
        <v>7.1</v>
      </c>
    </row>
    <row r="776" spans="1:2" x14ac:dyDescent="0.3">
      <c r="A776">
        <v>91</v>
      </c>
      <c r="B776">
        <v>6.2</v>
      </c>
    </row>
    <row r="777" spans="1:2" x14ac:dyDescent="0.3">
      <c r="A777">
        <v>116</v>
      </c>
      <c r="B777">
        <v>4.9000000000000004</v>
      </c>
    </row>
    <row r="778" spans="1:2" x14ac:dyDescent="0.3">
      <c r="A778">
        <v>100</v>
      </c>
      <c r="B778">
        <v>6.1</v>
      </c>
    </row>
    <row r="779" spans="1:2" x14ac:dyDescent="0.3">
      <c r="A779">
        <v>111</v>
      </c>
      <c r="B779">
        <v>6.1</v>
      </c>
    </row>
    <row r="780" spans="1:2" x14ac:dyDescent="0.3">
      <c r="A780">
        <v>117</v>
      </c>
      <c r="B780">
        <v>6.4</v>
      </c>
    </row>
    <row r="781" spans="1:2" x14ac:dyDescent="0.3">
      <c r="A781">
        <v>110</v>
      </c>
      <c r="B781">
        <v>6.3</v>
      </c>
    </row>
    <row r="782" spans="1:2" x14ac:dyDescent="0.3">
      <c r="A782">
        <v>96</v>
      </c>
      <c r="B782">
        <v>6.8</v>
      </c>
    </row>
    <row r="783" spans="1:2" x14ac:dyDescent="0.3">
      <c r="A783">
        <v>101</v>
      </c>
      <c r="B783">
        <v>6.6</v>
      </c>
    </row>
    <row r="784" spans="1:2" x14ac:dyDescent="0.3">
      <c r="A784">
        <v>111</v>
      </c>
      <c r="B784">
        <v>5.7</v>
      </c>
    </row>
    <row r="785" spans="1:2" x14ac:dyDescent="0.3">
      <c r="A785">
        <v>117</v>
      </c>
      <c r="B785">
        <v>5.9</v>
      </c>
    </row>
    <row r="786" spans="1:2" x14ac:dyDescent="0.3">
      <c r="A786">
        <v>126</v>
      </c>
      <c r="B786">
        <v>6</v>
      </c>
    </row>
    <row r="787" spans="1:2" x14ac:dyDescent="0.3">
      <c r="A787">
        <v>152</v>
      </c>
      <c r="B787">
        <v>6.1</v>
      </c>
    </row>
    <row r="788" spans="1:2" x14ac:dyDescent="0.3">
      <c r="A788">
        <v>86</v>
      </c>
      <c r="B788">
        <v>6.7</v>
      </c>
    </row>
    <row r="789" spans="1:2" x14ac:dyDescent="0.3">
      <c r="A789">
        <v>101</v>
      </c>
      <c r="B789">
        <v>6.7</v>
      </c>
    </row>
    <row r="790" spans="1:2" x14ac:dyDescent="0.3">
      <c r="A790">
        <v>87</v>
      </c>
      <c r="B790">
        <v>7.9</v>
      </c>
    </row>
    <row r="791" spans="1:2" x14ac:dyDescent="0.3">
      <c r="A791">
        <v>85</v>
      </c>
      <c r="B791">
        <v>5</v>
      </c>
    </row>
    <row r="792" spans="1:2" x14ac:dyDescent="0.3">
      <c r="A792">
        <v>130</v>
      </c>
      <c r="B792">
        <v>4.3</v>
      </c>
    </row>
    <row r="793" spans="1:2" x14ac:dyDescent="0.3">
      <c r="A793">
        <v>173</v>
      </c>
      <c r="B793">
        <v>5.7</v>
      </c>
    </row>
    <row r="794" spans="1:2" x14ac:dyDescent="0.3">
      <c r="A794">
        <v>104</v>
      </c>
      <c r="B794">
        <v>6.7</v>
      </c>
    </row>
    <row r="795" spans="1:2" x14ac:dyDescent="0.3">
      <c r="A795">
        <v>121</v>
      </c>
      <c r="B795">
        <v>6.7</v>
      </c>
    </row>
    <row r="796" spans="1:2" x14ac:dyDescent="0.3">
      <c r="A796">
        <v>140</v>
      </c>
      <c r="B796">
        <v>8.1</v>
      </c>
    </row>
    <row r="797" spans="1:2" x14ac:dyDescent="0.3">
      <c r="A797">
        <v>131</v>
      </c>
      <c r="B797">
        <v>6.1</v>
      </c>
    </row>
    <row r="798" spans="1:2" x14ac:dyDescent="0.3">
      <c r="A798">
        <v>91</v>
      </c>
      <c r="B798">
        <v>5.6</v>
      </c>
    </row>
    <row r="799" spans="1:2" x14ac:dyDescent="0.3">
      <c r="A799">
        <v>118</v>
      </c>
      <c r="B799">
        <v>6.6</v>
      </c>
    </row>
    <row r="800" spans="1:2" x14ac:dyDescent="0.3">
      <c r="A800">
        <v>130</v>
      </c>
      <c r="B800">
        <v>6.9</v>
      </c>
    </row>
    <row r="801" spans="1:2" x14ac:dyDescent="0.3">
      <c r="A801">
        <v>90</v>
      </c>
      <c r="B801">
        <v>4.8</v>
      </c>
    </row>
    <row r="802" spans="1:2" x14ac:dyDescent="0.3">
      <c r="A802">
        <v>103</v>
      </c>
      <c r="B802">
        <v>6.2</v>
      </c>
    </row>
    <row r="803" spans="1:2" x14ac:dyDescent="0.3">
      <c r="A803">
        <v>122</v>
      </c>
      <c r="B803">
        <v>6</v>
      </c>
    </row>
    <row r="804" spans="1:2" x14ac:dyDescent="0.3">
      <c r="A804">
        <v>106</v>
      </c>
      <c r="B804">
        <v>4.9000000000000004</v>
      </c>
    </row>
    <row r="805" spans="1:2" x14ac:dyDescent="0.3">
      <c r="A805">
        <v>103</v>
      </c>
      <c r="B805">
        <v>5.6</v>
      </c>
    </row>
    <row r="806" spans="1:2" x14ac:dyDescent="0.3">
      <c r="A806">
        <v>107</v>
      </c>
      <c r="B806">
        <v>6.1</v>
      </c>
    </row>
    <row r="807" spans="1:2" x14ac:dyDescent="0.3">
      <c r="A807">
        <v>156</v>
      </c>
      <c r="B807">
        <v>6.1</v>
      </c>
    </row>
    <row r="808" spans="1:2" x14ac:dyDescent="0.3">
      <c r="A808">
        <v>127</v>
      </c>
      <c r="B808">
        <v>4.8</v>
      </c>
    </row>
    <row r="809" spans="1:2" x14ac:dyDescent="0.3">
      <c r="A809">
        <v>119</v>
      </c>
      <c r="B809">
        <v>5.5</v>
      </c>
    </row>
    <row r="810" spans="1:2" x14ac:dyDescent="0.3">
      <c r="A810">
        <v>132</v>
      </c>
      <c r="B810">
        <v>3.8</v>
      </c>
    </row>
    <row r="811" spans="1:2" x14ac:dyDescent="0.3">
      <c r="A811">
        <v>108</v>
      </c>
      <c r="B811">
        <v>6.5</v>
      </c>
    </row>
    <row r="812" spans="1:2" x14ac:dyDescent="0.3">
      <c r="A812">
        <v>114</v>
      </c>
      <c r="B812">
        <v>6</v>
      </c>
    </row>
    <row r="813" spans="1:2" x14ac:dyDescent="0.3">
      <c r="A813">
        <v>133</v>
      </c>
      <c r="B813">
        <v>6.7</v>
      </c>
    </row>
    <row r="814" spans="1:2" x14ac:dyDescent="0.3">
      <c r="A814">
        <v>103</v>
      </c>
      <c r="B814">
        <v>8.1</v>
      </c>
    </row>
    <row r="815" spans="1:2" x14ac:dyDescent="0.3">
      <c r="A815">
        <v>22</v>
      </c>
      <c r="B815">
        <v>4.9000000000000004</v>
      </c>
    </row>
    <row r="816" spans="1:2" x14ac:dyDescent="0.3">
      <c r="A816">
        <v>95</v>
      </c>
      <c r="B816">
        <v>7.3</v>
      </c>
    </row>
    <row r="817" spans="1:2" x14ac:dyDescent="0.3">
      <c r="A817">
        <v>90</v>
      </c>
      <c r="B817">
        <v>6.4</v>
      </c>
    </row>
    <row r="818" spans="1:2" x14ac:dyDescent="0.3">
      <c r="A818">
        <v>87</v>
      </c>
      <c r="B818">
        <v>6.6</v>
      </c>
    </row>
    <row r="819" spans="1:2" x14ac:dyDescent="0.3">
      <c r="A819">
        <v>114</v>
      </c>
      <c r="B819">
        <v>6.7</v>
      </c>
    </row>
    <row r="820" spans="1:2" x14ac:dyDescent="0.3">
      <c r="A820">
        <v>119</v>
      </c>
      <c r="B820">
        <v>3.6</v>
      </c>
    </row>
    <row r="821" spans="1:2" x14ac:dyDescent="0.3">
      <c r="A821">
        <v>103</v>
      </c>
      <c r="B821">
        <v>5.7</v>
      </c>
    </row>
    <row r="822" spans="1:2" x14ac:dyDescent="0.3">
      <c r="A822">
        <v>125</v>
      </c>
      <c r="B822">
        <v>6</v>
      </c>
    </row>
    <row r="823" spans="1:2" x14ac:dyDescent="0.3">
      <c r="A823">
        <v>97</v>
      </c>
      <c r="B823">
        <v>4.9000000000000004</v>
      </c>
    </row>
    <row r="824" spans="1:2" x14ac:dyDescent="0.3">
      <c r="A824">
        <v>125</v>
      </c>
      <c r="B824">
        <v>4.7</v>
      </c>
    </row>
    <row r="825" spans="1:2" x14ac:dyDescent="0.3">
      <c r="A825">
        <v>30</v>
      </c>
      <c r="B825">
        <v>6.3</v>
      </c>
    </row>
    <row r="826" spans="1:2" x14ac:dyDescent="0.3">
      <c r="A826">
        <v>136</v>
      </c>
      <c r="B826">
        <v>5.9</v>
      </c>
    </row>
    <row r="827" spans="1:2" x14ac:dyDescent="0.3">
      <c r="A827">
        <v>116</v>
      </c>
      <c r="B827">
        <v>5.9</v>
      </c>
    </row>
    <row r="828" spans="1:2" x14ac:dyDescent="0.3">
      <c r="A828">
        <v>103</v>
      </c>
      <c r="B828">
        <v>7</v>
      </c>
    </row>
    <row r="829" spans="1:2" x14ac:dyDescent="0.3">
      <c r="A829">
        <v>97</v>
      </c>
      <c r="B829">
        <v>7.5</v>
      </c>
    </row>
    <row r="830" spans="1:2" x14ac:dyDescent="0.3">
      <c r="A830">
        <v>96</v>
      </c>
      <c r="B830">
        <v>5.6</v>
      </c>
    </row>
    <row r="831" spans="1:2" x14ac:dyDescent="0.3">
      <c r="A831">
        <v>131</v>
      </c>
      <c r="B831">
        <v>6.4</v>
      </c>
    </row>
    <row r="832" spans="1:2" x14ac:dyDescent="0.3">
      <c r="A832">
        <v>22</v>
      </c>
      <c r="B832">
        <v>6.3</v>
      </c>
    </row>
    <row r="833" spans="1:2" x14ac:dyDescent="0.3">
      <c r="A833">
        <v>95</v>
      </c>
      <c r="B833">
        <v>4.3</v>
      </c>
    </row>
    <row r="834" spans="1:2" x14ac:dyDescent="0.3">
      <c r="A834">
        <v>86</v>
      </c>
      <c r="B834">
        <v>5.9</v>
      </c>
    </row>
    <row r="835" spans="1:2" x14ac:dyDescent="0.3">
      <c r="A835">
        <v>142</v>
      </c>
      <c r="B835">
        <v>6.7</v>
      </c>
    </row>
    <row r="836" spans="1:2" x14ac:dyDescent="0.3">
      <c r="A836">
        <v>92</v>
      </c>
      <c r="B836">
        <v>5.5</v>
      </c>
    </row>
    <row r="837" spans="1:2" x14ac:dyDescent="0.3">
      <c r="A837">
        <v>108</v>
      </c>
      <c r="B837">
        <v>6.2</v>
      </c>
    </row>
    <row r="838" spans="1:2" x14ac:dyDescent="0.3">
      <c r="A838">
        <v>84</v>
      </c>
      <c r="B838">
        <v>8.8000000000000007</v>
      </c>
    </row>
    <row r="839" spans="1:2" x14ac:dyDescent="0.3">
      <c r="A839">
        <v>188</v>
      </c>
      <c r="B839">
        <v>5.2</v>
      </c>
    </row>
    <row r="840" spans="1:2" x14ac:dyDescent="0.3">
      <c r="A840">
        <v>95</v>
      </c>
      <c r="B840">
        <v>7</v>
      </c>
    </row>
    <row r="841" spans="1:2" x14ac:dyDescent="0.3">
      <c r="A841">
        <v>118</v>
      </c>
      <c r="B841">
        <v>6.6</v>
      </c>
    </row>
    <row r="842" spans="1:2" x14ac:dyDescent="0.3">
      <c r="A842">
        <v>92</v>
      </c>
      <c r="B842">
        <v>7.3</v>
      </c>
    </row>
    <row r="843" spans="1:2" x14ac:dyDescent="0.3">
      <c r="A843">
        <v>74</v>
      </c>
      <c r="B843">
        <v>5.6</v>
      </c>
    </row>
    <row r="844" spans="1:2" x14ac:dyDescent="0.3">
      <c r="A844">
        <v>134</v>
      </c>
      <c r="B844">
        <v>6.6</v>
      </c>
    </row>
    <row r="845" spans="1:2" x14ac:dyDescent="0.3">
      <c r="A845">
        <v>101</v>
      </c>
      <c r="B845">
        <v>5.4</v>
      </c>
    </row>
    <row r="846" spans="1:2" x14ac:dyDescent="0.3">
      <c r="A846">
        <v>100</v>
      </c>
      <c r="B846">
        <v>6.3</v>
      </c>
    </row>
    <row r="847" spans="1:2" x14ac:dyDescent="0.3">
      <c r="A847">
        <v>132</v>
      </c>
      <c r="B847">
        <v>7.9</v>
      </c>
    </row>
    <row r="848" spans="1:2" x14ac:dyDescent="0.3">
      <c r="A848">
        <v>105</v>
      </c>
      <c r="B848">
        <v>6.3</v>
      </c>
    </row>
    <row r="849" spans="1:2" x14ac:dyDescent="0.3">
      <c r="A849">
        <v>123</v>
      </c>
      <c r="B849">
        <v>6</v>
      </c>
    </row>
    <row r="850" spans="1:2" x14ac:dyDescent="0.3">
      <c r="A850">
        <v>117</v>
      </c>
      <c r="B850">
        <v>7.2</v>
      </c>
    </row>
    <row r="851" spans="1:2" x14ac:dyDescent="0.3">
      <c r="A851">
        <v>98</v>
      </c>
      <c r="B851">
        <v>5.0999999999999996</v>
      </c>
    </row>
    <row r="852" spans="1:2" x14ac:dyDescent="0.3">
      <c r="A852">
        <v>128</v>
      </c>
      <c r="B852">
        <v>7.3</v>
      </c>
    </row>
    <row r="853" spans="1:2" x14ac:dyDescent="0.3">
      <c r="A853">
        <v>114</v>
      </c>
      <c r="B853">
        <v>8</v>
      </c>
    </row>
    <row r="854" spans="1:2" x14ac:dyDescent="0.3">
      <c r="A854">
        <v>111</v>
      </c>
      <c r="B854">
        <v>6.2</v>
      </c>
    </row>
    <row r="855" spans="1:2" x14ac:dyDescent="0.3">
      <c r="A855">
        <v>85</v>
      </c>
      <c r="B855">
        <v>6</v>
      </c>
    </row>
    <row r="856" spans="1:2" x14ac:dyDescent="0.3">
      <c r="A856">
        <v>44</v>
      </c>
      <c r="B856">
        <v>6.7</v>
      </c>
    </row>
    <row r="857" spans="1:2" x14ac:dyDescent="0.3">
      <c r="A857">
        <v>137</v>
      </c>
      <c r="B857">
        <v>8.1</v>
      </c>
    </row>
    <row r="858" spans="1:2" x14ac:dyDescent="0.3">
      <c r="A858">
        <v>97</v>
      </c>
      <c r="B858">
        <v>6.4</v>
      </c>
    </row>
    <row r="859" spans="1:2" x14ac:dyDescent="0.3">
      <c r="A859">
        <v>104</v>
      </c>
      <c r="B859">
        <v>8.4</v>
      </c>
    </row>
    <row r="860" spans="1:2" x14ac:dyDescent="0.3">
      <c r="A860">
        <v>110</v>
      </c>
      <c r="B860">
        <v>8</v>
      </c>
    </row>
    <row r="861" spans="1:2" x14ac:dyDescent="0.3">
      <c r="A861">
        <v>133</v>
      </c>
      <c r="B861">
        <v>6.3</v>
      </c>
    </row>
    <row r="862" spans="1:2" x14ac:dyDescent="0.3">
      <c r="A862">
        <v>94</v>
      </c>
      <c r="B862">
        <v>6.4</v>
      </c>
    </row>
    <row r="863" spans="1:2" x14ac:dyDescent="0.3">
      <c r="A863">
        <v>104</v>
      </c>
      <c r="B863">
        <v>6.6</v>
      </c>
    </row>
    <row r="864" spans="1:2" x14ac:dyDescent="0.3">
      <c r="A864">
        <v>91</v>
      </c>
      <c r="B864">
        <v>6.4</v>
      </c>
    </row>
    <row r="865" spans="1:2" x14ac:dyDescent="0.3">
      <c r="A865">
        <v>145</v>
      </c>
      <c r="B865">
        <v>6</v>
      </c>
    </row>
    <row r="866" spans="1:2" x14ac:dyDescent="0.3">
      <c r="A866">
        <v>135</v>
      </c>
      <c r="B866">
        <v>6.6</v>
      </c>
    </row>
    <row r="867" spans="1:2" x14ac:dyDescent="0.3">
      <c r="A867">
        <v>122</v>
      </c>
      <c r="B867">
        <v>5.9</v>
      </c>
    </row>
    <row r="868" spans="1:2" x14ac:dyDescent="0.3">
      <c r="A868">
        <v>110</v>
      </c>
      <c r="B868">
        <v>6.4</v>
      </c>
    </row>
    <row r="869" spans="1:2" x14ac:dyDescent="0.3">
      <c r="A869">
        <v>95</v>
      </c>
      <c r="B869">
        <v>6.3</v>
      </c>
    </row>
    <row r="870" spans="1:2" x14ac:dyDescent="0.3">
      <c r="A870">
        <v>102</v>
      </c>
      <c r="B870">
        <v>7.3</v>
      </c>
    </row>
    <row r="871" spans="1:2" x14ac:dyDescent="0.3">
      <c r="A871">
        <v>94</v>
      </c>
      <c r="B871">
        <v>6.8</v>
      </c>
    </row>
    <row r="872" spans="1:2" x14ac:dyDescent="0.3">
      <c r="A872">
        <v>126</v>
      </c>
      <c r="B872">
        <v>7.2</v>
      </c>
    </row>
    <row r="873" spans="1:2" x14ac:dyDescent="0.3">
      <c r="A873">
        <v>118</v>
      </c>
      <c r="B873">
        <v>5.7</v>
      </c>
    </row>
    <row r="874" spans="1:2" x14ac:dyDescent="0.3">
      <c r="A874">
        <v>99</v>
      </c>
      <c r="B874">
        <v>6</v>
      </c>
    </row>
    <row r="875" spans="1:2" x14ac:dyDescent="0.3">
      <c r="A875">
        <v>88</v>
      </c>
      <c r="B875">
        <v>6.5</v>
      </c>
    </row>
    <row r="876" spans="1:2" x14ac:dyDescent="0.3">
      <c r="A876">
        <v>141</v>
      </c>
      <c r="B876">
        <v>5.8</v>
      </c>
    </row>
    <row r="877" spans="1:2" x14ac:dyDescent="0.3">
      <c r="A877">
        <v>107</v>
      </c>
      <c r="B877">
        <v>5.8</v>
      </c>
    </row>
    <row r="878" spans="1:2" x14ac:dyDescent="0.3">
      <c r="A878">
        <v>116</v>
      </c>
      <c r="B878">
        <v>6.7</v>
      </c>
    </row>
    <row r="879" spans="1:2" x14ac:dyDescent="0.3">
      <c r="A879">
        <v>143</v>
      </c>
      <c r="B879">
        <v>7.8</v>
      </c>
    </row>
    <row r="880" spans="1:2" x14ac:dyDescent="0.3">
      <c r="A880">
        <v>114</v>
      </c>
      <c r="B880">
        <v>5.6</v>
      </c>
    </row>
    <row r="881" spans="1:2" x14ac:dyDescent="0.3">
      <c r="A881">
        <v>93</v>
      </c>
      <c r="B881">
        <v>5.8</v>
      </c>
    </row>
    <row r="882" spans="1:2" x14ac:dyDescent="0.3">
      <c r="A882">
        <v>280</v>
      </c>
      <c r="B882">
        <v>7.4</v>
      </c>
    </row>
    <row r="883" spans="1:2" x14ac:dyDescent="0.3">
      <c r="A883">
        <v>100</v>
      </c>
      <c r="B883">
        <v>6.9</v>
      </c>
    </row>
    <row r="884" spans="1:2" x14ac:dyDescent="0.3">
      <c r="A884">
        <v>107</v>
      </c>
      <c r="B884">
        <v>5.5</v>
      </c>
    </row>
    <row r="885" spans="1:2" x14ac:dyDescent="0.3">
      <c r="A885">
        <v>119</v>
      </c>
      <c r="B885">
        <v>6.3</v>
      </c>
    </row>
    <row r="886" spans="1:2" x14ac:dyDescent="0.3">
      <c r="A886">
        <v>95</v>
      </c>
      <c r="B886">
        <v>4.7</v>
      </c>
    </row>
    <row r="887" spans="1:2" x14ac:dyDescent="0.3">
      <c r="A887">
        <v>119</v>
      </c>
      <c r="B887">
        <v>5.6</v>
      </c>
    </row>
    <row r="888" spans="1:2" x14ac:dyDescent="0.3">
      <c r="A888">
        <v>133</v>
      </c>
      <c r="B888">
        <v>6.4</v>
      </c>
    </row>
    <row r="889" spans="1:2" x14ac:dyDescent="0.3">
      <c r="A889">
        <v>152</v>
      </c>
      <c r="B889">
        <v>4.2</v>
      </c>
    </row>
    <row r="890" spans="1:2" x14ac:dyDescent="0.3">
      <c r="A890">
        <v>96</v>
      </c>
      <c r="B890">
        <v>6.4</v>
      </c>
    </row>
    <row r="891" spans="1:2" x14ac:dyDescent="0.3">
      <c r="A891">
        <v>117</v>
      </c>
      <c r="B891">
        <v>7.7</v>
      </c>
    </row>
    <row r="892" spans="1:2" x14ac:dyDescent="0.3">
      <c r="A892">
        <v>123</v>
      </c>
      <c r="B892">
        <v>7.7</v>
      </c>
    </row>
    <row r="893" spans="1:2" x14ac:dyDescent="0.3">
      <c r="A893">
        <v>92</v>
      </c>
      <c r="B893">
        <v>5.3</v>
      </c>
    </row>
    <row r="894" spans="1:2" x14ac:dyDescent="0.3">
      <c r="A894">
        <v>170</v>
      </c>
      <c r="B894">
        <v>6.7</v>
      </c>
    </row>
    <row r="895" spans="1:2" x14ac:dyDescent="0.3">
      <c r="A895">
        <v>123</v>
      </c>
      <c r="B895">
        <v>7.7</v>
      </c>
    </row>
    <row r="896" spans="1:2" x14ac:dyDescent="0.3">
      <c r="A896">
        <v>110</v>
      </c>
      <c r="B896">
        <v>5.7</v>
      </c>
    </row>
    <row r="897" spans="1:2" x14ac:dyDescent="0.3">
      <c r="A897">
        <v>116</v>
      </c>
      <c r="B897">
        <v>7.6</v>
      </c>
    </row>
    <row r="898" spans="1:2" x14ac:dyDescent="0.3">
      <c r="A898">
        <v>121</v>
      </c>
      <c r="B898">
        <v>6.4</v>
      </c>
    </row>
    <row r="899" spans="1:2" x14ac:dyDescent="0.3">
      <c r="A899">
        <v>128</v>
      </c>
      <c r="B899">
        <v>5.6</v>
      </c>
    </row>
    <row r="900" spans="1:2" x14ac:dyDescent="0.3">
      <c r="A900">
        <v>99</v>
      </c>
      <c r="B900">
        <v>6.8</v>
      </c>
    </row>
    <row r="901" spans="1:2" x14ac:dyDescent="0.3">
      <c r="A901">
        <v>94</v>
      </c>
      <c r="B901">
        <v>2.4</v>
      </c>
    </row>
    <row r="902" spans="1:2" x14ac:dyDescent="0.3">
      <c r="A902">
        <v>127</v>
      </c>
      <c r="B902">
        <v>6.2</v>
      </c>
    </row>
    <row r="903" spans="1:2" x14ac:dyDescent="0.3">
      <c r="A903">
        <v>89</v>
      </c>
      <c r="B903">
        <v>5.9</v>
      </c>
    </row>
    <row r="904" spans="1:2" x14ac:dyDescent="0.3">
      <c r="A904">
        <v>123</v>
      </c>
      <c r="B904">
        <v>7.1</v>
      </c>
    </row>
    <row r="905" spans="1:2" x14ac:dyDescent="0.3">
      <c r="A905">
        <v>135</v>
      </c>
      <c r="B905">
        <v>7.6</v>
      </c>
    </row>
    <row r="906" spans="1:2" x14ac:dyDescent="0.3">
      <c r="A906">
        <v>118</v>
      </c>
      <c r="B906">
        <v>5.5</v>
      </c>
    </row>
    <row r="907" spans="1:2" x14ac:dyDescent="0.3">
      <c r="A907">
        <v>189</v>
      </c>
      <c r="B907">
        <v>7</v>
      </c>
    </row>
    <row r="908" spans="1:2" x14ac:dyDescent="0.3">
      <c r="A908">
        <v>172</v>
      </c>
      <c r="B908">
        <v>7.1</v>
      </c>
    </row>
    <row r="909" spans="1:2" x14ac:dyDescent="0.3">
      <c r="A909">
        <v>124</v>
      </c>
      <c r="B909">
        <v>7.4</v>
      </c>
    </row>
    <row r="910" spans="1:2" x14ac:dyDescent="0.3">
      <c r="A910">
        <v>141</v>
      </c>
      <c r="B910">
        <v>7.6</v>
      </c>
    </row>
    <row r="911" spans="1:2" x14ac:dyDescent="0.3">
      <c r="A911">
        <v>157</v>
      </c>
      <c r="B911">
        <v>5.9</v>
      </c>
    </row>
    <row r="912" spans="1:2" x14ac:dyDescent="0.3">
      <c r="A912">
        <v>106</v>
      </c>
      <c r="B912">
        <v>5.9</v>
      </c>
    </row>
    <row r="913" spans="1:2" x14ac:dyDescent="0.3">
      <c r="A913">
        <v>108</v>
      </c>
      <c r="B913">
        <v>8</v>
      </c>
    </row>
    <row r="914" spans="1:2" x14ac:dyDescent="0.3">
      <c r="A914">
        <v>125</v>
      </c>
      <c r="B914">
        <v>7.4</v>
      </c>
    </row>
    <row r="915" spans="1:2" x14ac:dyDescent="0.3">
      <c r="A915">
        <v>107</v>
      </c>
      <c r="B915">
        <v>5.8</v>
      </c>
    </row>
    <row r="916" spans="1:2" x14ac:dyDescent="0.3">
      <c r="A916">
        <v>215</v>
      </c>
      <c r="B916">
        <v>6.3</v>
      </c>
    </row>
    <row r="917" spans="1:2" x14ac:dyDescent="0.3">
      <c r="A917">
        <v>118</v>
      </c>
      <c r="B917">
        <v>5.7</v>
      </c>
    </row>
    <row r="918" spans="1:2" x14ac:dyDescent="0.3">
      <c r="A918">
        <v>118</v>
      </c>
      <c r="B918">
        <v>5.0999999999999996</v>
      </c>
    </row>
    <row r="919" spans="1:2" x14ac:dyDescent="0.3">
      <c r="A919">
        <v>178</v>
      </c>
      <c r="B919">
        <v>7.6</v>
      </c>
    </row>
    <row r="920" spans="1:2" x14ac:dyDescent="0.3">
      <c r="A920">
        <v>92</v>
      </c>
      <c r="B920">
        <v>6.4</v>
      </c>
    </row>
    <row r="921" spans="1:2" x14ac:dyDescent="0.3">
      <c r="A921">
        <v>104</v>
      </c>
      <c r="B921">
        <v>7.4</v>
      </c>
    </row>
    <row r="922" spans="1:2" x14ac:dyDescent="0.3">
      <c r="A922">
        <v>116</v>
      </c>
      <c r="B922">
        <v>8.1999999999999993</v>
      </c>
    </row>
    <row r="923" spans="1:2" x14ac:dyDescent="0.3">
      <c r="A923">
        <v>90</v>
      </c>
      <c r="B923">
        <v>6.5</v>
      </c>
    </row>
    <row r="924" spans="1:2" x14ac:dyDescent="0.3">
      <c r="A924">
        <v>93</v>
      </c>
      <c r="B924">
        <v>5.5</v>
      </c>
    </row>
    <row r="925" spans="1:2" x14ac:dyDescent="0.3">
      <c r="A925">
        <v>130</v>
      </c>
      <c r="B925">
        <v>6.5</v>
      </c>
    </row>
    <row r="926" spans="1:2" x14ac:dyDescent="0.3">
      <c r="A926">
        <v>90</v>
      </c>
      <c r="B926">
        <v>5.6</v>
      </c>
    </row>
    <row r="927" spans="1:2" x14ac:dyDescent="0.3">
      <c r="A927">
        <v>106</v>
      </c>
      <c r="B927">
        <v>4.9000000000000004</v>
      </c>
    </row>
    <row r="928" spans="1:2" x14ac:dyDescent="0.3">
      <c r="A928">
        <v>155</v>
      </c>
      <c r="B928">
        <v>4.5999999999999996</v>
      </c>
    </row>
    <row r="929" spans="1:2" x14ac:dyDescent="0.3">
      <c r="A929">
        <v>139</v>
      </c>
      <c r="B929">
        <v>7.9</v>
      </c>
    </row>
    <row r="930" spans="1:2" x14ac:dyDescent="0.3">
      <c r="A930">
        <v>112</v>
      </c>
      <c r="B930">
        <v>7.1</v>
      </c>
    </row>
    <row r="931" spans="1:2" x14ac:dyDescent="0.3">
      <c r="A931">
        <v>139</v>
      </c>
      <c r="B931">
        <v>6.9</v>
      </c>
    </row>
    <row r="932" spans="1:2" x14ac:dyDescent="0.3">
      <c r="A932">
        <v>115</v>
      </c>
      <c r="B932">
        <v>7.3</v>
      </c>
    </row>
    <row r="933" spans="1:2" x14ac:dyDescent="0.3">
      <c r="A933">
        <v>143</v>
      </c>
      <c r="B933">
        <v>7</v>
      </c>
    </row>
    <row r="934" spans="1:2" x14ac:dyDescent="0.3">
      <c r="A934">
        <v>96</v>
      </c>
      <c r="B934">
        <v>7.7</v>
      </c>
    </row>
    <row r="935" spans="1:2" x14ac:dyDescent="0.3">
      <c r="A935">
        <v>112</v>
      </c>
      <c r="B935">
        <v>6.7</v>
      </c>
    </row>
    <row r="936" spans="1:2" x14ac:dyDescent="0.3">
      <c r="A936">
        <v>131</v>
      </c>
      <c r="B936">
        <v>6.3</v>
      </c>
    </row>
    <row r="937" spans="1:2" x14ac:dyDescent="0.3">
      <c r="A937">
        <v>116</v>
      </c>
      <c r="B937">
        <v>5.8</v>
      </c>
    </row>
    <row r="938" spans="1:2" x14ac:dyDescent="0.3">
      <c r="A938">
        <v>112</v>
      </c>
      <c r="B938">
        <v>7.1</v>
      </c>
    </row>
    <row r="939" spans="1:2" x14ac:dyDescent="0.3">
      <c r="A939">
        <v>123</v>
      </c>
      <c r="B939">
        <v>7.3</v>
      </c>
    </row>
    <row r="940" spans="1:2" x14ac:dyDescent="0.3">
      <c r="A940">
        <v>104</v>
      </c>
      <c r="B940">
        <v>6.4</v>
      </c>
    </row>
    <row r="941" spans="1:2" x14ac:dyDescent="0.3">
      <c r="A941">
        <v>107</v>
      </c>
      <c r="B941">
        <v>7.1</v>
      </c>
    </row>
    <row r="942" spans="1:2" x14ac:dyDescent="0.3">
      <c r="A942">
        <v>124</v>
      </c>
      <c r="B942">
        <v>7.6</v>
      </c>
    </row>
    <row r="943" spans="1:2" x14ac:dyDescent="0.3">
      <c r="A943">
        <v>96</v>
      </c>
      <c r="B943">
        <v>6.8</v>
      </c>
    </row>
    <row r="944" spans="1:2" x14ac:dyDescent="0.3">
      <c r="A944">
        <v>125</v>
      </c>
      <c r="B944">
        <v>6.6</v>
      </c>
    </row>
    <row r="945" spans="1:2" x14ac:dyDescent="0.3">
      <c r="A945">
        <v>129</v>
      </c>
      <c r="B945">
        <v>6.7</v>
      </c>
    </row>
    <row r="946" spans="1:2" x14ac:dyDescent="0.3">
      <c r="A946">
        <v>90</v>
      </c>
      <c r="B946">
        <v>6.1</v>
      </c>
    </row>
    <row r="947" spans="1:2" x14ac:dyDescent="0.3">
      <c r="A947">
        <v>109</v>
      </c>
      <c r="B947">
        <v>6</v>
      </c>
    </row>
    <row r="948" spans="1:2" x14ac:dyDescent="0.3">
      <c r="A948">
        <v>124</v>
      </c>
      <c r="B948">
        <v>7.6</v>
      </c>
    </row>
    <row r="949" spans="1:2" x14ac:dyDescent="0.3">
      <c r="A949">
        <v>121</v>
      </c>
      <c r="B949">
        <v>7.1</v>
      </c>
    </row>
    <row r="950" spans="1:2" x14ac:dyDescent="0.3">
      <c r="A950">
        <v>95</v>
      </c>
      <c r="B950">
        <v>5</v>
      </c>
    </row>
    <row r="951" spans="1:2" x14ac:dyDescent="0.3">
      <c r="A951">
        <v>128</v>
      </c>
      <c r="B951">
        <v>7.1</v>
      </c>
    </row>
    <row r="952" spans="1:2" x14ac:dyDescent="0.3">
      <c r="A952">
        <v>118</v>
      </c>
      <c r="B952">
        <v>6.2</v>
      </c>
    </row>
    <row r="953" spans="1:2" x14ac:dyDescent="0.3">
      <c r="A953">
        <v>80</v>
      </c>
      <c r="B953">
        <v>5.6</v>
      </c>
    </row>
    <row r="954" spans="1:2" x14ac:dyDescent="0.3">
      <c r="A954">
        <v>99</v>
      </c>
      <c r="B954">
        <v>5.4</v>
      </c>
    </row>
    <row r="955" spans="1:2" x14ac:dyDescent="0.3">
      <c r="A955">
        <v>133</v>
      </c>
      <c r="B955">
        <v>7.4</v>
      </c>
    </row>
    <row r="956" spans="1:2" x14ac:dyDescent="0.3">
      <c r="A956">
        <v>127</v>
      </c>
      <c r="B956">
        <v>5</v>
      </c>
    </row>
    <row r="957" spans="1:2" x14ac:dyDescent="0.3">
      <c r="A957">
        <v>106</v>
      </c>
      <c r="B957">
        <v>5.2</v>
      </c>
    </row>
    <row r="958" spans="1:2" x14ac:dyDescent="0.3">
      <c r="A958">
        <v>98</v>
      </c>
      <c r="B958">
        <v>7.6</v>
      </c>
    </row>
    <row r="959" spans="1:2" x14ac:dyDescent="0.3">
      <c r="A959">
        <v>132</v>
      </c>
      <c r="B959">
        <v>6.6</v>
      </c>
    </row>
    <row r="960" spans="1:2" x14ac:dyDescent="0.3">
      <c r="A960">
        <v>114</v>
      </c>
      <c r="B960">
        <v>7</v>
      </c>
    </row>
    <row r="961" spans="1:2" x14ac:dyDescent="0.3">
      <c r="A961">
        <v>45</v>
      </c>
      <c r="B961">
        <v>5.7</v>
      </c>
    </row>
    <row r="962" spans="1:2" x14ac:dyDescent="0.3">
      <c r="A962">
        <v>78</v>
      </c>
      <c r="B962">
        <v>8.1999999999999993</v>
      </c>
    </row>
    <row r="963" spans="1:2" x14ac:dyDescent="0.3">
      <c r="A963">
        <v>101</v>
      </c>
      <c r="B963">
        <v>6.2</v>
      </c>
    </row>
    <row r="964" spans="1:2" x14ac:dyDescent="0.3">
      <c r="A964">
        <v>113</v>
      </c>
      <c r="B964">
        <v>7.9</v>
      </c>
    </row>
    <row r="965" spans="1:2" x14ac:dyDescent="0.3">
      <c r="A965">
        <v>98</v>
      </c>
      <c r="B965">
        <v>6.6</v>
      </c>
    </row>
    <row r="966" spans="1:2" x14ac:dyDescent="0.3">
      <c r="A966">
        <v>124</v>
      </c>
      <c r="B966">
        <v>4.7</v>
      </c>
    </row>
    <row r="967" spans="1:2" x14ac:dyDescent="0.3">
      <c r="A967">
        <v>109</v>
      </c>
      <c r="B967">
        <v>6.3</v>
      </c>
    </row>
    <row r="968" spans="1:2" x14ac:dyDescent="0.3">
      <c r="A968">
        <v>128</v>
      </c>
      <c r="B968">
        <v>6.1</v>
      </c>
    </row>
    <row r="969" spans="1:2" x14ac:dyDescent="0.3">
      <c r="A969">
        <v>144</v>
      </c>
      <c r="B969">
        <v>6.7</v>
      </c>
    </row>
    <row r="970" spans="1:2" x14ac:dyDescent="0.3">
      <c r="A970">
        <v>95</v>
      </c>
      <c r="B970">
        <v>6.1</v>
      </c>
    </row>
    <row r="971" spans="1:2" x14ac:dyDescent="0.3">
      <c r="A971">
        <v>105</v>
      </c>
      <c r="B971">
        <v>7</v>
      </c>
    </row>
    <row r="972" spans="1:2" x14ac:dyDescent="0.3">
      <c r="A972">
        <v>121</v>
      </c>
      <c r="B972">
        <v>7.4</v>
      </c>
    </row>
    <row r="973" spans="1:2" x14ac:dyDescent="0.3">
      <c r="A973">
        <v>125</v>
      </c>
      <c r="B973">
        <v>7.3</v>
      </c>
    </row>
    <row r="974" spans="1:2" x14ac:dyDescent="0.3">
      <c r="A974">
        <v>129</v>
      </c>
      <c r="B974">
        <v>5.8</v>
      </c>
    </row>
    <row r="975" spans="1:2" x14ac:dyDescent="0.3">
      <c r="A975">
        <v>132</v>
      </c>
      <c r="B975">
        <v>6.7</v>
      </c>
    </row>
    <row r="976" spans="1:2" x14ac:dyDescent="0.3">
      <c r="A976">
        <v>118</v>
      </c>
      <c r="B976">
        <v>5.8</v>
      </c>
    </row>
    <row r="977" spans="1:2" x14ac:dyDescent="0.3">
      <c r="A977">
        <v>113</v>
      </c>
      <c r="B977">
        <v>7.8</v>
      </c>
    </row>
    <row r="978" spans="1:2" x14ac:dyDescent="0.3">
      <c r="A978">
        <v>140</v>
      </c>
      <c r="B978">
        <v>6.6</v>
      </c>
    </row>
    <row r="979" spans="1:2" x14ac:dyDescent="0.3">
      <c r="A979">
        <v>89</v>
      </c>
      <c r="B979">
        <v>6.5</v>
      </c>
    </row>
    <row r="980" spans="1:2" x14ac:dyDescent="0.3">
      <c r="A980">
        <v>104</v>
      </c>
      <c r="B980">
        <v>6.7</v>
      </c>
    </row>
    <row r="981" spans="1:2" x14ac:dyDescent="0.3">
      <c r="A981">
        <v>106</v>
      </c>
      <c r="B981">
        <v>7.3</v>
      </c>
    </row>
    <row r="982" spans="1:2" x14ac:dyDescent="0.3">
      <c r="A982">
        <v>141</v>
      </c>
      <c r="B982">
        <v>5.8</v>
      </c>
    </row>
    <row r="983" spans="1:2" x14ac:dyDescent="0.3">
      <c r="A983">
        <v>124</v>
      </c>
      <c r="B983">
        <v>5.5</v>
      </c>
    </row>
    <row r="984" spans="1:2" x14ac:dyDescent="0.3">
      <c r="A984">
        <v>98</v>
      </c>
      <c r="B984">
        <v>6.3</v>
      </c>
    </row>
    <row r="985" spans="1:2" x14ac:dyDescent="0.3">
      <c r="A985">
        <v>108</v>
      </c>
      <c r="B985">
        <v>7.4</v>
      </c>
    </row>
    <row r="986" spans="1:2" x14ac:dyDescent="0.3">
      <c r="A986">
        <v>114</v>
      </c>
      <c r="B986">
        <v>5.9</v>
      </c>
    </row>
    <row r="987" spans="1:2" x14ac:dyDescent="0.3">
      <c r="A987">
        <v>101</v>
      </c>
      <c r="B987">
        <v>6.2</v>
      </c>
    </row>
    <row r="988" spans="1:2" x14ac:dyDescent="0.3">
      <c r="A988">
        <v>93</v>
      </c>
      <c r="B988">
        <v>5.9</v>
      </c>
    </row>
    <row r="989" spans="1:2" x14ac:dyDescent="0.3">
      <c r="A989">
        <v>119</v>
      </c>
      <c r="B989">
        <v>6.5</v>
      </c>
    </row>
    <row r="990" spans="1:2" x14ac:dyDescent="0.3">
      <c r="A990">
        <v>119</v>
      </c>
      <c r="B990">
        <v>4.4000000000000004</v>
      </c>
    </row>
    <row r="991" spans="1:2" x14ac:dyDescent="0.3">
      <c r="A991">
        <v>99</v>
      </c>
      <c r="B991">
        <v>3.5</v>
      </c>
    </row>
    <row r="992" spans="1:2" x14ac:dyDescent="0.3">
      <c r="A992">
        <v>137</v>
      </c>
      <c r="B992">
        <v>6.6</v>
      </c>
    </row>
    <row r="993" spans="1:2" x14ac:dyDescent="0.3">
      <c r="A993">
        <v>105</v>
      </c>
      <c r="B993">
        <v>6</v>
      </c>
    </row>
    <row r="994" spans="1:2" x14ac:dyDescent="0.3">
      <c r="A994">
        <v>117</v>
      </c>
      <c r="B994">
        <v>6.4</v>
      </c>
    </row>
    <row r="995" spans="1:2" x14ac:dyDescent="0.3">
      <c r="A995">
        <v>87</v>
      </c>
      <c r="B995">
        <v>6.5</v>
      </c>
    </row>
    <row r="996" spans="1:2" x14ac:dyDescent="0.3">
      <c r="A996">
        <v>129</v>
      </c>
      <c r="B996">
        <v>7.8</v>
      </c>
    </row>
    <row r="997" spans="1:2" x14ac:dyDescent="0.3">
      <c r="A997">
        <v>115</v>
      </c>
      <c r="B997">
        <v>4.3</v>
      </c>
    </row>
    <row r="998" spans="1:2" x14ac:dyDescent="0.3">
      <c r="A998">
        <v>132</v>
      </c>
      <c r="B998">
        <v>4.2</v>
      </c>
    </row>
    <row r="999" spans="1:2" x14ac:dyDescent="0.3">
      <c r="A999">
        <v>131</v>
      </c>
      <c r="B999">
        <v>6.5</v>
      </c>
    </row>
    <row r="1000" spans="1:2" x14ac:dyDescent="0.3">
      <c r="A1000">
        <v>95</v>
      </c>
      <c r="B1000">
        <v>6.1</v>
      </c>
    </row>
    <row r="1001" spans="1:2" x14ac:dyDescent="0.3">
      <c r="A1001">
        <v>125</v>
      </c>
      <c r="B1001">
        <v>6.3</v>
      </c>
    </row>
    <row r="1002" spans="1:2" x14ac:dyDescent="0.3">
      <c r="A1002">
        <v>98</v>
      </c>
      <c r="B1002">
        <v>6.2</v>
      </c>
    </row>
    <row r="1003" spans="1:2" x14ac:dyDescent="0.3">
      <c r="A1003">
        <v>110</v>
      </c>
      <c r="B1003">
        <v>5.9</v>
      </c>
    </row>
    <row r="1004" spans="1:2" x14ac:dyDescent="0.3">
      <c r="A1004">
        <v>118</v>
      </c>
      <c r="B1004">
        <v>5.9</v>
      </c>
    </row>
    <row r="1005" spans="1:2" x14ac:dyDescent="0.3">
      <c r="A1005">
        <v>101</v>
      </c>
      <c r="B1005">
        <v>6.5</v>
      </c>
    </row>
    <row r="1006" spans="1:2" x14ac:dyDescent="0.3">
      <c r="A1006">
        <v>60</v>
      </c>
      <c r="B1006">
        <v>6.4</v>
      </c>
    </row>
    <row r="1007" spans="1:2" x14ac:dyDescent="0.3">
      <c r="A1007">
        <v>90</v>
      </c>
      <c r="B1007">
        <v>6.5</v>
      </c>
    </row>
    <row r="1008" spans="1:2" x14ac:dyDescent="0.3">
      <c r="A1008">
        <v>119</v>
      </c>
      <c r="B1008">
        <v>5.7</v>
      </c>
    </row>
    <row r="1009" spans="1:2" x14ac:dyDescent="0.3">
      <c r="A1009">
        <v>139</v>
      </c>
      <c r="B1009">
        <v>7.5</v>
      </c>
    </row>
    <row r="1010" spans="1:2" x14ac:dyDescent="0.3">
      <c r="A1010">
        <v>130</v>
      </c>
      <c r="B1010">
        <v>8</v>
      </c>
    </row>
    <row r="1011" spans="1:2" x14ac:dyDescent="0.3">
      <c r="A1011">
        <v>100</v>
      </c>
      <c r="B1011">
        <v>7.3</v>
      </c>
    </row>
    <row r="1012" spans="1:2" x14ac:dyDescent="0.3">
      <c r="A1012">
        <v>114</v>
      </c>
      <c r="B1012">
        <v>6.7</v>
      </c>
    </row>
    <row r="1013" spans="1:2" x14ac:dyDescent="0.3">
      <c r="A1013">
        <v>96</v>
      </c>
      <c r="B1013">
        <v>7.5</v>
      </c>
    </row>
    <row r="1014" spans="1:2" x14ac:dyDescent="0.3">
      <c r="A1014">
        <v>110</v>
      </c>
      <c r="B1014">
        <v>5.4</v>
      </c>
    </row>
    <row r="1015" spans="1:2" x14ac:dyDescent="0.3">
      <c r="A1015">
        <v>158</v>
      </c>
      <c r="B1015">
        <v>6.6</v>
      </c>
    </row>
    <row r="1016" spans="1:2" x14ac:dyDescent="0.3">
      <c r="A1016">
        <v>102</v>
      </c>
      <c r="B1016">
        <v>7.7</v>
      </c>
    </row>
    <row r="1017" spans="1:2" x14ac:dyDescent="0.3">
      <c r="A1017">
        <v>84</v>
      </c>
      <c r="B1017">
        <v>5.8</v>
      </c>
    </row>
    <row r="1018" spans="1:2" x14ac:dyDescent="0.3">
      <c r="A1018">
        <v>115</v>
      </c>
      <c r="B1018">
        <v>6.4</v>
      </c>
    </row>
    <row r="1019" spans="1:2" x14ac:dyDescent="0.3">
      <c r="A1019">
        <v>99</v>
      </c>
      <c r="B1019">
        <v>5.6</v>
      </c>
    </row>
    <row r="1020" spans="1:2" x14ac:dyDescent="0.3">
      <c r="A1020">
        <v>135</v>
      </c>
      <c r="B1020">
        <v>6</v>
      </c>
    </row>
    <row r="1021" spans="1:2" x14ac:dyDescent="0.3">
      <c r="A1021">
        <v>108</v>
      </c>
      <c r="B1021">
        <v>6.2</v>
      </c>
    </row>
    <row r="1022" spans="1:2" x14ac:dyDescent="0.3">
      <c r="A1022">
        <v>43</v>
      </c>
      <c r="B1022">
        <v>5.9</v>
      </c>
    </row>
    <row r="1023" spans="1:2" x14ac:dyDescent="0.3">
      <c r="A1023">
        <v>127</v>
      </c>
      <c r="B1023">
        <v>5.0999999999999996</v>
      </c>
    </row>
    <row r="1024" spans="1:2" x14ac:dyDescent="0.3">
      <c r="A1024">
        <v>107</v>
      </c>
      <c r="B1024">
        <v>6.8</v>
      </c>
    </row>
    <row r="1025" spans="1:2" x14ac:dyDescent="0.3">
      <c r="A1025">
        <v>95</v>
      </c>
      <c r="B1025">
        <v>7</v>
      </c>
    </row>
    <row r="1026" spans="1:2" x14ac:dyDescent="0.3">
      <c r="A1026">
        <v>124</v>
      </c>
      <c r="B1026">
        <v>6</v>
      </c>
    </row>
    <row r="1027" spans="1:2" x14ac:dyDescent="0.3">
      <c r="A1027">
        <v>109</v>
      </c>
      <c r="B1027">
        <v>5.0999999999999996</v>
      </c>
    </row>
    <row r="1028" spans="1:2" x14ac:dyDescent="0.3">
      <c r="A1028">
        <v>102</v>
      </c>
      <c r="B1028">
        <v>5.8</v>
      </c>
    </row>
    <row r="1029" spans="1:2" x14ac:dyDescent="0.3">
      <c r="A1029">
        <v>88</v>
      </c>
      <c r="B1029">
        <v>6.2</v>
      </c>
    </row>
    <row r="1030" spans="1:2" x14ac:dyDescent="0.3">
      <c r="A1030">
        <v>87</v>
      </c>
      <c r="B1030">
        <v>6.4</v>
      </c>
    </row>
    <row r="1031" spans="1:2" x14ac:dyDescent="0.3">
      <c r="A1031">
        <v>104</v>
      </c>
      <c r="B1031">
        <v>4.8</v>
      </c>
    </row>
    <row r="1032" spans="1:2" x14ac:dyDescent="0.3">
      <c r="A1032">
        <v>96</v>
      </c>
      <c r="B1032">
        <v>4.9000000000000004</v>
      </c>
    </row>
    <row r="1033" spans="1:2" x14ac:dyDescent="0.3">
      <c r="A1033">
        <v>85</v>
      </c>
      <c r="B1033">
        <v>5.6</v>
      </c>
    </row>
    <row r="1034" spans="1:2" x14ac:dyDescent="0.3">
      <c r="A1034">
        <v>64</v>
      </c>
      <c r="B1034">
        <v>5.5</v>
      </c>
    </row>
    <row r="1035" spans="1:2" x14ac:dyDescent="0.3">
      <c r="A1035">
        <v>104</v>
      </c>
      <c r="B1035">
        <v>3.7</v>
      </c>
    </row>
    <row r="1036" spans="1:2" x14ac:dyDescent="0.3">
      <c r="A1036">
        <v>135</v>
      </c>
      <c r="B1036">
        <v>5.9</v>
      </c>
    </row>
    <row r="1037" spans="1:2" x14ac:dyDescent="0.3">
      <c r="A1037">
        <v>190</v>
      </c>
      <c r="B1037">
        <v>8.5</v>
      </c>
    </row>
    <row r="1038" spans="1:2" x14ac:dyDescent="0.3">
      <c r="A1038">
        <v>127</v>
      </c>
      <c r="B1038">
        <v>6.3</v>
      </c>
    </row>
    <row r="1039" spans="1:2" x14ac:dyDescent="0.3">
      <c r="A1039">
        <v>129</v>
      </c>
      <c r="B1039">
        <v>7.4</v>
      </c>
    </row>
    <row r="1040" spans="1:2" x14ac:dyDescent="0.3">
      <c r="A1040">
        <v>120</v>
      </c>
      <c r="B1040">
        <v>7.6</v>
      </c>
    </row>
    <row r="1041" spans="1:2" x14ac:dyDescent="0.3">
      <c r="A1041">
        <v>118</v>
      </c>
      <c r="B1041">
        <v>8.3000000000000007</v>
      </c>
    </row>
    <row r="1042" spans="1:2" x14ac:dyDescent="0.3">
      <c r="A1042">
        <v>112</v>
      </c>
      <c r="B1042">
        <v>6.6</v>
      </c>
    </row>
    <row r="1043" spans="1:2" x14ac:dyDescent="0.3">
      <c r="A1043">
        <v>89</v>
      </c>
      <c r="B1043">
        <v>6.9</v>
      </c>
    </row>
    <row r="1044" spans="1:2" x14ac:dyDescent="0.3">
      <c r="A1044">
        <v>114</v>
      </c>
      <c r="B1044">
        <v>6.7</v>
      </c>
    </row>
    <row r="1045" spans="1:2" x14ac:dyDescent="0.3">
      <c r="A1045">
        <v>137</v>
      </c>
      <c r="B1045">
        <v>6.8</v>
      </c>
    </row>
    <row r="1046" spans="1:2" x14ac:dyDescent="0.3">
      <c r="A1046">
        <v>112</v>
      </c>
      <c r="B1046">
        <v>4.5999999999999996</v>
      </c>
    </row>
    <row r="1047" spans="1:2" x14ac:dyDescent="0.3">
      <c r="A1047">
        <v>120</v>
      </c>
      <c r="B1047">
        <v>7.1</v>
      </c>
    </row>
    <row r="1048" spans="1:2" x14ac:dyDescent="0.3">
      <c r="A1048">
        <v>123</v>
      </c>
      <c r="B1048">
        <v>6.4</v>
      </c>
    </row>
    <row r="1049" spans="1:2" x14ac:dyDescent="0.3">
      <c r="A1049">
        <v>93</v>
      </c>
      <c r="B1049">
        <v>6.4</v>
      </c>
    </row>
    <row r="1050" spans="1:2" x14ac:dyDescent="0.3">
      <c r="A1050">
        <v>123</v>
      </c>
      <c r="B1050">
        <v>7.4</v>
      </c>
    </row>
    <row r="1051" spans="1:2" x14ac:dyDescent="0.3">
      <c r="A1051">
        <v>122</v>
      </c>
      <c r="B1051">
        <v>6.4</v>
      </c>
    </row>
    <row r="1052" spans="1:2" x14ac:dyDescent="0.3">
      <c r="A1052">
        <v>115</v>
      </c>
      <c r="B1052">
        <v>6</v>
      </c>
    </row>
    <row r="1053" spans="1:2" x14ac:dyDescent="0.3">
      <c r="A1053">
        <v>123</v>
      </c>
      <c r="B1053">
        <v>6.5</v>
      </c>
    </row>
    <row r="1054" spans="1:2" x14ac:dyDescent="0.3">
      <c r="A1054">
        <v>96</v>
      </c>
      <c r="B1054">
        <v>7.8</v>
      </c>
    </row>
    <row r="1055" spans="1:2" x14ac:dyDescent="0.3">
      <c r="A1055">
        <v>110</v>
      </c>
      <c r="B1055">
        <v>6</v>
      </c>
    </row>
    <row r="1056" spans="1:2" x14ac:dyDescent="0.3">
      <c r="A1056">
        <v>105</v>
      </c>
      <c r="B1056">
        <v>7</v>
      </c>
    </row>
    <row r="1057" spans="1:2" x14ac:dyDescent="0.3">
      <c r="A1057">
        <v>113</v>
      </c>
      <c r="B1057">
        <v>6</v>
      </c>
    </row>
    <row r="1058" spans="1:2" x14ac:dyDescent="0.3">
      <c r="A1058">
        <v>132</v>
      </c>
      <c r="B1058">
        <v>7.8</v>
      </c>
    </row>
    <row r="1059" spans="1:2" x14ac:dyDescent="0.3">
      <c r="A1059">
        <v>93</v>
      </c>
      <c r="B1059">
        <v>6.1</v>
      </c>
    </row>
    <row r="1060" spans="1:2" x14ac:dyDescent="0.3">
      <c r="A1060">
        <v>115</v>
      </c>
      <c r="B1060">
        <v>6.8</v>
      </c>
    </row>
    <row r="1061" spans="1:2" x14ac:dyDescent="0.3">
      <c r="A1061">
        <v>75</v>
      </c>
      <c r="B1061">
        <v>6.4</v>
      </c>
    </row>
    <row r="1062" spans="1:2" x14ac:dyDescent="0.3">
      <c r="A1062">
        <v>108</v>
      </c>
      <c r="B1062">
        <v>7.7</v>
      </c>
    </row>
    <row r="1063" spans="1:2" x14ac:dyDescent="0.3">
      <c r="A1063">
        <v>105</v>
      </c>
      <c r="B1063">
        <v>8.1</v>
      </c>
    </row>
    <row r="1064" spans="1:2" x14ac:dyDescent="0.3">
      <c r="A1064">
        <v>102</v>
      </c>
      <c r="B1064">
        <v>4.5</v>
      </c>
    </row>
    <row r="1065" spans="1:2" x14ac:dyDescent="0.3">
      <c r="A1065">
        <v>118</v>
      </c>
      <c r="B1065">
        <v>5.8</v>
      </c>
    </row>
    <row r="1066" spans="1:2" x14ac:dyDescent="0.3">
      <c r="A1066">
        <v>111</v>
      </c>
      <c r="B1066">
        <v>6.3</v>
      </c>
    </row>
    <row r="1067" spans="1:2" x14ac:dyDescent="0.3">
      <c r="A1067">
        <v>81</v>
      </c>
      <c r="B1067">
        <v>5.7</v>
      </c>
    </row>
    <row r="1068" spans="1:2" x14ac:dyDescent="0.3">
      <c r="A1068">
        <v>116</v>
      </c>
      <c r="B1068">
        <v>7.2</v>
      </c>
    </row>
    <row r="1069" spans="1:2" x14ac:dyDescent="0.3">
      <c r="A1069">
        <v>86</v>
      </c>
      <c r="B1069">
        <v>7.6</v>
      </c>
    </row>
    <row r="1070" spans="1:2" x14ac:dyDescent="0.3">
      <c r="A1070">
        <v>127</v>
      </c>
      <c r="B1070">
        <v>4.7</v>
      </c>
    </row>
    <row r="1071" spans="1:2" x14ac:dyDescent="0.3">
      <c r="A1071">
        <v>140</v>
      </c>
      <c r="B1071">
        <v>6.6</v>
      </c>
    </row>
    <row r="1072" spans="1:2" x14ac:dyDescent="0.3">
      <c r="A1072">
        <v>91</v>
      </c>
      <c r="B1072">
        <v>6.8</v>
      </c>
    </row>
    <row r="1073" spans="1:2" x14ac:dyDescent="0.3">
      <c r="A1073">
        <v>98</v>
      </c>
      <c r="B1073">
        <v>7.3</v>
      </c>
    </row>
    <row r="1074" spans="1:2" x14ac:dyDescent="0.3">
      <c r="A1074">
        <v>84</v>
      </c>
      <c r="B1074">
        <v>2.7</v>
      </c>
    </row>
    <row r="1075" spans="1:2" x14ac:dyDescent="0.3">
      <c r="A1075">
        <v>109</v>
      </c>
      <c r="B1075">
        <v>4.8</v>
      </c>
    </row>
    <row r="1076" spans="1:2" x14ac:dyDescent="0.3">
      <c r="A1076">
        <v>93</v>
      </c>
      <c r="B1076">
        <v>6.3</v>
      </c>
    </row>
    <row r="1077" spans="1:2" x14ac:dyDescent="0.3">
      <c r="A1077">
        <v>113</v>
      </c>
      <c r="B1077">
        <v>5.5</v>
      </c>
    </row>
    <row r="1078" spans="1:2" x14ac:dyDescent="0.3">
      <c r="A1078">
        <v>141</v>
      </c>
      <c r="B1078">
        <v>6.2</v>
      </c>
    </row>
    <row r="1079" spans="1:2" x14ac:dyDescent="0.3">
      <c r="A1079">
        <v>119</v>
      </c>
      <c r="B1079">
        <v>5.8</v>
      </c>
    </row>
    <row r="1080" spans="1:2" x14ac:dyDescent="0.3">
      <c r="A1080">
        <v>97</v>
      </c>
      <c r="B1080">
        <v>5.7</v>
      </c>
    </row>
    <row r="1081" spans="1:2" x14ac:dyDescent="0.3">
      <c r="A1081">
        <v>117</v>
      </c>
      <c r="B1081">
        <v>6.5</v>
      </c>
    </row>
    <row r="1082" spans="1:2" x14ac:dyDescent="0.3">
      <c r="A1082">
        <v>101</v>
      </c>
      <c r="B1082">
        <v>6.7</v>
      </c>
    </row>
    <row r="1083" spans="1:2" x14ac:dyDescent="0.3">
      <c r="A1083">
        <v>153</v>
      </c>
      <c r="B1083">
        <v>7.4</v>
      </c>
    </row>
    <row r="1084" spans="1:2" x14ac:dyDescent="0.3">
      <c r="A1084">
        <v>122</v>
      </c>
      <c r="B1084">
        <v>6.9</v>
      </c>
    </row>
    <row r="1085" spans="1:2" x14ac:dyDescent="0.3">
      <c r="A1085">
        <v>102</v>
      </c>
      <c r="B1085">
        <v>5.5</v>
      </c>
    </row>
    <row r="1086" spans="1:2" x14ac:dyDescent="0.3">
      <c r="A1086">
        <v>83</v>
      </c>
      <c r="B1086">
        <v>8.1</v>
      </c>
    </row>
    <row r="1087" spans="1:2" x14ac:dyDescent="0.3">
      <c r="A1087">
        <v>103</v>
      </c>
      <c r="B1087">
        <v>7.7</v>
      </c>
    </row>
    <row r="1088" spans="1:2" x14ac:dyDescent="0.3">
      <c r="A1088">
        <v>110</v>
      </c>
      <c r="B1088">
        <v>7.3</v>
      </c>
    </row>
    <row r="1089" spans="1:2" x14ac:dyDescent="0.3">
      <c r="A1089">
        <v>136</v>
      </c>
      <c r="B1089">
        <v>5.2</v>
      </c>
    </row>
    <row r="1090" spans="1:2" x14ac:dyDescent="0.3">
      <c r="A1090">
        <v>91</v>
      </c>
      <c r="B1090">
        <v>7.1</v>
      </c>
    </row>
    <row r="1091" spans="1:2" x14ac:dyDescent="0.3">
      <c r="A1091">
        <v>89</v>
      </c>
      <c r="B1091">
        <v>7.1</v>
      </c>
    </row>
    <row r="1092" spans="1:2" x14ac:dyDescent="0.3">
      <c r="A1092">
        <v>107</v>
      </c>
      <c r="B1092">
        <v>7.2</v>
      </c>
    </row>
    <row r="1093" spans="1:2" x14ac:dyDescent="0.3">
      <c r="A1093">
        <v>129</v>
      </c>
      <c r="B1093">
        <v>6.5</v>
      </c>
    </row>
    <row r="1094" spans="1:2" x14ac:dyDescent="0.3">
      <c r="A1094">
        <v>95</v>
      </c>
      <c r="B1094">
        <v>4.5999999999999996</v>
      </c>
    </row>
    <row r="1095" spans="1:2" x14ac:dyDescent="0.3">
      <c r="A1095">
        <v>122</v>
      </c>
      <c r="B1095">
        <v>5.6</v>
      </c>
    </row>
    <row r="1096" spans="1:2" x14ac:dyDescent="0.3">
      <c r="A1096">
        <v>110</v>
      </c>
      <c r="B1096">
        <v>7.7</v>
      </c>
    </row>
    <row r="1097" spans="1:2" x14ac:dyDescent="0.3">
      <c r="A1097">
        <v>135</v>
      </c>
      <c r="B1097">
        <v>7.2</v>
      </c>
    </row>
    <row r="1098" spans="1:2" x14ac:dyDescent="0.3">
      <c r="A1098">
        <v>111</v>
      </c>
      <c r="B1098">
        <v>6.8</v>
      </c>
    </row>
    <row r="1099" spans="1:2" x14ac:dyDescent="0.3">
      <c r="A1099">
        <v>95</v>
      </c>
      <c r="B1099">
        <v>5.4</v>
      </c>
    </row>
    <row r="1100" spans="1:2" x14ac:dyDescent="0.3">
      <c r="A1100">
        <v>109</v>
      </c>
      <c r="B1100">
        <v>6.3</v>
      </c>
    </row>
    <row r="1101" spans="1:2" x14ac:dyDescent="0.3">
      <c r="A1101">
        <v>93</v>
      </c>
      <c r="B1101">
        <v>7.2</v>
      </c>
    </row>
    <row r="1102" spans="1:2" x14ac:dyDescent="0.3">
      <c r="A1102">
        <v>94</v>
      </c>
      <c r="B1102">
        <v>5.6</v>
      </c>
    </row>
    <row r="1103" spans="1:2" x14ac:dyDescent="0.3">
      <c r="A1103">
        <v>117</v>
      </c>
      <c r="B1103">
        <v>6.8</v>
      </c>
    </row>
    <row r="1104" spans="1:2" x14ac:dyDescent="0.3">
      <c r="A1104">
        <v>112</v>
      </c>
      <c r="B1104">
        <v>4.3</v>
      </c>
    </row>
    <row r="1105" spans="1:2" x14ac:dyDescent="0.3">
      <c r="A1105">
        <v>111</v>
      </c>
      <c r="B1105">
        <v>6.3</v>
      </c>
    </row>
    <row r="1106" spans="1:2" x14ac:dyDescent="0.3">
      <c r="A1106">
        <v>96</v>
      </c>
      <c r="B1106">
        <v>6.5</v>
      </c>
    </row>
    <row r="1107" spans="1:2" x14ac:dyDescent="0.3">
      <c r="A1107">
        <v>141</v>
      </c>
      <c r="B1107">
        <v>6.4</v>
      </c>
    </row>
    <row r="1108" spans="1:2" x14ac:dyDescent="0.3">
      <c r="A1108">
        <v>94</v>
      </c>
      <c r="B1108">
        <v>6.3</v>
      </c>
    </row>
    <row r="1109" spans="1:2" x14ac:dyDescent="0.3">
      <c r="A1109">
        <v>87</v>
      </c>
      <c r="B1109">
        <v>5.9</v>
      </c>
    </row>
    <row r="1110" spans="1:2" x14ac:dyDescent="0.3">
      <c r="A1110">
        <v>88</v>
      </c>
      <c r="B1110">
        <v>6.5</v>
      </c>
    </row>
    <row r="1111" spans="1:2" x14ac:dyDescent="0.3">
      <c r="A1111">
        <v>177</v>
      </c>
      <c r="B1111">
        <v>6.5</v>
      </c>
    </row>
    <row r="1112" spans="1:2" x14ac:dyDescent="0.3">
      <c r="A1112">
        <v>133</v>
      </c>
      <c r="B1112">
        <v>6.1</v>
      </c>
    </row>
    <row r="1113" spans="1:2" x14ac:dyDescent="0.3">
      <c r="A1113">
        <v>119</v>
      </c>
      <c r="B1113">
        <v>5.9</v>
      </c>
    </row>
    <row r="1114" spans="1:2" x14ac:dyDescent="0.3">
      <c r="A1114">
        <v>102</v>
      </c>
      <c r="B1114">
        <v>6.6</v>
      </c>
    </row>
    <row r="1115" spans="1:2" x14ac:dyDescent="0.3">
      <c r="A1115">
        <v>101</v>
      </c>
      <c r="B1115">
        <v>7.4</v>
      </c>
    </row>
    <row r="1116" spans="1:2" x14ac:dyDescent="0.3">
      <c r="A1116">
        <v>91</v>
      </c>
      <c r="B1116">
        <v>7.3</v>
      </c>
    </row>
    <row r="1117" spans="1:2" x14ac:dyDescent="0.3">
      <c r="A1117">
        <v>117</v>
      </c>
      <c r="B1117">
        <v>6.6</v>
      </c>
    </row>
    <row r="1118" spans="1:2" x14ac:dyDescent="0.3">
      <c r="A1118">
        <v>86</v>
      </c>
      <c r="B1118">
        <v>5.6</v>
      </c>
    </row>
    <row r="1119" spans="1:2" x14ac:dyDescent="0.3">
      <c r="A1119">
        <v>124</v>
      </c>
      <c r="B1119">
        <v>5.3</v>
      </c>
    </row>
    <row r="1120" spans="1:2" x14ac:dyDescent="0.3">
      <c r="A1120">
        <v>134</v>
      </c>
      <c r="B1120">
        <v>6</v>
      </c>
    </row>
    <row r="1121" spans="1:2" x14ac:dyDescent="0.3">
      <c r="A1121">
        <v>95</v>
      </c>
      <c r="B1121">
        <v>5.4</v>
      </c>
    </row>
    <row r="1122" spans="1:2" x14ac:dyDescent="0.3">
      <c r="A1122">
        <v>100</v>
      </c>
      <c r="B1122">
        <v>6.8</v>
      </c>
    </row>
    <row r="1123" spans="1:2" x14ac:dyDescent="0.3">
      <c r="A1123">
        <v>220</v>
      </c>
      <c r="B1123">
        <v>6.4</v>
      </c>
    </row>
    <row r="1124" spans="1:2" x14ac:dyDescent="0.3">
      <c r="A1124">
        <v>212</v>
      </c>
      <c r="B1124">
        <v>7.1</v>
      </c>
    </row>
    <row r="1125" spans="1:2" x14ac:dyDescent="0.3">
      <c r="A1125">
        <v>128</v>
      </c>
      <c r="B1125">
        <v>4.9000000000000004</v>
      </c>
    </row>
    <row r="1126" spans="1:2" x14ac:dyDescent="0.3">
      <c r="A1126">
        <v>106</v>
      </c>
      <c r="B1126">
        <v>5.8</v>
      </c>
    </row>
    <row r="1127" spans="1:2" x14ac:dyDescent="0.3">
      <c r="A1127">
        <v>160</v>
      </c>
      <c r="B1127">
        <v>7.1</v>
      </c>
    </row>
    <row r="1128" spans="1:2" x14ac:dyDescent="0.3">
      <c r="A1128">
        <v>114</v>
      </c>
      <c r="B1128">
        <v>7.2</v>
      </c>
    </row>
    <row r="1129" spans="1:2" x14ac:dyDescent="0.3">
      <c r="A1129">
        <v>99</v>
      </c>
      <c r="B1129">
        <v>6</v>
      </c>
    </row>
    <row r="1130" spans="1:2" x14ac:dyDescent="0.3">
      <c r="A1130">
        <v>74</v>
      </c>
      <c r="B1130">
        <v>6</v>
      </c>
    </row>
    <row r="1131" spans="1:2" x14ac:dyDescent="0.3">
      <c r="A1131">
        <v>139</v>
      </c>
      <c r="B1131">
        <v>7</v>
      </c>
    </row>
    <row r="1132" spans="1:2" x14ac:dyDescent="0.3">
      <c r="A1132">
        <v>52</v>
      </c>
      <c r="B1132">
        <v>5.4</v>
      </c>
    </row>
    <row r="1133" spans="1:2" x14ac:dyDescent="0.3">
      <c r="A1133">
        <v>103</v>
      </c>
      <c r="B1133">
        <v>6.5</v>
      </c>
    </row>
    <row r="1134" spans="1:2" x14ac:dyDescent="0.3">
      <c r="A1134">
        <v>101</v>
      </c>
      <c r="B1134">
        <v>6.4</v>
      </c>
    </row>
    <row r="1135" spans="1:2" x14ac:dyDescent="0.3">
      <c r="A1135">
        <v>91</v>
      </c>
      <c r="B1135">
        <v>8.3000000000000007</v>
      </c>
    </row>
    <row r="1136" spans="1:2" x14ac:dyDescent="0.3">
      <c r="A1136">
        <v>130</v>
      </c>
      <c r="B1136">
        <v>4.9000000000000004</v>
      </c>
    </row>
    <row r="1137" spans="1:2" x14ac:dyDescent="0.3">
      <c r="A1137">
        <v>130</v>
      </c>
      <c r="B1137">
        <v>6.3</v>
      </c>
    </row>
    <row r="1138" spans="1:2" x14ac:dyDescent="0.3">
      <c r="A1138">
        <v>110</v>
      </c>
      <c r="B1138">
        <v>1.7</v>
      </c>
    </row>
    <row r="1139" spans="1:2" x14ac:dyDescent="0.3">
      <c r="A1139">
        <v>147</v>
      </c>
      <c r="B1139">
        <v>7.7</v>
      </c>
    </row>
    <row r="1140" spans="1:2" x14ac:dyDescent="0.3">
      <c r="A1140">
        <v>96</v>
      </c>
      <c r="B1140">
        <v>7.8</v>
      </c>
    </row>
    <row r="1141" spans="1:2" x14ac:dyDescent="0.3">
      <c r="A1141">
        <v>118</v>
      </c>
      <c r="B1141">
        <v>5.5</v>
      </c>
    </row>
    <row r="1142" spans="1:2" x14ac:dyDescent="0.3">
      <c r="A1142">
        <v>88</v>
      </c>
      <c r="B1142">
        <v>7.5</v>
      </c>
    </row>
    <row r="1143" spans="1:2" x14ac:dyDescent="0.3">
      <c r="A1143">
        <v>325</v>
      </c>
      <c r="B1143">
        <v>6.4</v>
      </c>
    </row>
    <row r="1144" spans="1:2" x14ac:dyDescent="0.3">
      <c r="A1144">
        <v>102</v>
      </c>
      <c r="B1144">
        <v>5.6</v>
      </c>
    </row>
    <row r="1145" spans="1:2" x14ac:dyDescent="0.3">
      <c r="A1145">
        <v>110</v>
      </c>
      <c r="B1145">
        <v>7.5</v>
      </c>
    </row>
    <row r="1146" spans="1:2" x14ac:dyDescent="0.3">
      <c r="A1146">
        <v>136</v>
      </c>
      <c r="B1146">
        <v>6.8</v>
      </c>
    </row>
    <row r="1147" spans="1:2" x14ac:dyDescent="0.3">
      <c r="A1147">
        <v>103</v>
      </c>
      <c r="B1147">
        <v>6.8</v>
      </c>
    </row>
    <row r="1148" spans="1:2" x14ac:dyDescent="0.3">
      <c r="A1148">
        <v>103</v>
      </c>
      <c r="B1148">
        <v>6</v>
      </c>
    </row>
    <row r="1149" spans="1:2" x14ac:dyDescent="0.3">
      <c r="A1149">
        <v>90</v>
      </c>
      <c r="B1149">
        <v>7.3</v>
      </c>
    </row>
    <row r="1150" spans="1:2" x14ac:dyDescent="0.3">
      <c r="A1150">
        <v>154</v>
      </c>
      <c r="B1150">
        <v>6</v>
      </c>
    </row>
    <row r="1151" spans="1:2" x14ac:dyDescent="0.3">
      <c r="A1151">
        <v>99</v>
      </c>
      <c r="B1151">
        <v>7</v>
      </c>
    </row>
    <row r="1152" spans="1:2" x14ac:dyDescent="0.3">
      <c r="A1152">
        <v>93</v>
      </c>
      <c r="B1152">
        <v>5.0999999999999996</v>
      </c>
    </row>
    <row r="1153" spans="1:2" x14ac:dyDescent="0.3">
      <c r="A1153">
        <v>109</v>
      </c>
      <c r="B1153">
        <v>6.8</v>
      </c>
    </row>
    <row r="1154" spans="1:2" x14ac:dyDescent="0.3">
      <c r="A1154">
        <v>124</v>
      </c>
      <c r="B1154">
        <v>6.5</v>
      </c>
    </row>
    <row r="1155" spans="1:2" x14ac:dyDescent="0.3">
      <c r="A1155">
        <v>84</v>
      </c>
      <c r="B1155">
        <v>6.6</v>
      </c>
    </row>
    <row r="1156" spans="1:2" x14ac:dyDescent="0.3">
      <c r="A1156">
        <v>90</v>
      </c>
      <c r="B1156">
        <v>7.2</v>
      </c>
    </row>
    <row r="1157" spans="1:2" x14ac:dyDescent="0.3">
      <c r="A1157">
        <v>117</v>
      </c>
      <c r="B1157">
        <v>7</v>
      </c>
    </row>
    <row r="1158" spans="1:2" x14ac:dyDescent="0.3">
      <c r="A1158">
        <v>123</v>
      </c>
      <c r="B1158">
        <v>7</v>
      </c>
    </row>
    <row r="1159" spans="1:2" x14ac:dyDescent="0.3">
      <c r="A1159">
        <v>251</v>
      </c>
      <c r="B1159">
        <v>5.9</v>
      </c>
    </row>
    <row r="1160" spans="1:2" x14ac:dyDescent="0.3">
      <c r="A1160">
        <v>105</v>
      </c>
      <c r="B1160">
        <v>5.4</v>
      </c>
    </row>
    <row r="1161" spans="1:2" x14ac:dyDescent="0.3">
      <c r="A1161">
        <v>115</v>
      </c>
      <c r="B1161">
        <v>6.6</v>
      </c>
    </row>
    <row r="1162" spans="1:2" x14ac:dyDescent="0.3">
      <c r="A1162">
        <v>122</v>
      </c>
      <c r="B1162">
        <v>7</v>
      </c>
    </row>
    <row r="1163" spans="1:2" x14ac:dyDescent="0.3">
      <c r="A1163">
        <v>119</v>
      </c>
      <c r="B1163">
        <v>6.5</v>
      </c>
    </row>
    <row r="1164" spans="1:2" x14ac:dyDescent="0.3">
      <c r="A1164">
        <v>81</v>
      </c>
      <c r="B1164">
        <v>6.3</v>
      </c>
    </row>
    <row r="1165" spans="1:2" x14ac:dyDescent="0.3">
      <c r="A1165">
        <v>133</v>
      </c>
      <c r="B1165">
        <v>6.5</v>
      </c>
    </row>
    <row r="1166" spans="1:2" x14ac:dyDescent="0.3">
      <c r="A1166">
        <v>100</v>
      </c>
      <c r="B1166">
        <v>6.5</v>
      </c>
    </row>
    <row r="1167" spans="1:2" x14ac:dyDescent="0.3">
      <c r="A1167">
        <v>120</v>
      </c>
      <c r="B1167">
        <v>5.8</v>
      </c>
    </row>
    <row r="1168" spans="1:2" x14ac:dyDescent="0.3">
      <c r="A1168">
        <v>104</v>
      </c>
      <c r="B1168">
        <v>6.6</v>
      </c>
    </row>
    <row r="1169" spans="1:2" x14ac:dyDescent="0.3">
      <c r="A1169">
        <v>122</v>
      </c>
      <c r="B1169">
        <v>5.4</v>
      </c>
    </row>
    <row r="1170" spans="1:2" x14ac:dyDescent="0.3">
      <c r="A1170">
        <v>80</v>
      </c>
      <c r="B1170">
        <v>6.1</v>
      </c>
    </row>
    <row r="1171" spans="1:2" x14ac:dyDescent="0.3">
      <c r="A1171">
        <v>91</v>
      </c>
      <c r="B1171">
        <v>4</v>
      </c>
    </row>
    <row r="1172" spans="1:2" x14ac:dyDescent="0.3">
      <c r="A1172">
        <v>112</v>
      </c>
      <c r="B1172">
        <v>7.6</v>
      </c>
    </row>
    <row r="1173" spans="1:2" x14ac:dyDescent="0.3">
      <c r="A1173">
        <v>100</v>
      </c>
      <c r="B1173">
        <v>7.9</v>
      </c>
    </row>
    <row r="1174" spans="1:2" x14ac:dyDescent="0.3">
      <c r="A1174">
        <v>30</v>
      </c>
      <c r="B1174">
        <v>5.3</v>
      </c>
    </row>
    <row r="1175" spans="1:2" x14ac:dyDescent="0.3">
      <c r="A1175">
        <v>105</v>
      </c>
      <c r="B1175">
        <v>6.6</v>
      </c>
    </row>
    <row r="1176" spans="1:2" x14ac:dyDescent="0.3">
      <c r="A1176">
        <v>110</v>
      </c>
      <c r="B1176">
        <v>6.3</v>
      </c>
    </row>
    <row r="1177" spans="1:2" x14ac:dyDescent="0.3">
      <c r="A1177">
        <v>101</v>
      </c>
      <c r="B1177">
        <v>7.5</v>
      </c>
    </row>
    <row r="1178" spans="1:2" x14ac:dyDescent="0.3">
      <c r="A1178">
        <v>144</v>
      </c>
      <c r="B1178">
        <v>7.2</v>
      </c>
    </row>
    <row r="1179" spans="1:2" x14ac:dyDescent="0.3">
      <c r="A1179">
        <v>108</v>
      </c>
      <c r="B1179">
        <v>7</v>
      </c>
    </row>
    <row r="1180" spans="1:2" x14ac:dyDescent="0.3">
      <c r="A1180">
        <v>107</v>
      </c>
      <c r="B1180">
        <v>4.9000000000000004</v>
      </c>
    </row>
    <row r="1181" spans="1:2" x14ac:dyDescent="0.3">
      <c r="A1181">
        <v>102</v>
      </c>
      <c r="B1181">
        <v>6.9</v>
      </c>
    </row>
    <row r="1182" spans="1:2" x14ac:dyDescent="0.3">
      <c r="A1182">
        <v>100</v>
      </c>
      <c r="B1182">
        <v>5.2</v>
      </c>
    </row>
    <row r="1183" spans="1:2" x14ac:dyDescent="0.3">
      <c r="A1183">
        <v>126</v>
      </c>
      <c r="B1183">
        <v>8.1</v>
      </c>
    </row>
    <row r="1184" spans="1:2" x14ac:dyDescent="0.3">
      <c r="A1184">
        <v>138</v>
      </c>
      <c r="B1184">
        <v>6.6</v>
      </c>
    </row>
    <row r="1185" spans="1:2" x14ac:dyDescent="0.3">
      <c r="A1185">
        <v>108</v>
      </c>
      <c r="B1185">
        <v>6.2</v>
      </c>
    </row>
    <row r="1186" spans="1:2" x14ac:dyDescent="0.3">
      <c r="A1186">
        <v>105</v>
      </c>
      <c r="B1186">
        <v>7.2</v>
      </c>
    </row>
    <row r="1187" spans="1:2" x14ac:dyDescent="0.3">
      <c r="A1187">
        <v>108</v>
      </c>
      <c r="B1187">
        <v>7.3</v>
      </c>
    </row>
    <row r="1188" spans="1:2" x14ac:dyDescent="0.3">
      <c r="A1188">
        <v>89</v>
      </c>
      <c r="B1188">
        <v>6.7</v>
      </c>
    </row>
    <row r="1189" spans="1:2" x14ac:dyDescent="0.3">
      <c r="A1189">
        <v>129</v>
      </c>
      <c r="B1189">
        <v>6.4</v>
      </c>
    </row>
    <row r="1190" spans="1:2" x14ac:dyDescent="0.3">
      <c r="A1190">
        <v>84</v>
      </c>
      <c r="B1190">
        <v>7.8</v>
      </c>
    </row>
    <row r="1191" spans="1:2" x14ac:dyDescent="0.3">
      <c r="A1191">
        <v>149</v>
      </c>
      <c r="B1191">
        <v>6.4</v>
      </c>
    </row>
    <row r="1192" spans="1:2" x14ac:dyDescent="0.3">
      <c r="A1192">
        <v>94</v>
      </c>
      <c r="B1192">
        <v>4.0999999999999996</v>
      </c>
    </row>
    <row r="1193" spans="1:2" x14ac:dyDescent="0.3">
      <c r="A1193">
        <v>121</v>
      </c>
      <c r="B1193">
        <v>4.0999999999999996</v>
      </c>
    </row>
    <row r="1194" spans="1:2" x14ac:dyDescent="0.3">
      <c r="A1194">
        <v>128</v>
      </c>
      <c r="B1194">
        <v>7.4</v>
      </c>
    </row>
    <row r="1195" spans="1:2" x14ac:dyDescent="0.3">
      <c r="A1195">
        <v>134</v>
      </c>
      <c r="B1195">
        <v>5.8</v>
      </c>
    </row>
    <row r="1196" spans="1:2" x14ac:dyDescent="0.3">
      <c r="A1196">
        <v>120</v>
      </c>
      <c r="B1196">
        <v>7.6</v>
      </c>
    </row>
    <row r="1197" spans="1:2" x14ac:dyDescent="0.3">
      <c r="A1197">
        <v>129</v>
      </c>
      <c r="B1197">
        <v>7.2</v>
      </c>
    </row>
    <row r="1198" spans="1:2" x14ac:dyDescent="0.3">
      <c r="A1198">
        <v>89</v>
      </c>
      <c r="B1198">
        <v>7.8</v>
      </c>
    </row>
    <row r="1199" spans="1:2" x14ac:dyDescent="0.3">
      <c r="A1199">
        <v>116</v>
      </c>
      <c r="B1199">
        <v>7.7</v>
      </c>
    </row>
    <row r="1200" spans="1:2" x14ac:dyDescent="0.3">
      <c r="A1200">
        <v>118</v>
      </c>
      <c r="B1200">
        <v>6.4</v>
      </c>
    </row>
    <row r="1201" spans="1:2" x14ac:dyDescent="0.3">
      <c r="A1201">
        <v>107</v>
      </c>
      <c r="B1201">
        <v>5.0999999999999996</v>
      </c>
    </row>
    <row r="1202" spans="1:2" x14ac:dyDescent="0.3">
      <c r="A1202">
        <v>155</v>
      </c>
      <c r="B1202">
        <v>5.5</v>
      </c>
    </row>
    <row r="1203" spans="1:2" x14ac:dyDescent="0.3">
      <c r="A1203">
        <v>123</v>
      </c>
      <c r="B1203">
        <v>7.4</v>
      </c>
    </row>
    <row r="1204" spans="1:2" x14ac:dyDescent="0.3">
      <c r="A1204">
        <v>128</v>
      </c>
      <c r="B1204">
        <v>6</v>
      </c>
    </row>
    <row r="1205" spans="1:2" x14ac:dyDescent="0.3">
      <c r="A1205">
        <v>139</v>
      </c>
      <c r="B1205">
        <v>7.5</v>
      </c>
    </row>
    <row r="1206" spans="1:2" x14ac:dyDescent="0.3">
      <c r="A1206">
        <v>109</v>
      </c>
      <c r="B1206">
        <v>7</v>
      </c>
    </row>
    <row r="1207" spans="1:2" x14ac:dyDescent="0.3">
      <c r="A1207">
        <v>120</v>
      </c>
      <c r="B1207">
        <v>7.5</v>
      </c>
    </row>
    <row r="1208" spans="1:2" x14ac:dyDescent="0.3">
      <c r="A1208">
        <v>121</v>
      </c>
      <c r="B1208">
        <v>7.3</v>
      </c>
    </row>
    <row r="1209" spans="1:2" x14ac:dyDescent="0.3">
      <c r="A1209">
        <v>102</v>
      </c>
      <c r="B1209">
        <v>5.7</v>
      </c>
    </row>
    <row r="1210" spans="1:2" x14ac:dyDescent="0.3">
      <c r="A1210">
        <v>117</v>
      </c>
      <c r="B1210">
        <v>7.3</v>
      </c>
    </row>
    <row r="1211" spans="1:2" x14ac:dyDescent="0.3">
      <c r="A1211">
        <v>178</v>
      </c>
      <c r="B1211">
        <v>7.2</v>
      </c>
    </row>
    <row r="1212" spans="1:2" x14ac:dyDescent="0.3">
      <c r="A1212">
        <v>147</v>
      </c>
      <c r="B1212">
        <v>5.9</v>
      </c>
    </row>
    <row r="1213" spans="1:2" x14ac:dyDescent="0.3">
      <c r="A1213">
        <v>90</v>
      </c>
      <c r="B1213">
        <v>7.8</v>
      </c>
    </row>
    <row r="1214" spans="1:2" x14ac:dyDescent="0.3">
      <c r="A1214">
        <v>105</v>
      </c>
      <c r="B1214">
        <v>7.7</v>
      </c>
    </row>
    <row r="1215" spans="1:2" x14ac:dyDescent="0.3">
      <c r="A1215">
        <v>114</v>
      </c>
      <c r="B1215">
        <v>8.1</v>
      </c>
    </row>
    <row r="1216" spans="1:2" x14ac:dyDescent="0.3">
      <c r="A1216">
        <v>206</v>
      </c>
      <c r="B1216">
        <v>6.6</v>
      </c>
    </row>
    <row r="1217" spans="1:2" x14ac:dyDescent="0.3">
      <c r="A1217">
        <v>99</v>
      </c>
      <c r="B1217">
        <v>7.1</v>
      </c>
    </row>
    <row r="1218" spans="1:2" x14ac:dyDescent="0.3">
      <c r="A1218">
        <v>123</v>
      </c>
      <c r="B1218">
        <v>5.9</v>
      </c>
    </row>
    <row r="1219" spans="1:2" x14ac:dyDescent="0.3">
      <c r="A1219">
        <v>137</v>
      </c>
      <c r="B1219">
        <v>8</v>
      </c>
    </row>
    <row r="1220" spans="1:2" x14ac:dyDescent="0.3">
      <c r="A1220">
        <v>102</v>
      </c>
      <c r="B1220">
        <v>4.5999999999999996</v>
      </c>
    </row>
    <row r="1221" spans="1:2" x14ac:dyDescent="0.3">
      <c r="A1221">
        <v>109</v>
      </c>
      <c r="B1221">
        <v>6.1</v>
      </c>
    </row>
    <row r="1222" spans="1:2" x14ac:dyDescent="0.3">
      <c r="A1222">
        <v>82</v>
      </c>
      <c r="B1222">
        <v>7.2</v>
      </c>
    </row>
    <row r="1223" spans="1:2" x14ac:dyDescent="0.3">
      <c r="A1223">
        <v>142</v>
      </c>
      <c r="B1223">
        <v>6.4</v>
      </c>
    </row>
    <row r="1224" spans="1:2" x14ac:dyDescent="0.3">
      <c r="A1224">
        <v>106</v>
      </c>
      <c r="B1224">
        <v>6</v>
      </c>
    </row>
    <row r="1225" spans="1:2" x14ac:dyDescent="0.3">
      <c r="A1225">
        <v>114</v>
      </c>
      <c r="B1225">
        <v>5.2</v>
      </c>
    </row>
    <row r="1226" spans="1:2" x14ac:dyDescent="0.3">
      <c r="A1226">
        <v>106</v>
      </c>
      <c r="B1226">
        <v>7.6</v>
      </c>
    </row>
    <row r="1227" spans="1:2" x14ac:dyDescent="0.3">
      <c r="A1227">
        <v>108</v>
      </c>
      <c r="B1227">
        <v>6.4</v>
      </c>
    </row>
    <row r="1228" spans="1:2" x14ac:dyDescent="0.3">
      <c r="A1228">
        <v>98</v>
      </c>
      <c r="B1228">
        <v>6.4</v>
      </c>
    </row>
    <row r="1229" spans="1:2" x14ac:dyDescent="0.3">
      <c r="A1229">
        <v>131</v>
      </c>
      <c r="B1229">
        <v>6.1</v>
      </c>
    </row>
    <row r="1230" spans="1:2" x14ac:dyDescent="0.3">
      <c r="A1230">
        <v>118</v>
      </c>
      <c r="B1230">
        <v>6.1</v>
      </c>
    </row>
    <row r="1231" spans="1:2" x14ac:dyDescent="0.3">
      <c r="A1231">
        <v>113</v>
      </c>
      <c r="B1231">
        <v>5.2</v>
      </c>
    </row>
    <row r="1232" spans="1:2" x14ac:dyDescent="0.3">
      <c r="A1232">
        <v>130</v>
      </c>
      <c r="B1232">
        <v>7.7</v>
      </c>
    </row>
    <row r="1233" spans="1:2" x14ac:dyDescent="0.3">
      <c r="A1233">
        <v>116</v>
      </c>
      <c r="B1233">
        <v>7.3</v>
      </c>
    </row>
    <row r="1234" spans="1:2" x14ac:dyDescent="0.3">
      <c r="A1234">
        <v>89</v>
      </c>
      <c r="B1234">
        <v>6.9</v>
      </c>
    </row>
    <row r="1235" spans="1:2" x14ac:dyDescent="0.3">
      <c r="A1235">
        <v>139</v>
      </c>
      <c r="B1235">
        <v>8.5</v>
      </c>
    </row>
    <row r="1236" spans="1:2" x14ac:dyDescent="0.3">
      <c r="A1236">
        <v>130</v>
      </c>
      <c r="B1236">
        <v>6.3</v>
      </c>
    </row>
    <row r="1237" spans="1:2" x14ac:dyDescent="0.3">
      <c r="A1237">
        <v>107</v>
      </c>
      <c r="B1237">
        <v>5.9</v>
      </c>
    </row>
    <row r="1238" spans="1:2" x14ac:dyDescent="0.3">
      <c r="A1238">
        <v>116</v>
      </c>
      <c r="B1238">
        <v>7.8</v>
      </c>
    </row>
    <row r="1239" spans="1:2" x14ac:dyDescent="0.3">
      <c r="A1239">
        <v>96</v>
      </c>
      <c r="B1239">
        <v>6.7</v>
      </c>
    </row>
    <row r="1240" spans="1:2" x14ac:dyDescent="0.3">
      <c r="A1240">
        <v>99</v>
      </c>
      <c r="B1240">
        <v>6.4</v>
      </c>
    </row>
    <row r="1241" spans="1:2" x14ac:dyDescent="0.3">
      <c r="A1241">
        <v>104</v>
      </c>
      <c r="B1241">
        <v>5.9</v>
      </c>
    </row>
    <row r="1242" spans="1:2" x14ac:dyDescent="0.3">
      <c r="A1242">
        <v>105</v>
      </c>
      <c r="B1242">
        <v>6.6</v>
      </c>
    </row>
    <row r="1243" spans="1:2" x14ac:dyDescent="0.3">
      <c r="A1243">
        <v>101</v>
      </c>
      <c r="B1243">
        <v>6.8</v>
      </c>
    </row>
    <row r="1244" spans="1:2" x14ac:dyDescent="0.3">
      <c r="A1244">
        <v>134</v>
      </c>
      <c r="B1244">
        <v>6.5</v>
      </c>
    </row>
    <row r="1245" spans="1:2" x14ac:dyDescent="0.3">
      <c r="A1245">
        <v>135</v>
      </c>
      <c r="B1245">
        <v>6.6</v>
      </c>
    </row>
    <row r="1246" spans="1:2" x14ac:dyDescent="0.3">
      <c r="A1246">
        <v>98</v>
      </c>
      <c r="B1246">
        <v>5.8</v>
      </c>
    </row>
    <row r="1247" spans="1:2" x14ac:dyDescent="0.3">
      <c r="A1247">
        <v>155</v>
      </c>
      <c r="B1247">
        <v>6.9</v>
      </c>
    </row>
    <row r="1248" spans="1:2" x14ac:dyDescent="0.3">
      <c r="A1248">
        <v>106</v>
      </c>
      <c r="B1248">
        <v>7.1</v>
      </c>
    </row>
    <row r="1249" spans="1:2" x14ac:dyDescent="0.3">
      <c r="A1249">
        <v>102</v>
      </c>
      <c r="B1249">
        <v>5.8</v>
      </c>
    </row>
    <row r="1250" spans="1:2" x14ac:dyDescent="0.3">
      <c r="A1250">
        <v>95</v>
      </c>
      <c r="B1250">
        <v>7.2</v>
      </c>
    </row>
    <row r="1251" spans="1:2" x14ac:dyDescent="0.3">
      <c r="A1251">
        <v>103</v>
      </c>
      <c r="B1251">
        <v>6</v>
      </c>
    </row>
    <row r="1252" spans="1:2" x14ac:dyDescent="0.3">
      <c r="A1252">
        <v>95</v>
      </c>
      <c r="B1252">
        <v>4.7</v>
      </c>
    </row>
    <row r="1253" spans="1:2" x14ac:dyDescent="0.3">
      <c r="A1253">
        <v>109</v>
      </c>
      <c r="B1253">
        <v>5.2</v>
      </c>
    </row>
    <row r="1254" spans="1:2" x14ac:dyDescent="0.3">
      <c r="A1254">
        <v>95</v>
      </c>
      <c r="B1254">
        <v>5.5</v>
      </c>
    </row>
    <row r="1255" spans="1:2" x14ac:dyDescent="0.3">
      <c r="A1255">
        <v>111</v>
      </c>
      <c r="B1255">
        <v>6.5</v>
      </c>
    </row>
    <row r="1256" spans="1:2" x14ac:dyDescent="0.3">
      <c r="A1256">
        <v>123</v>
      </c>
      <c r="B1256">
        <v>7</v>
      </c>
    </row>
    <row r="1257" spans="1:2" x14ac:dyDescent="0.3">
      <c r="A1257">
        <v>140</v>
      </c>
      <c r="B1257">
        <v>5.8</v>
      </c>
    </row>
    <row r="1258" spans="1:2" x14ac:dyDescent="0.3">
      <c r="A1258">
        <v>94</v>
      </c>
      <c r="B1258">
        <v>6.2</v>
      </c>
    </row>
    <row r="1259" spans="1:2" x14ac:dyDescent="0.3">
      <c r="A1259">
        <v>94</v>
      </c>
      <c r="B1259">
        <v>6.5</v>
      </c>
    </row>
    <row r="1260" spans="1:2" x14ac:dyDescent="0.3">
      <c r="A1260">
        <v>92</v>
      </c>
      <c r="B1260">
        <v>7.2</v>
      </c>
    </row>
    <row r="1261" spans="1:2" x14ac:dyDescent="0.3">
      <c r="A1261">
        <v>102</v>
      </c>
      <c r="B1261">
        <v>5.0999999999999996</v>
      </c>
    </row>
    <row r="1262" spans="1:2" x14ac:dyDescent="0.3">
      <c r="A1262">
        <v>123</v>
      </c>
      <c r="B1262">
        <v>4.7</v>
      </c>
    </row>
    <row r="1263" spans="1:2" x14ac:dyDescent="0.3">
      <c r="A1263">
        <v>104</v>
      </c>
      <c r="B1263">
        <v>5.9</v>
      </c>
    </row>
    <row r="1264" spans="1:2" x14ac:dyDescent="0.3">
      <c r="A1264">
        <v>30</v>
      </c>
      <c r="B1264">
        <v>5.8</v>
      </c>
    </row>
    <row r="1265" spans="1:2" x14ac:dyDescent="0.3">
      <c r="A1265">
        <v>102</v>
      </c>
      <c r="B1265">
        <v>7.2</v>
      </c>
    </row>
    <row r="1266" spans="1:2" x14ac:dyDescent="0.3">
      <c r="A1266">
        <v>136</v>
      </c>
      <c r="B1266">
        <v>6.2</v>
      </c>
    </row>
    <row r="1267" spans="1:2" x14ac:dyDescent="0.3">
      <c r="A1267">
        <v>93</v>
      </c>
      <c r="B1267">
        <v>7.4</v>
      </c>
    </row>
    <row r="1268" spans="1:2" x14ac:dyDescent="0.3">
      <c r="A1268">
        <v>129</v>
      </c>
      <c r="B1268">
        <v>5.7</v>
      </c>
    </row>
    <row r="1269" spans="1:2" x14ac:dyDescent="0.3">
      <c r="A1269">
        <v>107</v>
      </c>
      <c r="B1269">
        <v>6.1</v>
      </c>
    </row>
    <row r="1270" spans="1:2" x14ac:dyDescent="0.3">
      <c r="A1270">
        <v>117</v>
      </c>
      <c r="B1270">
        <v>6</v>
      </c>
    </row>
    <row r="1271" spans="1:2" x14ac:dyDescent="0.3">
      <c r="A1271">
        <v>116</v>
      </c>
      <c r="B1271">
        <v>6.9</v>
      </c>
    </row>
    <row r="1272" spans="1:2" x14ac:dyDescent="0.3">
      <c r="A1272">
        <v>135</v>
      </c>
      <c r="B1272">
        <v>6.5</v>
      </c>
    </row>
    <row r="1273" spans="1:2" x14ac:dyDescent="0.3">
      <c r="A1273">
        <v>107</v>
      </c>
      <c r="B1273">
        <v>5</v>
      </c>
    </row>
    <row r="1274" spans="1:2" x14ac:dyDescent="0.3">
      <c r="A1274">
        <v>90</v>
      </c>
      <c r="B1274">
        <v>5.7</v>
      </c>
    </row>
    <row r="1275" spans="1:2" x14ac:dyDescent="0.3">
      <c r="A1275">
        <v>99</v>
      </c>
      <c r="B1275">
        <v>7</v>
      </c>
    </row>
    <row r="1276" spans="1:2" x14ac:dyDescent="0.3">
      <c r="A1276">
        <v>104</v>
      </c>
      <c r="B1276">
        <v>5.0999999999999996</v>
      </c>
    </row>
    <row r="1277" spans="1:2" x14ac:dyDescent="0.3">
      <c r="A1277">
        <v>115</v>
      </c>
      <c r="B1277">
        <v>5.3</v>
      </c>
    </row>
    <row r="1278" spans="1:2" x14ac:dyDescent="0.3">
      <c r="A1278">
        <v>119</v>
      </c>
      <c r="B1278">
        <v>4.4000000000000004</v>
      </c>
    </row>
    <row r="1279" spans="1:2" x14ac:dyDescent="0.3">
      <c r="A1279">
        <v>99</v>
      </c>
      <c r="B1279">
        <v>4.7</v>
      </c>
    </row>
    <row r="1280" spans="1:2" x14ac:dyDescent="0.3">
      <c r="A1280">
        <v>112</v>
      </c>
      <c r="B1280">
        <v>6.7</v>
      </c>
    </row>
    <row r="1281" spans="1:2" x14ac:dyDescent="0.3">
      <c r="A1281">
        <v>128</v>
      </c>
      <c r="B1281">
        <v>6.7</v>
      </c>
    </row>
    <row r="1282" spans="1:2" x14ac:dyDescent="0.3">
      <c r="A1282">
        <v>112</v>
      </c>
      <c r="B1282">
        <v>5.7</v>
      </c>
    </row>
    <row r="1283" spans="1:2" x14ac:dyDescent="0.3">
      <c r="A1283">
        <v>86</v>
      </c>
      <c r="B1283">
        <v>7.4</v>
      </c>
    </row>
    <row r="1284" spans="1:2" x14ac:dyDescent="0.3">
      <c r="A1284">
        <v>108</v>
      </c>
      <c r="B1284">
        <v>6.1</v>
      </c>
    </row>
    <row r="1285" spans="1:2" x14ac:dyDescent="0.3">
      <c r="A1285">
        <v>128</v>
      </c>
      <c r="B1285">
        <v>6.4</v>
      </c>
    </row>
    <row r="1286" spans="1:2" x14ac:dyDescent="0.3">
      <c r="A1286">
        <v>84</v>
      </c>
      <c r="B1286">
        <v>6.2</v>
      </c>
    </row>
    <row r="1287" spans="1:2" x14ac:dyDescent="0.3">
      <c r="A1287">
        <v>111</v>
      </c>
      <c r="B1287">
        <v>6.2</v>
      </c>
    </row>
    <row r="1288" spans="1:2" x14ac:dyDescent="0.3">
      <c r="A1288">
        <v>131</v>
      </c>
      <c r="B1288">
        <v>5.9</v>
      </c>
    </row>
    <row r="1289" spans="1:2" x14ac:dyDescent="0.3">
      <c r="A1289">
        <v>123</v>
      </c>
      <c r="B1289">
        <v>4</v>
      </c>
    </row>
    <row r="1290" spans="1:2" x14ac:dyDescent="0.3">
      <c r="A1290">
        <v>101</v>
      </c>
      <c r="B1290">
        <v>6.2</v>
      </c>
    </row>
    <row r="1291" spans="1:2" x14ac:dyDescent="0.3">
      <c r="A1291">
        <v>102</v>
      </c>
      <c r="B1291">
        <v>4.5999999999999996</v>
      </c>
    </row>
    <row r="1292" spans="1:2" x14ac:dyDescent="0.3">
      <c r="A1292">
        <v>114</v>
      </c>
      <c r="B1292">
        <v>6.4</v>
      </c>
    </row>
    <row r="1293" spans="1:2" x14ac:dyDescent="0.3">
      <c r="A1293">
        <v>107</v>
      </c>
      <c r="B1293">
        <v>5.9</v>
      </c>
    </row>
    <row r="1294" spans="1:2" x14ac:dyDescent="0.3">
      <c r="A1294">
        <v>87</v>
      </c>
      <c r="B1294">
        <v>5.0999999999999996</v>
      </c>
    </row>
    <row r="1295" spans="1:2" x14ac:dyDescent="0.3">
      <c r="A1295">
        <v>103</v>
      </c>
      <c r="B1295">
        <v>7.6</v>
      </c>
    </row>
    <row r="1296" spans="1:2" x14ac:dyDescent="0.3">
      <c r="A1296">
        <v>99</v>
      </c>
      <c r="B1296">
        <v>4.2</v>
      </c>
    </row>
    <row r="1297" spans="1:2" x14ac:dyDescent="0.3">
      <c r="A1297">
        <v>122</v>
      </c>
      <c r="B1297">
        <v>7.8</v>
      </c>
    </row>
    <row r="1298" spans="1:2" x14ac:dyDescent="0.3">
      <c r="A1298">
        <v>91</v>
      </c>
      <c r="B1298">
        <v>5.8</v>
      </c>
    </row>
    <row r="1299" spans="1:2" x14ac:dyDescent="0.3">
      <c r="A1299">
        <v>103</v>
      </c>
      <c r="B1299">
        <v>5.9</v>
      </c>
    </row>
    <row r="1300" spans="1:2" x14ac:dyDescent="0.3">
      <c r="A1300">
        <v>107</v>
      </c>
      <c r="B1300">
        <v>8.4</v>
      </c>
    </row>
    <row r="1301" spans="1:2" x14ac:dyDescent="0.3">
      <c r="A1301">
        <v>106</v>
      </c>
      <c r="B1301">
        <v>4.8</v>
      </c>
    </row>
    <row r="1302" spans="1:2" x14ac:dyDescent="0.3">
      <c r="A1302">
        <v>101</v>
      </c>
      <c r="B1302">
        <v>6.2</v>
      </c>
    </row>
    <row r="1303" spans="1:2" x14ac:dyDescent="0.3">
      <c r="A1303">
        <v>109</v>
      </c>
      <c r="B1303">
        <v>6.5</v>
      </c>
    </row>
    <row r="1304" spans="1:2" x14ac:dyDescent="0.3">
      <c r="A1304">
        <v>110</v>
      </c>
      <c r="B1304">
        <v>6.3</v>
      </c>
    </row>
    <row r="1305" spans="1:2" x14ac:dyDescent="0.3">
      <c r="A1305">
        <v>89</v>
      </c>
      <c r="B1305">
        <v>3.3</v>
      </c>
    </row>
    <row r="1306" spans="1:2" x14ac:dyDescent="0.3">
      <c r="A1306">
        <v>100</v>
      </c>
      <c r="B1306">
        <v>5.9</v>
      </c>
    </row>
    <row r="1307" spans="1:2" x14ac:dyDescent="0.3">
      <c r="A1307">
        <v>119</v>
      </c>
      <c r="B1307">
        <v>6</v>
      </c>
    </row>
    <row r="1308" spans="1:2" x14ac:dyDescent="0.3">
      <c r="A1308">
        <v>83</v>
      </c>
      <c r="B1308">
        <v>5.8</v>
      </c>
    </row>
    <row r="1309" spans="1:2" x14ac:dyDescent="0.3">
      <c r="A1309">
        <v>108</v>
      </c>
      <c r="B1309">
        <v>6.5</v>
      </c>
    </row>
    <row r="1310" spans="1:2" x14ac:dyDescent="0.3">
      <c r="A1310">
        <v>102</v>
      </c>
      <c r="B1310">
        <v>4.7</v>
      </c>
    </row>
    <row r="1311" spans="1:2" x14ac:dyDescent="0.3">
      <c r="A1311">
        <v>93</v>
      </c>
      <c r="B1311">
        <v>4.0999999999999996</v>
      </c>
    </row>
    <row r="1312" spans="1:2" x14ac:dyDescent="0.3">
      <c r="A1312">
        <v>84</v>
      </c>
      <c r="B1312">
        <v>6.8</v>
      </c>
    </row>
    <row r="1313" spans="1:2" x14ac:dyDescent="0.3">
      <c r="A1313">
        <v>107</v>
      </c>
      <c r="B1313">
        <v>6.2</v>
      </c>
    </row>
    <row r="1314" spans="1:2" x14ac:dyDescent="0.3">
      <c r="A1314">
        <v>91</v>
      </c>
      <c r="B1314">
        <v>4.5</v>
      </c>
    </row>
    <row r="1315" spans="1:2" x14ac:dyDescent="0.3">
      <c r="A1315">
        <v>94</v>
      </c>
      <c r="B1315">
        <v>5.8</v>
      </c>
    </row>
    <row r="1316" spans="1:2" x14ac:dyDescent="0.3">
      <c r="A1316">
        <v>115</v>
      </c>
      <c r="B1316">
        <v>7.3</v>
      </c>
    </row>
    <row r="1317" spans="1:2" x14ac:dyDescent="0.3">
      <c r="A1317">
        <v>93</v>
      </c>
      <c r="B1317">
        <v>5.9</v>
      </c>
    </row>
    <row r="1318" spans="1:2" x14ac:dyDescent="0.3">
      <c r="A1318">
        <v>105</v>
      </c>
      <c r="B1318">
        <v>4.4000000000000004</v>
      </c>
    </row>
    <row r="1319" spans="1:2" x14ac:dyDescent="0.3">
      <c r="A1319">
        <v>107</v>
      </c>
      <c r="B1319">
        <v>5.8</v>
      </c>
    </row>
    <row r="1320" spans="1:2" x14ac:dyDescent="0.3">
      <c r="A1320">
        <v>101</v>
      </c>
      <c r="B1320">
        <v>5.0999999999999996</v>
      </c>
    </row>
    <row r="1321" spans="1:2" x14ac:dyDescent="0.3">
      <c r="A1321">
        <v>111</v>
      </c>
      <c r="B1321">
        <v>6.9</v>
      </c>
    </row>
    <row r="1322" spans="1:2" x14ac:dyDescent="0.3">
      <c r="A1322">
        <v>113</v>
      </c>
      <c r="B1322">
        <v>6.2</v>
      </c>
    </row>
    <row r="1323" spans="1:2" x14ac:dyDescent="0.3">
      <c r="A1323">
        <v>112</v>
      </c>
      <c r="B1323">
        <v>6.9</v>
      </c>
    </row>
    <row r="1324" spans="1:2" x14ac:dyDescent="0.3">
      <c r="A1324">
        <v>126</v>
      </c>
      <c r="B1324">
        <v>7.3</v>
      </c>
    </row>
    <row r="1325" spans="1:2" x14ac:dyDescent="0.3">
      <c r="A1325">
        <v>90</v>
      </c>
      <c r="B1325">
        <v>7.1</v>
      </c>
    </row>
    <row r="1326" spans="1:2" x14ac:dyDescent="0.3">
      <c r="A1326">
        <v>93</v>
      </c>
      <c r="B1326">
        <v>6</v>
      </c>
    </row>
    <row r="1327" spans="1:2" x14ac:dyDescent="0.3">
      <c r="A1327">
        <v>98</v>
      </c>
      <c r="B1327">
        <v>7</v>
      </c>
    </row>
    <row r="1328" spans="1:2" x14ac:dyDescent="0.3">
      <c r="A1328">
        <v>159</v>
      </c>
      <c r="B1328">
        <v>6.8</v>
      </c>
    </row>
    <row r="1329" spans="1:2" x14ac:dyDescent="0.3">
      <c r="A1329">
        <v>107</v>
      </c>
      <c r="B1329">
        <v>5.7</v>
      </c>
    </row>
    <row r="1330" spans="1:2" x14ac:dyDescent="0.3">
      <c r="A1330">
        <v>102</v>
      </c>
      <c r="B1330">
        <v>7.6</v>
      </c>
    </row>
    <row r="1331" spans="1:2" x14ac:dyDescent="0.3">
      <c r="A1331">
        <v>106</v>
      </c>
      <c r="B1331">
        <v>8.4</v>
      </c>
    </row>
    <row r="1332" spans="1:2" x14ac:dyDescent="0.3">
      <c r="A1332">
        <v>87</v>
      </c>
      <c r="B1332">
        <v>7.1</v>
      </c>
    </row>
    <row r="1333" spans="1:2" x14ac:dyDescent="0.3">
      <c r="A1333">
        <v>119</v>
      </c>
      <c r="B1333">
        <v>5.6</v>
      </c>
    </row>
    <row r="1334" spans="1:2" x14ac:dyDescent="0.3">
      <c r="A1334">
        <v>110</v>
      </c>
      <c r="B1334">
        <v>6.7</v>
      </c>
    </row>
    <row r="1335" spans="1:2" x14ac:dyDescent="0.3">
      <c r="A1335">
        <v>125</v>
      </c>
      <c r="B1335">
        <v>7</v>
      </c>
    </row>
    <row r="1336" spans="1:2" x14ac:dyDescent="0.3">
      <c r="A1336">
        <v>113</v>
      </c>
      <c r="B1336">
        <v>8</v>
      </c>
    </row>
    <row r="1337" spans="1:2" x14ac:dyDescent="0.3">
      <c r="A1337">
        <v>150</v>
      </c>
      <c r="B1337">
        <v>5.3</v>
      </c>
    </row>
    <row r="1338" spans="1:2" x14ac:dyDescent="0.3">
      <c r="A1338">
        <v>108</v>
      </c>
      <c r="B1338">
        <v>4.9000000000000004</v>
      </c>
    </row>
    <row r="1339" spans="1:2" x14ac:dyDescent="0.3">
      <c r="A1339">
        <v>96</v>
      </c>
      <c r="B1339">
        <v>6.4</v>
      </c>
    </row>
    <row r="1340" spans="1:2" x14ac:dyDescent="0.3">
      <c r="A1340">
        <v>93</v>
      </c>
      <c r="B1340">
        <v>7.4</v>
      </c>
    </row>
    <row r="1341" spans="1:2" x14ac:dyDescent="0.3">
      <c r="A1341">
        <v>100</v>
      </c>
      <c r="B1341">
        <v>6.1</v>
      </c>
    </row>
    <row r="1342" spans="1:2" x14ac:dyDescent="0.3">
      <c r="A1342">
        <v>118</v>
      </c>
      <c r="B1342">
        <v>6.5</v>
      </c>
    </row>
    <row r="1343" spans="1:2" x14ac:dyDescent="0.3">
      <c r="A1343">
        <v>122</v>
      </c>
      <c r="B1343">
        <v>5.7</v>
      </c>
    </row>
    <row r="1344" spans="1:2" x14ac:dyDescent="0.3">
      <c r="A1344">
        <v>120</v>
      </c>
      <c r="B1344">
        <v>5.0999999999999996</v>
      </c>
    </row>
    <row r="1345" spans="1:2" x14ac:dyDescent="0.3">
      <c r="A1345">
        <v>60</v>
      </c>
      <c r="B1345">
        <v>6.6</v>
      </c>
    </row>
    <row r="1346" spans="1:2" x14ac:dyDescent="0.3">
      <c r="A1346">
        <v>88</v>
      </c>
      <c r="B1346">
        <v>6.5</v>
      </c>
    </row>
    <row r="1347" spans="1:2" x14ac:dyDescent="0.3">
      <c r="A1347">
        <v>146</v>
      </c>
      <c r="B1347">
        <v>6.9</v>
      </c>
    </row>
    <row r="1348" spans="1:2" x14ac:dyDescent="0.3">
      <c r="A1348">
        <v>115</v>
      </c>
      <c r="B1348">
        <v>7.8</v>
      </c>
    </row>
    <row r="1349" spans="1:2" x14ac:dyDescent="0.3">
      <c r="A1349">
        <v>123</v>
      </c>
      <c r="B1349">
        <v>6.4</v>
      </c>
    </row>
    <row r="1350" spans="1:2" x14ac:dyDescent="0.3">
      <c r="A1350">
        <v>94</v>
      </c>
      <c r="B1350">
        <v>7.6</v>
      </c>
    </row>
    <row r="1351" spans="1:2" x14ac:dyDescent="0.3">
      <c r="A1351">
        <v>102</v>
      </c>
      <c r="B1351">
        <v>5.6</v>
      </c>
    </row>
    <row r="1352" spans="1:2" x14ac:dyDescent="0.3">
      <c r="A1352">
        <v>98</v>
      </c>
      <c r="B1352">
        <v>6.2</v>
      </c>
    </row>
    <row r="1353" spans="1:2" x14ac:dyDescent="0.3">
      <c r="A1353">
        <v>133</v>
      </c>
      <c r="B1353">
        <v>4.4000000000000004</v>
      </c>
    </row>
    <row r="1354" spans="1:2" x14ac:dyDescent="0.3">
      <c r="A1354">
        <v>118</v>
      </c>
      <c r="B1354">
        <v>5.6</v>
      </c>
    </row>
    <row r="1355" spans="1:2" x14ac:dyDescent="0.3">
      <c r="A1355">
        <v>105</v>
      </c>
      <c r="B1355">
        <v>5.5</v>
      </c>
    </row>
    <row r="1356" spans="1:2" x14ac:dyDescent="0.3">
      <c r="A1356">
        <v>109</v>
      </c>
      <c r="B1356">
        <v>6.7</v>
      </c>
    </row>
    <row r="1357" spans="1:2" x14ac:dyDescent="0.3">
      <c r="A1357">
        <v>129</v>
      </c>
      <c r="B1357">
        <v>6.1</v>
      </c>
    </row>
    <row r="1358" spans="1:2" x14ac:dyDescent="0.3">
      <c r="A1358">
        <v>109</v>
      </c>
      <c r="B1358">
        <v>6.2</v>
      </c>
    </row>
    <row r="1359" spans="1:2" x14ac:dyDescent="0.3">
      <c r="A1359">
        <v>127</v>
      </c>
      <c r="B1359">
        <v>7.3</v>
      </c>
    </row>
    <row r="1360" spans="1:2" x14ac:dyDescent="0.3">
      <c r="A1360">
        <v>118</v>
      </c>
      <c r="B1360">
        <v>6.6</v>
      </c>
    </row>
    <row r="1361" spans="1:2" x14ac:dyDescent="0.3">
      <c r="A1361">
        <v>110</v>
      </c>
      <c r="B1361">
        <v>8.1999999999999993</v>
      </c>
    </row>
    <row r="1362" spans="1:2" x14ac:dyDescent="0.3">
      <c r="A1362">
        <v>90</v>
      </c>
      <c r="B1362">
        <v>6.4</v>
      </c>
    </row>
    <row r="1363" spans="1:2" x14ac:dyDescent="0.3">
      <c r="A1363">
        <v>144</v>
      </c>
      <c r="B1363">
        <v>6.4</v>
      </c>
    </row>
    <row r="1364" spans="1:2" x14ac:dyDescent="0.3">
      <c r="A1364">
        <v>97</v>
      </c>
      <c r="B1364">
        <v>5.2</v>
      </c>
    </row>
    <row r="1365" spans="1:2" x14ac:dyDescent="0.3">
      <c r="A1365">
        <v>130</v>
      </c>
      <c r="B1365">
        <v>6.5</v>
      </c>
    </row>
    <row r="1366" spans="1:2" x14ac:dyDescent="0.3">
      <c r="A1366">
        <v>112</v>
      </c>
      <c r="B1366">
        <v>7.1</v>
      </c>
    </row>
    <row r="1367" spans="1:2" x14ac:dyDescent="0.3">
      <c r="A1367">
        <v>133</v>
      </c>
      <c r="B1367">
        <v>4.8</v>
      </c>
    </row>
    <row r="1368" spans="1:2" x14ac:dyDescent="0.3">
      <c r="A1368">
        <v>150</v>
      </c>
      <c r="B1368">
        <v>7.3</v>
      </c>
    </row>
    <row r="1369" spans="1:2" x14ac:dyDescent="0.3">
      <c r="A1369">
        <v>110</v>
      </c>
      <c r="B1369">
        <v>5.2</v>
      </c>
    </row>
    <row r="1370" spans="1:2" x14ac:dyDescent="0.3">
      <c r="A1370">
        <v>96</v>
      </c>
      <c r="B1370">
        <v>7.7</v>
      </c>
    </row>
    <row r="1371" spans="1:2" x14ac:dyDescent="0.3">
      <c r="A1371">
        <v>96</v>
      </c>
      <c r="B1371">
        <v>7.6</v>
      </c>
    </row>
    <row r="1372" spans="1:2" x14ac:dyDescent="0.3">
      <c r="A1372">
        <v>123</v>
      </c>
      <c r="B1372">
        <v>5.7</v>
      </c>
    </row>
    <row r="1373" spans="1:2" x14ac:dyDescent="0.3">
      <c r="A1373">
        <v>188</v>
      </c>
      <c r="B1373">
        <v>7</v>
      </c>
    </row>
    <row r="1374" spans="1:2" x14ac:dyDescent="0.3">
      <c r="A1374">
        <v>107</v>
      </c>
      <c r="B1374">
        <v>6</v>
      </c>
    </row>
    <row r="1375" spans="1:2" x14ac:dyDescent="0.3">
      <c r="A1375">
        <v>110</v>
      </c>
      <c r="B1375">
        <v>8.1</v>
      </c>
    </row>
    <row r="1376" spans="1:2" x14ac:dyDescent="0.3">
      <c r="A1376">
        <v>113</v>
      </c>
      <c r="B1376">
        <v>8</v>
      </c>
    </row>
    <row r="1377" spans="1:2" x14ac:dyDescent="0.3">
      <c r="A1377">
        <v>122</v>
      </c>
      <c r="B1377">
        <v>5.6</v>
      </c>
    </row>
    <row r="1378" spans="1:2" x14ac:dyDescent="0.3">
      <c r="A1378">
        <v>116</v>
      </c>
      <c r="B1378">
        <v>6.1</v>
      </c>
    </row>
    <row r="1379" spans="1:2" x14ac:dyDescent="0.3">
      <c r="A1379">
        <v>93</v>
      </c>
      <c r="B1379">
        <v>6.9</v>
      </c>
    </row>
    <row r="1380" spans="1:2" x14ac:dyDescent="0.3">
      <c r="A1380">
        <v>118</v>
      </c>
      <c r="B1380">
        <v>5.2</v>
      </c>
    </row>
    <row r="1381" spans="1:2" x14ac:dyDescent="0.3">
      <c r="A1381">
        <v>115</v>
      </c>
      <c r="B1381">
        <v>7</v>
      </c>
    </row>
    <row r="1382" spans="1:2" x14ac:dyDescent="0.3">
      <c r="A1382">
        <v>93</v>
      </c>
      <c r="B1382">
        <v>6.3</v>
      </c>
    </row>
    <row r="1383" spans="1:2" x14ac:dyDescent="0.3">
      <c r="A1383">
        <v>121</v>
      </c>
      <c r="B1383">
        <v>7</v>
      </c>
    </row>
    <row r="1384" spans="1:2" x14ac:dyDescent="0.3">
      <c r="A1384">
        <v>101</v>
      </c>
      <c r="B1384">
        <v>5.3</v>
      </c>
    </row>
    <row r="1385" spans="1:2" x14ac:dyDescent="0.3">
      <c r="A1385">
        <v>107</v>
      </c>
      <c r="B1385">
        <v>6.9</v>
      </c>
    </row>
    <row r="1386" spans="1:2" x14ac:dyDescent="0.3">
      <c r="A1386">
        <v>124</v>
      </c>
      <c r="B1386">
        <v>6.2</v>
      </c>
    </row>
    <row r="1387" spans="1:2" x14ac:dyDescent="0.3">
      <c r="A1387">
        <v>109</v>
      </c>
      <c r="B1387">
        <v>6.4</v>
      </c>
    </row>
    <row r="1388" spans="1:2" x14ac:dyDescent="0.3">
      <c r="A1388">
        <v>105</v>
      </c>
      <c r="B1388">
        <v>6.4</v>
      </c>
    </row>
    <row r="1389" spans="1:2" x14ac:dyDescent="0.3">
      <c r="A1389">
        <v>130</v>
      </c>
      <c r="B1389">
        <v>5.7</v>
      </c>
    </row>
    <row r="1390" spans="1:2" x14ac:dyDescent="0.3">
      <c r="A1390">
        <v>127</v>
      </c>
      <c r="B1390">
        <v>6.1</v>
      </c>
    </row>
    <row r="1391" spans="1:2" x14ac:dyDescent="0.3">
      <c r="A1391">
        <v>114</v>
      </c>
      <c r="B1391">
        <v>5.4</v>
      </c>
    </row>
    <row r="1392" spans="1:2" x14ac:dyDescent="0.3">
      <c r="A1392">
        <v>106</v>
      </c>
      <c r="B1392">
        <v>6.7</v>
      </c>
    </row>
    <row r="1393" spans="1:2" x14ac:dyDescent="0.3">
      <c r="A1393">
        <v>95</v>
      </c>
      <c r="B1393">
        <v>6.8</v>
      </c>
    </row>
    <row r="1394" spans="1:2" x14ac:dyDescent="0.3">
      <c r="A1394">
        <v>81</v>
      </c>
      <c r="B1394">
        <v>6</v>
      </c>
    </row>
    <row r="1395" spans="1:2" x14ac:dyDescent="0.3">
      <c r="A1395">
        <v>95</v>
      </c>
      <c r="B1395">
        <v>7.8</v>
      </c>
    </row>
    <row r="1396" spans="1:2" x14ac:dyDescent="0.3">
      <c r="A1396">
        <v>108</v>
      </c>
      <c r="B1396">
        <v>5.3</v>
      </c>
    </row>
    <row r="1397" spans="1:2" x14ac:dyDescent="0.3">
      <c r="A1397">
        <v>105</v>
      </c>
      <c r="B1397">
        <v>4.5</v>
      </c>
    </row>
    <row r="1398" spans="1:2" x14ac:dyDescent="0.3">
      <c r="A1398">
        <v>95</v>
      </c>
      <c r="B1398">
        <v>5.4</v>
      </c>
    </row>
    <row r="1399" spans="1:2" x14ac:dyDescent="0.3">
      <c r="A1399">
        <v>126</v>
      </c>
      <c r="B1399">
        <v>7.8</v>
      </c>
    </row>
    <row r="1400" spans="1:2" x14ac:dyDescent="0.3">
      <c r="A1400">
        <v>102</v>
      </c>
      <c r="B1400">
        <v>7.2</v>
      </c>
    </row>
    <row r="1401" spans="1:2" x14ac:dyDescent="0.3">
      <c r="A1401">
        <v>121</v>
      </c>
      <c r="B1401">
        <v>6.6</v>
      </c>
    </row>
    <row r="1402" spans="1:2" x14ac:dyDescent="0.3">
      <c r="A1402">
        <v>129</v>
      </c>
      <c r="B1402">
        <v>7.6</v>
      </c>
    </row>
    <row r="1403" spans="1:2" x14ac:dyDescent="0.3">
      <c r="A1403">
        <v>43</v>
      </c>
      <c r="B1403">
        <v>5.9</v>
      </c>
    </row>
    <row r="1404" spans="1:2" x14ac:dyDescent="0.3">
      <c r="A1404">
        <v>88</v>
      </c>
      <c r="B1404">
        <v>6.7</v>
      </c>
    </row>
    <row r="1405" spans="1:2" x14ac:dyDescent="0.3">
      <c r="A1405">
        <v>106</v>
      </c>
      <c r="B1405">
        <v>7.7</v>
      </c>
    </row>
    <row r="1406" spans="1:2" x14ac:dyDescent="0.3">
      <c r="A1406">
        <v>110</v>
      </c>
      <c r="B1406">
        <v>5.8</v>
      </c>
    </row>
    <row r="1407" spans="1:2" x14ac:dyDescent="0.3">
      <c r="A1407">
        <v>109</v>
      </c>
      <c r="B1407">
        <v>5.4</v>
      </c>
    </row>
    <row r="1408" spans="1:2" x14ac:dyDescent="0.3">
      <c r="A1408">
        <v>143</v>
      </c>
      <c r="B1408">
        <v>6.9</v>
      </c>
    </row>
    <row r="1409" spans="1:2" x14ac:dyDescent="0.3">
      <c r="A1409">
        <v>120</v>
      </c>
      <c r="B1409">
        <v>7.7</v>
      </c>
    </row>
    <row r="1410" spans="1:2" x14ac:dyDescent="0.3">
      <c r="A1410">
        <v>128</v>
      </c>
      <c r="B1410">
        <v>6.8</v>
      </c>
    </row>
    <row r="1411" spans="1:2" x14ac:dyDescent="0.3">
      <c r="A1411">
        <v>123</v>
      </c>
      <c r="B1411">
        <v>6.4</v>
      </c>
    </row>
    <row r="1412" spans="1:2" x14ac:dyDescent="0.3">
      <c r="A1412">
        <v>129</v>
      </c>
      <c r="B1412">
        <v>5.7</v>
      </c>
    </row>
    <row r="1413" spans="1:2" x14ac:dyDescent="0.3">
      <c r="A1413">
        <v>105</v>
      </c>
      <c r="B1413">
        <v>7.3</v>
      </c>
    </row>
    <row r="1414" spans="1:2" x14ac:dyDescent="0.3">
      <c r="A1414">
        <v>162</v>
      </c>
      <c r="B1414">
        <v>6.8</v>
      </c>
    </row>
    <row r="1415" spans="1:2" x14ac:dyDescent="0.3">
      <c r="A1415">
        <v>138</v>
      </c>
      <c r="B1415">
        <v>6.3</v>
      </c>
    </row>
    <row r="1416" spans="1:2" x14ac:dyDescent="0.3">
      <c r="A1416">
        <v>100</v>
      </c>
      <c r="B1416">
        <v>5.9</v>
      </c>
    </row>
    <row r="1417" spans="1:2" x14ac:dyDescent="0.3">
      <c r="A1417">
        <v>90</v>
      </c>
      <c r="B1417">
        <v>7.4</v>
      </c>
    </row>
    <row r="1418" spans="1:2" x14ac:dyDescent="0.3">
      <c r="A1418">
        <v>108</v>
      </c>
      <c r="B1418">
        <v>8.3000000000000007</v>
      </c>
    </row>
    <row r="1419" spans="1:2" x14ac:dyDescent="0.3">
      <c r="A1419">
        <v>101</v>
      </c>
      <c r="B1419">
        <v>6.2</v>
      </c>
    </row>
    <row r="1420" spans="1:2" x14ac:dyDescent="0.3">
      <c r="A1420">
        <v>109</v>
      </c>
      <c r="B1420">
        <v>6.3</v>
      </c>
    </row>
    <row r="1421" spans="1:2" x14ac:dyDescent="0.3">
      <c r="A1421">
        <v>132</v>
      </c>
      <c r="B1421">
        <v>5.8</v>
      </c>
    </row>
    <row r="1422" spans="1:2" x14ac:dyDescent="0.3">
      <c r="A1422">
        <v>123</v>
      </c>
      <c r="B1422">
        <v>7.5</v>
      </c>
    </row>
    <row r="1423" spans="1:2" x14ac:dyDescent="0.3">
      <c r="A1423">
        <v>87</v>
      </c>
      <c r="B1423">
        <v>6.3</v>
      </c>
    </row>
    <row r="1424" spans="1:2" x14ac:dyDescent="0.3">
      <c r="A1424">
        <v>109</v>
      </c>
      <c r="B1424">
        <v>6.4</v>
      </c>
    </row>
    <row r="1425" spans="1:2" x14ac:dyDescent="0.3">
      <c r="A1425">
        <v>109</v>
      </c>
      <c r="B1425">
        <v>7.2</v>
      </c>
    </row>
    <row r="1426" spans="1:2" x14ac:dyDescent="0.3">
      <c r="A1426">
        <v>92</v>
      </c>
      <c r="B1426">
        <v>6.3</v>
      </c>
    </row>
    <row r="1427" spans="1:2" x14ac:dyDescent="0.3">
      <c r="A1427">
        <v>125</v>
      </c>
      <c r="B1427">
        <v>6.9</v>
      </c>
    </row>
    <row r="1428" spans="1:2" x14ac:dyDescent="0.3">
      <c r="A1428">
        <v>202</v>
      </c>
      <c r="B1428">
        <v>6.6</v>
      </c>
    </row>
    <row r="1429" spans="1:2" x14ac:dyDescent="0.3">
      <c r="A1429">
        <v>134</v>
      </c>
      <c r="B1429">
        <v>6</v>
      </c>
    </row>
    <row r="1430" spans="1:2" x14ac:dyDescent="0.3">
      <c r="A1430">
        <v>88</v>
      </c>
      <c r="B1430">
        <v>7.5</v>
      </c>
    </row>
    <row r="1431" spans="1:2" x14ac:dyDescent="0.3">
      <c r="A1431">
        <v>92</v>
      </c>
      <c r="B1431">
        <v>7.7</v>
      </c>
    </row>
    <row r="1432" spans="1:2" x14ac:dyDescent="0.3">
      <c r="A1432">
        <v>91</v>
      </c>
      <c r="B1432">
        <v>6.2</v>
      </c>
    </row>
    <row r="1433" spans="1:2" x14ac:dyDescent="0.3">
      <c r="A1433">
        <v>75</v>
      </c>
      <c r="B1433">
        <v>5.4</v>
      </c>
    </row>
    <row r="1434" spans="1:2" x14ac:dyDescent="0.3">
      <c r="A1434">
        <v>98</v>
      </c>
      <c r="B1434">
        <v>6.6</v>
      </c>
    </row>
    <row r="1435" spans="1:2" x14ac:dyDescent="0.3">
      <c r="A1435">
        <v>147</v>
      </c>
      <c r="B1435">
        <v>5.3</v>
      </c>
    </row>
    <row r="1436" spans="1:2" x14ac:dyDescent="0.3">
      <c r="A1436">
        <v>100</v>
      </c>
      <c r="B1436">
        <v>5.6</v>
      </c>
    </row>
    <row r="1437" spans="1:2" x14ac:dyDescent="0.3">
      <c r="A1437">
        <v>120</v>
      </c>
      <c r="B1437">
        <v>5.9</v>
      </c>
    </row>
    <row r="1438" spans="1:2" x14ac:dyDescent="0.3">
      <c r="A1438">
        <v>104</v>
      </c>
      <c r="B1438">
        <v>7.8</v>
      </c>
    </row>
    <row r="1439" spans="1:2" x14ac:dyDescent="0.3">
      <c r="A1439">
        <v>103</v>
      </c>
      <c r="B1439">
        <v>6.7</v>
      </c>
    </row>
    <row r="1440" spans="1:2" x14ac:dyDescent="0.3">
      <c r="A1440">
        <v>109</v>
      </c>
      <c r="B1440">
        <v>7.4</v>
      </c>
    </row>
    <row r="1441" spans="1:2" x14ac:dyDescent="0.3">
      <c r="A1441">
        <v>104</v>
      </c>
      <c r="B1441">
        <v>6.2</v>
      </c>
    </row>
    <row r="1442" spans="1:2" x14ac:dyDescent="0.3">
      <c r="A1442">
        <v>112</v>
      </c>
      <c r="B1442">
        <v>5.4</v>
      </c>
    </row>
    <row r="1443" spans="1:2" x14ac:dyDescent="0.3">
      <c r="A1443">
        <v>60</v>
      </c>
      <c r="B1443">
        <v>6.7</v>
      </c>
    </row>
    <row r="1444" spans="1:2" x14ac:dyDescent="0.3">
      <c r="A1444">
        <v>95</v>
      </c>
      <c r="B1444">
        <v>5.3</v>
      </c>
    </row>
    <row r="1445" spans="1:2" x14ac:dyDescent="0.3">
      <c r="A1445">
        <v>102</v>
      </c>
      <c r="B1445">
        <v>5.9</v>
      </c>
    </row>
    <row r="1446" spans="1:2" x14ac:dyDescent="0.3">
      <c r="A1446">
        <v>102</v>
      </c>
      <c r="B1446">
        <v>7</v>
      </c>
    </row>
    <row r="1447" spans="1:2" x14ac:dyDescent="0.3">
      <c r="A1447">
        <v>150</v>
      </c>
      <c r="B1447">
        <v>4.8</v>
      </c>
    </row>
    <row r="1448" spans="1:2" x14ac:dyDescent="0.3">
      <c r="A1448">
        <v>122</v>
      </c>
      <c r="B1448">
        <v>7.3</v>
      </c>
    </row>
    <row r="1449" spans="1:2" x14ac:dyDescent="0.3">
      <c r="A1449">
        <v>101</v>
      </c>
      <c r="B1449">
        <v>3.8</v>
      </c>
    </row>
    <row r="1450" spans="1:2" x14ac:dyDescent="0.3">
      <c r="A1450">
        <v>108</v>
      </c>
      <c r="B1450">
        <v>8.5</v>
      </c>
    </row>
    <row r="1451" spans="1:2" x14ac:dyDescent="0.3">
      <c r="A1451">
        <v>98</v>
      </c>
      <c r="B1451">
        <v>6.8</v>
      </c>
    </row>
    <row r="1452" spans="1:2" x14ac:dyDescent="0.3">
      <c r="A1452">
        <v>137</v>
      </c>
      <c r="B1452">
        <v>6.8</v>
      </c>
    </row>
    <row r="1453" spans="1:2" x14ac:dyDescent="0.3">
      <c r="A1453">
        <v>112</v>
      </c>
      <c r="B1453">
        <v>5.3</v>
      </c>
    </row>
    <row r="1454" spans="1:2" x14ac:dyDescent="0.3">
      <c r="A1454">
        <v>101</v>
      </c>
      <c r="B1454">
        <v>7.3</v>
      </c>
    </row>
    <row r="1455" spans="1:2" x14ac:dyDescent="0.3">
      <c r="A1455">
        <v>103</v>
      </c>
      <c r="B1455">
        <v>6.6</v>
      </c>
    </row>
    <row r="1456" spans="1:2" x14ac:dyDescent="0.3">
      <c r="A1456">
        <v>101</v>
      </c>
      <c r="B1456">
        <v>6.2</v>
      </c>
    </row>
    <row r="1457" spans="1:2" x14ac:dyDescent="0.3">
      <c r="A1457">
        <v>112</v>
      </c>
      <c r="B1457">
        <v>5.2</v>
      </c>
    </row>
    <row r="1458" spans="1:2" x14ac:dyDescent="0.3">
      <c r="A1458">
        <v>111</v>
      </c>
      <c r="B1458">
        <v>6.2</v>
      </c>
    </row>
    <row r="1459" spans="1:2" x14ac:dyDescent="0.3">
      <c r="A1459">
        <v>102</v>
      </c>
      <c r="B1459">
        <v>6.2</v>
      </c>
    </row>
    <row r="1460" spans="1:2" x14ac:dyDescent="0.3">
      <c r="A1460">
        <v>101</v>
      </c>
      <c r="B1460">
        <v>6.6</v>
      </c>
    </row>
    <row r="1461" spans="1:2" x14ac:dyDescent="0.3">
      <c r="A1461">
        <v>155</v>
      </c>
      <c r="B1461">
        <v>6.4</v>
      </c>
    </row>
    <row r="1462" spans="1:2" x14ac:dyDescent="0.3">
      <c r="A1462">
        <v>93</v>
      </c>
      <c r="B1462">
        <v>6.2</v>
      </c>
    </row>
    <row r="1463" spans="1:2" x14ac:dyDescent="0.3">
      <c r="A1463">
        <v>109</v>
      </c>
      <c r="B1463">
        <v>5.0999999999999996</v>
      </c>
    </row>
    <row r="1464" spans="1:2" x14ac:dyDescent="0.3">
      <c r="A1464">
        <v>140</v>
      </c>
      <c r="B1464">
        <v>6.6</v>
      </c>
    </row>
    <row r="1465" spans="1:2" x14ac:dyDescent="0.3">
      <c r="A1465">
        <v>108</v>
      </c>
      <c r="B1465">
        <v>6.1</v>
      </c>
    </row>
    <row r="1466" spans="1:2" x14ac:dyDescent="0.3">
      <c r="A1466">
        <v>96</v>
      </c>
      <c r="B1466">
        <v>6.1</v>
      </c>
    </row>
    <row r="1467" spans="1:2" x14ac:dyDescent="0.3">
      <c r="A1467">
        <v>123</v>
      </c>
      <c r="B1467">
        <v>6.6</v>
      </c>
    </row>
    <row r="1468" spans="1:2" x14ac:dyDescent="0.3">
      <c r="A1468">
        <v>106</v>
      </c>
      <c r="B1468">
        <v>5.9</v>
      </c>
    </row>
    <row r="1469" spans="1:2" x14ac:dyDescent="0.3">
      <c r="A1469">
        <v>76</v>
      </c>
      <c r="B1469">
        <v>6.3</v>
      </c>
    </row>
    <row r="1470" spans="1:2" x14ac:dyDescent="0.3">
      <c r="A1470">
        <v>107</v>
      </c>
      <c r="B1470">
        <v>7.1</v>
      </c>
    </row>
    <row r="1471" spans="1:2" x14ac:dyDescent="0.3">
      <c r="A1471">
        <v>82</v>
      </c>
      <c r="B1471">
        <v>5</v>
      </c>
    </row>
    <row r="1472" spans="1:2" x14ac:dyDescent="0.3">
      <c r="A1472">
        <v>109</v>
      </c>
      <c r="B1472">
        <v>5.6</v>
      </c>
    </row>
    <row r="1473" spans="1:2" x14ac:dyDescent="0.3">
      <c r="A1473">
        <v>99</v>
      </c>
      <c r="B1473">
        <v>7.4</v>
      </c>
    </row>
    <row r="1474" spans="1:2" x14ac:dyDescent="0.3">
      <c r="A1474">
        <v>91</v>
      </c>
      <c r="B1474">
        <v>4.5</v>
      </c>
    </row>
    <row r="1475" spans="1:2" x14ac:dyDescent="0.3">
      <c r="A1475">
        <v>87</v>
      </c>
      <c r="B1475">
        <v>6.2</v>
      </c>
    </row>
    <row r="1476" spans="1:2" x14ac:dyDescent="0.3">
      <c r="A1476">
        <v>125</v>
      </c>
      <c r="B1476">
        <v>5</v>
      </c>
    </row>
    <row r="1477" spans="1:2" x14ac:dyDescent="0.3">
      <c r="A1477">
        <v>118</v>
      </c>
      <c r="B1477">
        <v>6.5</v>
      </c>
    </row>
    <row r="1478" spans="1:2" x14ac:dyDescent="0.3">
      <c r="A1478">
        <v>98</v>
      </c>
      <c r="B1478">
        <v>5.0999999999999996</v>
      </c>
    </row>
    <row r="1479" spans="1:2" x14ac:dyDescent="0.3">
      <c r="A1479">
        <v>92</v>
      </c>
      <c r="B1479">
        <v>6.5</v>
      </c>
    </row>
    <row r="1480" spans="1:2" x14ac:dyDescent="0.3">
      <c r="A1480">
        <v>93</v>
      </c>
      <c r="B1480">
        <v>6.2</v>
      </c>
    </row>
    <row r="1481" spans="1:2" x14ac:dyDescent="0.3">
      <c r="A1481">
        <v>116</v>
      </c>
      <c r="B1481">
        <v>6.3</v>
      </c>
    </row>
    <row r="1482" spans="1:2" x14ac:dyDescent="0.3">
      <c r="A1482">
        <v>92</v>
      </c>
      <c r="B1482">
        <v>3.8</v>
      </c>
    </row>
    <row r="1483" spans="1:2" x14ac:dyDescent="0.3">
      <c r="A1483">
        <v>115</v>
      </c>
      <c r="B1483">
        <v>5.2</v>
      </c>
    </row>
    <row r="1484" spans="1:2" x14ac:dyDescent="0.3">
      <c r="A1484">
        <v>120</v>
      </c>
      <c r="B1484">
        <v>6</v>
      </c>
    </row>
    <row r="1485" spans="1:2" x14ac:dyDescent="0.3">
      <c r="A1485">
        <v>111</v>
      </c>
      <c r="B1485">
        <v>6.2</v>
      </c>
    </row>
    <row r="1486" spans="1:2" x14ac:dyDescent="0.3">
      <c r="A1486">
        <v>94</v>
      </c>
      <c r="B1486">
        <v>5.7</v>
      </c>
    </row>
    <row r="1487" spans="1:2" x14ac:dyDescent="0.3">
      <c r="A1487">
        <v>100</v>
      </c>
      <c r="B1487">
        <v>6.7</v>
      </c>
    </row>
    <row r="1488" spans="1:2" x14ac:dyDescent="0.3">
      <c r="A1488">
        <v>101</v>
      </c>
      <c r="B1488">
        <v>6.8</v>
      </c>
    </row>
    <row r="1489" spans="1:2" x14ac:dyDescent="0.3">
      <c r="A1489">
        <v>139</v>
      </c>
      <c r="B1489">
        <v>6</v>
      </c>
    </row>
    <row r="1490" spans="1:2" x14ac:dyDescent="0.3">
      <c r="A1490">
        <v>91</v>
      </c>
      <c r="B1490">
        <v>7.3</v>
      </c>
    </row>
    <row r="1491" spans="1:2" x14ac:dyDescent="0.3">
      <c r="A1491">
        <v>109</v>
      </c>
      <c r="B1491">
        <v>5.5</v>
      </c>
    </row>
    <row r="1492" spans="1:2" x14ac:dyDescent="0.3">
      <c r="A1492">
        <v>102</v>
      </c>
      <c r="B1492">
        <v>6.7</v>
      </c>
    </row>
    <row r="1493" spans="1:2" x14ac:dyDescent="0.3">
      <c r="A1493">
        <v>103</v>
      </c>
      <c r="B1493">
        <v>4.8</v>
      </c>
    </row>
    <row r="1494" spans="1:2" x14ac:dyDescent="0.3">
      <c r="A1494">
        <v>83</v>
      </c>
      <c r="B1494">
        <v>5.7</v>
      </c>
    </row>
    <row r="1495" spans="1:2" x14ac:dyDescent="0.3">
      <c r="A1495">
        <v>123</v>
      </c>
      <c r="B1495">
        <v>5.0999999999999996</v>
      </c>
    </row>
    <row r="1496" spans="1:2" x14ac:dyDescent="0.3">
      <c r="A1496">
        <v>101</v>
      </c>
      <c r="B1496">
        <v>6</v>
      </c>
    </row>
    <row r="1497" spans="1:2" x14ac:dyDescent="0.3">
      <c r="A1497">
        <v>117</v>
      </c>
      <c r="B1497">
        <v>4.2</v>
      </c>
    </row>
    <row r="1498" spans="1:2" x14ac:dyDescent="0.3">
      <c r="A1498">
        <v>60</v>
      </c>
      <c r="B1498">
        <v>7.4</v>
      </c>
    </row>
    <row r="1499" spans="1:2" x14ac:dyDescent="0.3">
      <c r="A1499">
        <v>114</v>
      </c>
      <c r="B1499">
        <v>4.5999999999999996</v>
      </c>
    </row>
    <row r="1500" spans="1:2" x14ac:dyDescent="0.3">
      <c r="A1500">
        <v>330</v>
      </c>
      <c r="B1500">
        <v>6.9</v>
      </c>
    </row>
    <row r="1501" spans="1:2" x14ac:dyDescent="0.3">
      <c r="A1501">
        <v>121</v>
      </c>
      <c r="B1501">
        <v>8.6</v>
      </c>
    </row>
    <row r="1502" spans="1:2" x14ac:dyDescent="0.3">
      <c r="A1502">
        <v>114</v>
      </c>
      <c r="B1502">
        <v>6.9</v>
      </c>
    </row>
    <row r="1503" spans="1:2" x14ac:dyDescent="0.3">
      <c r="A1503">
        <v>156</v>
      </c>
      <c r="B1503">
        <v>8</v>
      </c>
    </row>
    <row r="1504" spans="1:2" x14ac:dyDescent="0.3">
      <c r="A1504">
        <v>135</v>
      </c>
      <c r="B1504">
        <v>6.4</v>
      </c>
    </row>
    <row r="1505" spans="1:2" x14ac:dyDescent="0.3">
      <c r="A1505">
        <v>148</v>
      </c>
      <c r="B1505">
        <v>6.3</v>
      </c>
    </row>
    <row r="1506" spans="1:2" x14ac:dyDescent="0.3">
      <c r="A1506">
        <v>148</v>
      </c>
      <c r="B1506">
        <v>8.4</v>
      </c>
    </row>
    <row r="1507" spans="1:2" x14ac:dyDescent="0.3">
      <c r="A1507">
        <v>109</v>
      </c>
      <c r="B1507">
        <v>7.1</v>
      </c>
    </row>
    <row r="1508" spans="1:2" x14ac:dyDescent="0.3">
      <c r="A1508">
        <v>93</v>
      </c>
      <c r="B1508">
        <v>6.8</v>
      </c>
    </row>
    <row r="1509" spans="1:2" x14ac:dyDescent="0.3">
      <c r="A1509">
        <v>113</v>
      </c>
      <c r="B1509">
        <v>7.5</v>
      </c>
    </row>
    <row r="1510" spans="1:2" x14ac:dyDescent="0.3">
      <c r="A1510">
        <v>91</v>
      </c>
      <c r="B1510">
        <v>4.5</v>
      </c>
    </row>
    <row r="1511" spans="1:2" x14ac:dyDescent="0.3">
      <c r="A1511">
        <v>139</v>
      </c>
      <c r="B1511">
        <v>5.7</v>
      </c>
    </row>
    <row r="1512" spans="1:2" x14ac:dyDescent="0.3">
      <c r="A1512">
        <v>96</v>
      </c>
      <c r="B1512">
        <v>7.2</v>
      </c>
    </row>
    <row r="1513" spans="1:2" x14ac:dyDescent="0.3">
      <c r="A1513">
        <v>102</v>
      </c>
      <c r="B1513">
        <v>6.8</v>
      </c>
    </row>
    <row r="1514" spans="1:2" x14ac:dyDescent="0.3">
      <c r="A1514">
        <v>96</v>
      </c>
      <c r="B1514">
        <v>5.4</v>
      </c>
    </row>
    <row r="1515" spans="1:2" x14ac:dyDescent="0.3">
      <c r="A1515">
        <v>101</v>
      </c>
      <c r="B1515">
        <v>7.2</v>
      </c>
    </row>
    <row r="1516" spans="1:2" x14ac:dyDescent="0.3">
      <c r="A1516">
        <v>128</v>
      </c>
      <c r="B1516">
        <v>7.3</v>
      </c>
    </row>
    <row r="1517" spans="1:2" x14ac:dyDescent="0.3">
      <c r="A1517">
        <v>109</v>
      </c>
      <c r="B1517">
        <v>5.2</v>
      </c>
    </row>
    <row r="1518" spans="1:2" x14ac:dyDescent="0.3">
      <c r="A1518">
        <v>114</v>
      </c>
      <c r="B1518">
        <v>5.5</v>
      </c>
    </row>
    <row r="1519" spans="1:2" x14ac:dyDescent="0.3">
      <c r="A1519">
        <v>105</v>
      </c>
      <c r="B1519">
        <v>7.7</v>
      </c>
    </row>
    <row r="1520" spans="1:2" x14ac:dyDescent="0.3">
      <c r="A1520">
        <v>141</v>
      </c>
      <c r="B1520">
        <v>7.1</v>
      </c>
    </row>
    <row r="1521" spans="1:2" x14ac:dyDescent="0.3">
      <c r="A1521">
        <v>195</v>
      </c>
      <c r="B1521">
        <v>5.3</v>
      </c>
    </row>
    <row r="1522" spans="1:2" x14ac:dyDescent="0.3">
      <c r="A1522">
        <v>138</v>
      </c>
      <c r="B1522">
        <v>5.6</v>
      </c>
    </row>
    <row r="1523" spans="1:2" x14ac:dyDescent="0.3">
      <c r="A1523">
        <v>101</v>
      </c>
      <c r="B1523">
        <v>5.7</v>
      </c>
    </row>
    <row r="1524" spans="1:2" x14ac:dyDescent="0.3">
      <c r="A1524">
        <v>99</v>
      </c>
      <c r="B1524">
        <v>7.1</v>
      </c>
    </row>
    <row r="1525" spans="1:2" x14ac:dyDescent="0.3">
      <c r="A1525">
        <v>85</v>
      </c>
      <c r="B1525">
        <v>7.5</v>
      </c>
    </row>
    <row r="1526" spans="1:2" x14ac:dyDescent="0.3">
      <c r="A1526">
        <v>89</v>
      </c>
      <c r="B1526">
        <v>7.6</v>
      </c>
    </row>
    <row r="1527" spans="1:2" x14ac:dyDescent="0.3">
      <c r="A1527">
        <v>99</v>
      </c>
      <c r="B1527">
        <v>5.5</v>
      </c>
    </row>
    <row r="1528" spans="1:2" x14ac:dyDescent="0.3">
      <c r="A1528">
        <v>105</v>
      </c>
      <c r="B1528">
        <v>5.0999999999999996</v>
      </c>
    </row>
    <row r="1529" spans="1:2" x14ac:dyDescent="0.3">
      <c r="A1529">
        <v>97</v>
      </c>
      <c r="B1529">
        <v>6.3</v>
      </c>
    </row>
    <row r="1530" spans="1:2" x14ac:dyDescent="0.3">
      <c r="A1530">
        <v>140</v>
      </c>
      <c r="B1530">
        <v>4.9000000000000004</v>
      </c>
    </row>
    <row r="1531" spans="1:2" x14ac:dyDescent="0.3">
      <c r="A1531">
        <v>118</v>
      </c>
      <c r="B1531">
        <v>6.5</v>
      </c>
    </row>
    <row r="1532" spans="1:2" x14ac:dyDescent="0.3">
      <c r="A1532">
        <v>94</v>
      </c>
      <c r="B1532">
        <v>5.6</v>
      </c>
    </row>
    <row r="1533" spans="1:2" x14ac:dyDescent="0.3">
      <c r="A1533">
        <v>124</v>
      </c>
      <c r="B1533">
        <v>5.3</v>
      </c>
    </row>
    <row r="1534" spans="1:2" x14ac:dyDescent="0.3">
      <c r="A1534">
        <v>134</v>
      </c>
      <c r="B1534">
        <v>6.5</v>
      </c>
    </row>
    <row r="1535" spans="1:2" x14ac:dyDescent="0.3">
      <c r="A1535">
        <v>113</v>
      </c>
      <c r="B1535">
        <v>6.8</v>
      </c>
    </row>
    <row r="1536" spans="1:2" x14ac:dyDescent="0.3">
      <c r="A1536">
        <v>124</v>
      </c>
      <c r="B1536">
        <v>6.5</v>
      </c>
    </row>
    <row r="1537" spans="1:2" x14ac:dyDescent="0.3">
      <c r="A1537">
        <v>98</v>
      </c>
      <c r="B1537">
        <v>6</v>
      </c>
    </row>
    <row r="1538" spans="1:2" x14ac:dyDescent="0.3">
      <c r="A1538">
        <v>97</v>
      </c>
      <c r="B1538">
        <v>8.4</v>
      </c>
    </row>
    <row r="1539" spans="1:2" x14ac:dyDescent="0.3">
      <c r="A1539">
        <v>123</v>
      </c>
      <c r="B1539">
        <v>6</v>
      </c>
    </row>
    <row r="1540" spans="1:2" x14ac:dyDescent="0.3">
      <c r="A1540">
        <v>99</v>
      </c>
      <c r="B1540">
        <v>7.6</v>
      </c>
    </row>
    <row r="1541" spans="1:2" x14ac:dyDescent="0.3">
      <c r="A1541">
        <v>101</v>
      </c>
      <c r="B1541">
        <v>5.6</v>
      </c>
    </row>
    <row r="1542" spans="1:2" x14ac:dyDescent="0.3">
      <c r="A1542">
        <v>92</v>
      </c>
      <c r="B1542">
        <v>6.9</v>
      </c>
    </row>
    <row r="1543" spans="1:2" x14ac:dyDescent="0.3">
      <c r="A1543">
        <v>131</v>
      </c>
      <c r="B1543">
        <v>6.4</v>
      </c>
    </row>
    <row r="1544" spans="1:2" x14ac:dyDescent="0.3">
      <c r="A1544">
        <v>107</v>
      </c>
      <c r="B1544">
        <v>5.0999999999999996</v>
      </c>
    </row>
    <row r="1545" spans="1:2" x14ac:dyDescent="0.3">
      <c r="A1545">
        <v>103</v>
      </c>
      <c r="B1545">
        <v>7</v>
      </c>
    </row>
    <row r="1546" spans="1:2" x14ac:dyDescent="0.3">
      <c r="A1546">
        <v>129</v>
      </c>
      <c r="B1546">
        <v>5.7</v>
      </c>
    </row>
    <row r="1547" spans="1:2" x14ac:dyDescent="0.3">
      <c r="A1547">
        <v>107</v>
      </c>
      <c r="B1547">
        <v>6.8</v>
      </c>
    </row>
    <row r="1548" spans="1:2" x14ac:dyDescent="0.3">
      <c r="A1548">
        <v>89</v>
      </c>
      <c r="B1548">
        <v>6.7</v>
      </c>
    </row>
    <row r="1549" spans="1:2" x14ac:dyDescent="0.3">
      <c r="A1549">
        <v>113</v>
      </c>
      <c r="B1549">
        <v>6.2</v>
      </c>
    </row>
    <row r="1550" spans="1:2" x14ac:dyDescent="0.3">
      <c r="A1550">
        <v>93</v>
      </c>
      <c r="B1550">
        <v>7.2</v>
      </c>
    </row>
    <row r="1551" spans="1:2" x14ac:dyDescent="0.3">
      <c r="A1551">
        <v>120</v>
      </c>
      <c r="B1551">
        <v>6.2</v>
      </c>
    </row>
    <row r="1552" spans="1:2" x14ac:dyDescent="0.3">
      <c r="A1552">
        <v>98</v>
      </c>
      <c r="B1552">
        <v>5.6</v>
      </c>
    </row>
    <row r="1553" spans="1:2" x14ac:dyDescent="0.3">
      <c r="A1553">
        <v>105</v>
      </c>
      <c r="B1553">
        <v>4.4000000000000004</v>
      </c>
    </row>
    <row r="1554" spans="1:2" x14ac:dyDescent="0.3">
      <c r="A1554">
        <v>142</v>
      </c>
      <c r="B1554">
        <v>7.5</v>
      </c>
    </row>
    <row r="1555" spans="1:2" x14ac:dyDescent="0.3">
      <c r="A1555">
        <v>98</v>
      </c>
      <c r="B1555">
        <v>7.1</v>
      </c>
    </row>
    <row r="1556" spans="1:2" x14ac:dyDescent="0.3">
      <c r="A1556">
        <v>96</v>
      </c>
      <c r="B1556">
        <v>6.4</v>
      </c>
    </row>
    <row r="1557" spans="1:2" x14ac:dyDescent="0.3">
      <c r="A1557">
        <v>87</v>
      </c>
      <c r="B1557">
        <v>7.1</v>
      </c>
    </row>
    <row r="1558" spans="1:2" x14ac:dyDescent="0.3">
      <c r="A1558">
        <v>107</v>
      </c>
      <c r="B1558">
        <v>5.9</v>
      </c>
    </row>
    <row r="1559" spans="1:2" x14ac:dyDescent="0.3">
      <c r="A1559">
        <v>90</v>
      </c>
      <c r="B1559">
        <v>6.9</v>
      </c>
    </row>
    <row r="1560" spans="1:2" x14ac:dyDescent="0.3">
      <c r="A1560">
        <v>121</v>
      </c>
      <c r="B1560">
        <v>7.5</v>
      </c>
    </row>
    <row r="1561" spans="1:2" x14ac:dyDescent="0.3">
      <c r="A1561">
        <v>119</v>
      </c>
      <c r="B1561">
        <v>6.3</v>
      </c>
    </row>
    <row r="1562" spans="1:2" x14ac:dyDescent="0.3">
      <c r="A1562">
        <v>107</v>
      </c>
      <c r="B1562">
        <v>6.4</v>
      </c>
    </row>
    <row r="1563" spans="1:2" x14ac:dyDescent="0.3">
      <c r="A1563">
        <v>110</v>
      </c>
      <c r="B1563">
        <v>5.9</v>
      </c>
    </row>
    <row r="1564" spans="1:2" x14ac:dyDescent="0.3">
      <c r="A1564">
        <v>100</v>
      </c>
      <c r="B1564">
        <v>6.8</v>
      </c>
    </row>
    <row r="1565" spans="1:2" x14ac:dyDescent="0.3">
      <c r="A1565">
        <v>75</v>
      </c>
      <c r="B1565">
        <v>6.3</v>
      </c>
    </row>
    <row r="1566" spans="1:2" x14ac:dyDescent="0.3">
      <c r="A1566">
        <v>132</v>
      </c>
      <c r="B1566">
        <v>3.6</v>
      </c>
    </row>
    <row r="1567" spans="1:2" x14ac:dyDescent="0.3">
      <c r="A1567">
        <v>105</v>
      </c>
      <c r="B1567">
        <v>5.3</v>
      </c>
    </row>
    <row r="1568" spans="1:2" x14ac:dyDescent="0.3">
      <c r="A1568">
        <v>93</v>
      </c>
      <c r="B1568">
        <v>5.9</v>
      </c>
    </row>
    <row r="1569" spans="1:2" x14ac:dyDescent="0.3">
      <c r="A1569">
        <v>289</v>
      </c>
      <c r="B1569">
        <v>6.9</v>
      </c>
    </row>
    <row r="1570" spans="1:2" x14ac:dyDescent="0.3">
      <c r="A1570">
        <v>102</v>
      </c>
      <c r="B1570">
        <v>6.9</v>
      </c>
    </row>
    <row r="1571" spans="1:2" x14ac:dyDescent="0.3">
      <c r="A1571">
        <v>143</v>
      </c>
      <c r="B1571">
        <v>6.1</v>
      </c>
    </row>
    <row r="1572" spans="1:2" x14ac:dyDescent="0.3">
      <c r="A1572">
        <v>113</v>
      </c>
      <c r="B1572">
        <v>5.7</v>
      </c>
    </row>
    <row r="1573" spans="1:2" x14ac:dyDescent="0.3">
      <c r="A1573">
        <v>161</v>
      </c>
      <c r="B1573">
        <v>8.5</v>
      </c>
    </row>
    <row r="1574" spans="1:2" x14ac:dyDescent="0.3">
      <c r="A1574">
        <v>138</v>
      </c>
      <c r="B1574">
        <v>6.3</v>
      </c>
    </row>
    <row r="1575" spans="1:2" x14ac:dyDescent="0.3">
      <c r="A1575">
        <v>126</v>
      </c>
      <c r="B1575">
        <v>7.3</v>
      </c>
    </row>
    <row r="1576" spans="1:2" x14ac:dyDescent="0.3">
      <c r="A1576">
        <v>99</v>
      </c>
      <c r="B1576">
        <v>6.3</v>
      </c>
    </row>
    <row r="1577" spans="1:2" x14ac:dyDescent="0.3">
      <c r="A1577">
        <v>101</v>
      </c>
      <c r="B1577">
        <v>7.2</v>
      </c>
    </row>
    <row r="1578" spans="1:2" x14ac:dyDescent="0.3">
      <c r="A1578">
        <v>103</v>
      </c>
      <c r="B1578">
        <v>7.3</v>
      </c>
    </row>
    <row r="1579" spans="1:2" x14ac:dyDescent="0.3">
      <c r="A1579">
        <v>118</v>
      </c>
      <c r="B1579">
        <v>6.3</v>
      </c>
    </row>
    <row r="1580" spans="1:2" x14ac:dyDescent="0.3">
      <c r="A1580">
        <v>116</v>
      </c>
      <c r="B1580">
        <v>8.1</v>
      </c>
    </row>
    <row r="1581" spans="1:2" x14ac:dyDescent="0.3">
      <c r="A1581">
        <v>99</v>
      </c>
      <c r="B1581">
        <v>6.9</v>
      </c>
    </row>
    <row r="1582" spans="1:2" x14ac:dyDescent="0.3">
      <c r="A1582">
        <v>105</v>
      </c>
      <c r="B1582">
        <v>6.3</v>
      </c>
    </row>
    <row r="1583" spans="1:2" x14ac:dyDescent="0.3">
      <c r="A1583">
        <v>113</v>
      </c>
      <c r="B1583">
        <v>7.3</v>
      </c>
    </row>
    <row r="1584" spans="1:2" x14ac:dyDescent="0.3">
      <c r="A1584">
        <v>93</v>
      </c>
      <c r="B1584">
        <v>5.5</v>
      </c>
    </row>
    <row r="1585" spans="1:2" x14ac:dyDescent="0.3">
      <c r="A1585">
        <v>108</v>
      </c>
      <c r="B1585">
        <v>6.1</v>
      </c>
    </row>
    <row r="1586" spans="1:2" x14ac:dyDescent="0.3">
      <c r="A1586">
        <v>74</v>
      </c>
      <c r="B1586">
        <v>6.9</v>
      </c>
    </row>
    <row r="1587" spans="1:2" x14ac:dyDescent="0.3">
      <c r="A1587">
        <v>116</v>
      </c>
      <c r="B1587">
        <v>7.2</v>
      </c>
    </row>
    <row r="1588" spans="1:2" x14ac:dyDescent="0.3">
      <c r="A1588">
        <v>104</v>
      </c>
      <c r="B1588">
        <v>6.4</v>
      </c>
    </row>
    <row r="1589" spans="1:2" x14ac:dyDescent="0.3">
      <c r="A1589">
        <v>106</v>
      </c>
      <c r="B1589">
        <v>6.4</v>
      </c>
    </row>
    <row r="1590" spans="1:2" x14ac:dyDescent="0.3">
      <c r="A1590">
        <v>120</v>
      </c>
      <c r="B1590">
        <v>8.3000000000000007</v>
      </c>
    </row>
    <row r="1591" spans="1:2" x14ac:dyDescent="0.3">
      <c r="A1591">
        <v>135</v>
      </c>
      <c r="B1591">
        <v>7.2</v>
      </c>
    </row>
    <row r="1592" spans="1:2" x14ac:dyDescent="0.3">
      <c r="A1592">
        <v>132</v>
      </c>
      <c r="B1592">
        <v>6.8</v>
      </c>
    </row>
    <row r="1593" spans="1:2" x14ac:dyDescent="0.3">
      <c r="A1593">
        <v>92</v>
      </c>
      <c r="B1593">
        <v>6.5</v>
      </c>
    </row>
    <row r="1594" spans="1:2" x14ac:dyDescent="0.3">
      <c r="A1594">
        <v>99</v>
      </c>
      <c r="B1594">
        <v>7.8</v>
      </c>
    </row>
    <row r="1595" spans="1:2" x14ac:dyDescent="0.3">
      <c r="A1595">
        <v>90</v>
      </c>
      <c r="B1595">
        <v>7.6</v>
      </c>
    </row>
    <row r="1596" spans="1:2" x14ac:dyDescent="0.3">
      <c r="A1596">
        <v>111</v>
      </c>
      <c r="B1596">
        <v>7.2</v>
      </c>
    </row>
    <row r="1597" spans="1:2" x14ac:dyDescent="0.3">
      <c r="A1597">
        <v>103</v>
      </c>
      <c r="B1597">
        <v>6.7</v>
      </c>
    </row>
    <row r="1598" spans="1:2" x14ac:dyDescent="0.3">
      <c r="A1598">
        <v>127</v>
      </c>
      <c r="B1598">
        <v>6.8</v>
      </c>
    </row>
    <row r="1599" spans="1:2" x14ac:dyDescent="0.3">
      <c r="A1599">
        <v>112</v>
      </c>
      <c r="B1599">
        <v>6.3</v>
      </c>
    </row>
    <row r="1600" spans="1:2" x14ac:dyDescent="0.3">
      <c r="A1600">
        <v>87</v>
      </c>
      <c r="B1600">
        <v>6.2</v>
      </c>
    </row>
    <row r="1601" spans="1:2" x14ac:dyDescent="0.3">
      <c r="A1601">
        <v>138</v>
      </c>
      <c r="B1601">
        <v>6.2</v>
      </c>
    </row>
    <row r="1602" spans="1:2" x14ac:dyDescent="0.3">
      <c r="A1602">
        <v>132</v>
      </c>
      <c r="B1602">
        <v>8.6</v>
      </c>
    </row>
    <row r="1603" spans="1:2" x14ac:dyDescent="0.3">
      <c r="A1603">
        <v>103</v>
      </c>
      <c r="B1603">
        <v>8</v>
      </c>
    </row>
    <row r="1604" spans="1:2" x14ac:dyDescent="0.3">
      <c r="A1604">
        <v>123</v>
      </c>
      <c r="B1604">
        <v>7</v>
      </c>
    </row>
    <row r="1605" spans="1:2" x14ac:dyDescent="0.3">
      <c r="A1605">
        <v>111</v>
      </c>
      <c r="B1605">
        <v>8</v>
      </c>
    </row>
    <row r="1606" spans="1:2" x14ac:dyDescent="0.3">
      <c r="A1606">
        <v>102</v>
      </c>
      <c r="B1606">
        <v>8.1</v>
      </c>
    </row>
    <row r="1607" spans="1:2" x14ac:dyDescent="0.3">
      <c r="A1607">
        <v>78</v>
      </c>
      <c r="B1607">
        <v>6.7</v>
      </c>
    </row>
    <row r="1608" spans="1:2" x14ac:dyDescent="0.3">
      <c r="A1608">
        <v>132</v>
      </c>
      <c r="B1608">
        <v>7.9</v>
      </c>
    </row>
    <row r="1609" spans="1:2" x14ac:dyDescent="0.3">
      <c r="A1609">
        <v>133</v>
      </c>
      <c r="B1609">
        <v>6.1</v>
      </c>
    </row>
    <row r="1610" spans="1:2" x14ac:dyDescent="0.3">
      <c r="A1610">
        <v>108</v>
      </c>
      <c r="B1610">
        <v>4.2</v>
      </c>
    </row>
    <row r="1611" spans="1:2" x14ac:dyDescent="0.3">
      <c r="A1611">
        <v>125</v>
      </c>
      <c r="B1611">
        <v>6.1</v>
      </c>
    </row>
    <row r="1612" spans="1:2" x14ac:dyDescent="0.3">
      <c r="A1612">
        <v>98</v>
      </c>
      <c r="B1612">
        <v>6.6</v>
      </c>
    </row>
    <row r="1613" spans="1:2" x14ac:dyDescent="0.3">
      <c r="A1613">
        <v>119</v>
      </c>
      <c r="B1613">
        <v>7.5</v>
      </c>
    </row>
    <row r="1614" spans="1:2" x14ac:dyDescent="0.3">
      <c r="A1614">
        <v>87</v>
      </c>
      <c r="B1614">
        <v>7.4</v>
      </c>
    </row>
    <row r="1615" spans="1:2" x14ac:dyDescent="0.3">
      <c r="A1615">
        <v>91</v>
      </c>
      <c r="B1615">
        <v>7.2</v>
      </c>
    </row>
    <row r="1616" spans="1:2" x14ac:dyDescent="0.3">
      <c r="A1616">
        <v>100</v>
      </c>
      <c r="B1616">
        <v>6.9</v>
      </c>
    </row>
    <row r="1617" spans="1:2" x14ac:dyDescent="0.3">
      <c r="A1617">
        <v>118</v>
      </c>
      <c r="B1617">
        <v>7.4</v>
      </c>
    </row>
    <row r="1618" spans="1:2" x14ac:dyDescent="0.3">
      <c r="A1618">
        <v>44</v>
      </c>
      <c r="B1618">
        <v>5.4</v>
      </c>
    </row>
    <row r="1619" spans="1:2" x14ac:dyDescent="0.3">
      <c r="A1619">
        <v>109</v>
      </c>
      <c r="B1619">
        <v>6.8</v>
      </c>
    </row>
    <row r="1620" spans="1:2" x14ac:dyDescent="0.3">
      <c r="A1620">
        <v>99</v>
      </c>
      <c r="B1620">
        <v>6.3</v>
      </c>
    </row>
    <row r="1621" spans="1:2" x14ac:dyDescent="0.3">
      <c r="A1621">
        <v>114</v>
      </c>
      <c r="B1621">
        <v>7.2</v>
      </c>
    </row>
    <row r="1622" spans="1:2" x14ac:dyDescent="0.3">
      <c r="A1622">
        <v>89</v>
      </c>
      <c r="B1622">
        <v>8.6999999999999993</v>
      </c>
    </row>
    <row r="1623" spans="1:2" x14ac:dyDescent="0.3">
      <c r="A1623">
        <v>95</v>
      </c>
      <c r="B1623">
        <v>6.9</v>
      </c>
    </row>
    <row r="1624" spans="1:2" x14ac:dyDescent="0.3">
      <c r="A1624">
        <v>98</v>
      </c>
      <c r="B1624">
        <v>6</v>
      </c>
    </row>
    <row r="1625" spans="1:2" x14ac:dyDescent="0.3">
      <c r="A1625">
        <v>94</v>
      </c>
      <c r="B1625">
        <v>5.9</v>
      </c>
    </row>
    <row r="1626" spans="1:2" x14ac:dyDescent="0.3">
      <c r="A1626">
        <v>85</v>
      </c>
      <c r="B1626">
        <v>5.4</v>
      </c>
    </row>
    <row r="1627" spans="1:2" x14ac:dyDescent="0.3">
      <c r="A1627">
        <v>124</v>
      </c>
      <c r="B1627">
        <v>5.9</v>
      </c>
    </row>
    <row r="1628" spans="1:2" x14ac:dyDescent="0.3">
      <c r="A1628">
        <v>131</v>
      </c>
      <c r="B1628">
        <v>6.1</v>
      </c>
    </row>
    <row r="1629" spans="1:2" x14ac:dyDescent="0.3">
      <c r="A1629">
        <v>107</v>
      </c>
      <c r="B1629">
        <v>7.7</v>
      </c>
    </row>
    <row r="1630" spans="1:2" x14ac:dyDescent="0.3">
      <c r="A1630">
        <v>99</v>
      </c>
      <c r="B1630">
        <v>5.8</v>
      </c>
    </row>
    <row r="1631" spans="1:2" x14ac:dyDescent="0.3">
      <c r="A1631">
        <v>83</v>
      </c>
      <c r="B1631">
        <v>7.6</v>
      </c>
    </row>
    <row r="1632" spans="1:2" x14ac:dyDescent="0.3">
      <c r="A1632">
        <v>131</v>
      </c>
      <c r="B1632">
        <v>6.1</v>
      </c>
    </row>
    <row r="1633" spans="1:2" x14ac:dyDescent="0.3">
      <c r="A1633">
        <v>85</v>
      </c>
      <c r="B1633">
        <v>5.4</v>
      </c>
    </row>
    <row r="1634" spans="1:2" x14ac:dyDescent="0.3">
      <c r="A1634">
        <v>126</v>
      </c>
      <c r="B1634">
        <v>5.0999999999999996</v>
      </c>
    </row>
    <row r="1635" spans="1:2" x14ac:dyDescent="0.3">
      <c r="A1635">
        <v>102</v>
      </c>
      <c r="B1635">
        <v>6.4</v>
      </c>
    </row>
    <row r="1636" spans="1:2" x14ac:dyDescent="0.3">
      <c r="A1636">
        <v>123</v>
      </c>
      <c r="B1636">
        <v>6.3</v>
      </c>
    </row>
    <row r="1637" spans="1:2" x14ac:dyDescent="0.3">
      <c r="A1637">
        <v>105</v>
      </c>
      <c r="B1637">
        <v>7.5</v>
      </c>
    </row>
    <row r="1638" spans="1:2" x14ac:dyDescent="0.3">
      <c r="A1638">
        <v>125</v>
      </c>
      <c r="B1638">
        <v>7.1</v>
      </c>
    </row>
    <row r="1639" spans="1:2" x14ac:dyDescent="0.3">
      <c r="A1639">
        <v>92</v>
      </c>
      <c r="B1639">
        <v>5.2</v>
      </c>
    </row>
    <row r="1640" spans="1:2" x14ac:dyDescent="0.3">
      <c r="A1640">
        <v>77</v>
      </c>
      <c r="B1640">
        <v>7.8</v>
      </c>
    </row>
    <row r="1641" spans="1:2" x14ac:dyDescent="0.3">
      <c r="A1641">
        <v>118</v>
      </c>
      <c r="B1641">
        <v>6.5</v>
      </c>
    </row>
    <row r="1642" spans="1:2" x14ac:dyDescent="0.3">
      <c r="A1642">
        <v>121</v>
      </c>
      <c r="B1642">
        <v>6.6</v>
      </c>
    </row>
    <row r="1643" spans="1:2" x14ac:dyDescent="0.3">
      <c r="A1643">
        <v>124</v>
      </c>
      <c r="B1643">
        <v>5.0999999999999996</v>
      </c>
    </row>
    <row r="1644" spans="1:2" x14ac:dyDescent="0.3">
      <c r="A1644">
        <v>99</v>
      </c>
      <c r="B1644">
        <v>7.4</v>
      </c>
    </row>
    <row r="1645" spans="1:2" x14ac:dyDescent="0.3">
      <c r="A1645">
        <v>112</v>
      </c>
      <c r="B1645">
        <v>7.2</v>
      </c>
    </row>
    <row r="1646" spans="1:2" x14ac:dyDescent="0.3">
      <c r="A1646">
        <v>111</v>
      </c>
      <c r="B1646">
        <v>7.6</v>
      </c>
    </row>
    <row r="1647" spans="1:2" x14ac:dyDescent="0.3">
      <c r="A1647">
        <v>107</v>
      </c>
      <c r="B1647">
        <v>7.5</v>
      </c>
    </row>
    <row r="1648" spans="1:2" x14ac:dyDescent="0.3">
      <c r="A1648">
        <v>104</v>
      </c>
      <c r="B1648">
        <v>6.6</v>
      </c>
    </row>
    <row r="1649" spans="1:2" x14ac:dyDescent="0.3">
      <c r="A1649">
        <v>113</v>
      </c>
      <c r="B1649">
        <v>7.2</v>
      </c>
    </row>
    <row r="1650" spans="1:2" x14ac:dyDescent="0.3">
      <c r="A1650">
        <v>113</v>
      </c>
      <c r="B1650">
        <v>7.6</v>
      </c>
    </row>
    <row r="1651" spans="1:2" x14ac:dyDescent="0.3">
      <c r="A1651">
        <v>95</v>
      </c>
      <c r="B1651">
        <v>6.2</v>
      </c>
    </row>
    <row r="1652" spans="1:2" x14ac:dyDescent="0.3">
      <c r="A1652">
        <v>86</v>
      </c>
      <c r="B1652">
        <v>5.6</v>
      </c>
    </row>
    <row r="1653" spans="1:2" x14ac:dyDescent="0.3">
      <c r="A1653">
        <v>126</v>
      </c>
      <c r="B1653">
        <v>7.6</v>
      </c>
    </row>
    <row r="1654" spans="1:2" x14ac:dyDescent="0.3">
      <c r="A1654">
        <v>101</v>
      </c>
      <c r="B1654">
        <v>6.6</v>
      </c>
    </row>
    <row r="1655" spans="1:2" x14ac:dyDescent="0.3">
      <c r="A1655">
        <v>102</v>
      </c>
      <c r="B1655">
        <v>7</v>
      </c>
    </row>
    <row r="1656" spans="1:2" x14ac:dyDescent="0.3">
      <c r="A1656">
        <v>111</v>
      </c>
      <c r="B1656">
        <v>2.7</v>
      </c>
    </row>
    <row r="1657" spans="1:2" x14ac:dyDescent="0.3">
      <c r="A1657">
        <v>60</v>
      </c>
      <c r="B1657">
        <v>7.6</v>
      </c>
    </row>
    <row r="1658" spans="1:2" x14ac:dyDescent="0.3">
      <c r="A1658">
        <v>95</v>
      </c>
      <c r="B1658">
        <v>6.6</v>
      </c>
    </row>
    <row r="1659" spans="1:2" x14ac:dyDescent="0.3">
      <c r="A1659">
        <v>98</v>
      </c>
      <c r="B1659">
        <v>6.9</v>
      </c>
    </row>
    <row r="1660" spans="1:2" x14ac:dyDescent="0.3">
      <c r="A1660">
        <v>100</v>
      </c>
      <c r="B1660">
        <v>6.8</v>
      </c>
    </row>
    <row r="1661" spans="1:2" x14ac:dyDescent="0.3">
      <c r="A1661">
        <v>118</v>
      </c>
      <c r="B1661">
        <v>7.5</v>
      </c>
    </row>
    <row r="1662" spans="1:2" x14ac:dyDescent="0.3">
      <c r="A1662">
        <v>28</v>
      </c>
      <c r="B1662">
        <v>3.7</v>
      </c>
    </row>
    <row r="1663" spans="1:2" x14ac:dyDescent="0.3">
      <c r="A1663">
        <v>125</v>
      </c>
      <c r="B1663">
        <v>6.1</v>
      </c>
    </row>
    <row r="1664" spans="1:2" x14ac:dyDescent="0.3">
      <c r="A1664">
        <v>94</v>
      </c>
      <c r="B1664">
        <v>5.9</v>
      </c>
    </row>
    <row r="1665" spans="1:2" x14ac:dyDescent="0.3">
      <c r="A1665">
        <v>79</v>
      </c>
      <c r="B1665">
        <v>6.7</v>
      </c>
    </row>
    <row r="1666" spans="1:2" x14ac:dyDescent="0.3">
      <c r="A1666">
        <v>106</v>
      </c>
      <c r="B1666">
        <v>8.5</v>
      </c>
    </row>
    <row r="1667" spans="1:2" x14ac:dyDescent="0.3">
      <c r="A1667">
        <v>111</v>
      </c>
      <c r="B1667">
        <v>6.9</v>
      </c>
    </row>
    <row r="1668" spans="1:2" x14ac:dyDescent="0.3">
      <c r="A1668">
        <v>63</v>
      </c>
      <c r="B1668">
        <v>5.5</v>
      </c>
    </row>
    <row r="1669" spans="1:2" x14ac:dyDescent="0.3">
      <c r="A1669">
        <v>85</v>
      </c>
      <c r="B1669">
        <v>7.1</v>
      </c>
    </row>
    <row r="1670" spans="1:2" x14ac:dyDescent="0.3">
      <c r="A1670">
        <v>108</v>
      </c>
      <c r="B1670">
        <v>7.1</v>
      </c>
    </row>
    <row r="1671" spans="1:2" x14ac:dyDescent="0.3">
      <c r="A1671">
        <v>139</v>
      </c>
      <c r="B1671">
        <v>5.9</v>
      </c>
    </row>
    <row r="1672" spans="1:2" x14ac:dyDescent="0.3">
      <c r="A1672">
        <v>127</v>
      </c>
      <c r="B1672">
        <v>7.3</v>
      </c>
    </row>
    <row r="1673" spans="1:2" x14ac:dyDescent="0.3">
      <c r="A1673">
        <v>106</v>
      </c>
      <c r="B1673">
        <v>3.4</v>
      </c>
    </row>
    <row r="1674" spans="1:2" x14ac:dyDescent="0.3">
      <c r="A1674">
        <v>95</v>
      </c>
      <c r="B1674">
        <v>6.8</v>
      </c>
    </row>
    <row r="1675" spans="1:2" x14ac:dyDescent="0.3">
      <c r="A1675">
        <v>118</v>
      </c>
      <c r="B1675">
        <v>6.9</v>
      </c>
    </row>
    <row r="1676" spans="1:2" x14ac:dyDescent="0.3">
      <c r="A1676">
        <v>108</v>
      </c>
      <c r="B1676">
        <v>7</v>
      </c>
    </row>
    <row r="1677" spans="1:2" x14ac:dyDescent="0.3">
      <c r="A1677">
        <v>105</v>
      </c>
      <c r="B1677">
        <v>5.5</v>
      </c>
    </row>
    <row r="1678" spans="1:2" x14ac:dyDescent="0.3">
      <c r="A1678">
        <v>131</v>
      </c>
      <c r="B1678">
        <v>5.0999999999999996</v>
      </c>
    </row>
    <row r="1679" spans="1:2" x14ac:dyDescent="0.3">
      <c r="A1679">
        <v>104</v>
      </c>
      <c r="B1679">
        <v>6.2</v>
      </c>
    </row>
    <row r="1680" spans="1:2" x14ac:dyDescent="0.3">
      <c r="A1680">
        <v>133</v>
      </c>
      <c r="B1680">
        <v>5.9</v>
      </c>
    </row>
    <row r="1681" spans="1:2" x14ac:dyDescent="0.3">
      <c r="A1681">
        <v>94</v>
      </c>
      <c r="B1681">
        <v>5.2</v>
      </c>
    </row>
    <row r="1682" spans="1:2" x14ac:dyDescent="0.3">
      <c r="A1682">
        <v>109</v>
      </c>
      <c r="B1682">
        <v>6.2</v>
      </c>
    </row>
    <row r="1683" spans="1:2" x14ac:dyDescent="0.3">
      <c r="A1683">
        <v>96</v>
      </c>
      <c r="B1683">
        <v>5.5</v>
      </c>
    </row>
    <row r="1684" spans="1:2" x14ac:dyDescent="0.3">
      <c r="A1684">
        <v>105</v>
      </c>
      <c r="B1684">
        <v>7.4</v>
      </c>
    </row>
    <row r="1685" spans="1:2" x14ac:dyDescent="0.3">
      <c r="A1685">
        <v>99</v>
      </c>
      <c r="B1685">
        <v>4.4000000000000004</v>
      </c>
    </row>
    <row r="1686" spans="1:2" x14ac:dyDescent="0.3">
      <c r="A1686">
        <v>112</v>
      </c>
      <c r="B1686">
        <v>6.3</v>
      </c>
    </row>
    <row r="1687" spans="1:2" x14ac:dyDescent="0.3">
      <c r="A1687">
        <v>108</v>
      </c>
      <c r="B1687">
        <v>6.1</v>
      </c>
    </row>
    <row r="1688" spans="1:2" x14ac:dyDescent="0.3">
      <c r="A1688">
        <v>126</v>
      </c>
      <c r="B1688">
        <v>5.3</v>
      </c>
    </row>
    <row r="1689" spans="1:2" x14ac:dyDescent="0.3">
      <c r="A1689">
        <v>98</v>
      </c>
      <c r="B1689">
        <v>5.4</v>
      </c>
    </row>
    <row r="1690" spans="1:2" x14ac:dyDescent="0.3">
      <c r="A1690">
        <v>104</v>
      </c>
      <c r="B1690">
        <v>6.7</v>
      </c>
    </row>
    <row r="1691" spans="1:2" x14ac:dyDescent="0.3">
      <c r="A1691">
        <v>110</v>
      </c>
      <c r="B1691">
        <v>5.9</v>
      </c>
    </row>
    <row r="1692" spans="1:2" x14ac:dyDescent="0.3">
      <c r="A1692">
        <v>130</v>
      </c>
      <c r="B1692">
        <v>7.3</v>
      </c>
    </row>
    <row r="1693" spans="1:2" x14ac:dyDescent="0.3">
      <c r="A1693">
        <v>93</v>
      </c>
      <c r="B1693">
        <v>5.5</v>
      </c>
    </row>
    <row r="1694" spans="1:2" x14ac:dyDescent="0.3">
      <c r="A1694">
        <v>96</v>
      </c>
      <c r="B1694">
        <v>5.8</v>
      </c>
    </row>
    <row r="1695" spans="1:2" x14ac:dyDescent="0.3">
      <c r="A1695">
        <v>114</v>
      </c>
      <c r="B1695">
        <v>4.5999999999999996</v>
      </c>
    </row>
    <row r="1696" spans="1:2" x14ac:dyDescent="0.3">
      <c r="A1696">
        <v>106</v>
      </c>
      <c r="B1696">
        <v>6.7</v>
      </c>
    </row>
    <row r="1697" spans="1:2" x14ac:dyDescent="0.3">
      <c r="A1697">
        <v>150</v>
      </c>
      <c r="B1697">
        <v>5.0999999999999996</v>
      </c>
    </row>
    <row r="1698" spans="1:2" x14ac:dyDescent="0.3">
      <c r="A1698">
        <v>100</v>
      </c>
      <c r="B1698">
        <v>5.6</v>
      </c>
    </row>
    <row r="1699" spans="1:2" x14ac:dyDescent="0.3">
      <c r="A1699">
        <v>100</v>
      </c>
      <c r="B1699">
        <v>7</v>
      </c>
    </row>
    <row r="1700" spans="1:2" x14ac:dyDescent="0.3">
      <c r="A1700">
        <v>100</v>
      </c>
      <c r="B1700">
        <v>6.4</v>
      </c>
    </row>
    <row r="1701" spans="1:2" x14ac:dyDescent="0.3">
      <c r="A1701">
        <v>107</v>
      </c>
      <c r="B1701">
        <v>6.7</v>
      </c>
    </row>
    <row r="1702" spans="1:2" x14ac:dyDescent="0.3">
      <c r="A1702">
        <v>102</v>
      </c>
      <c r="B1702">
        <v>4.0999999999999996</v>
      </c>
    </row>
    <row r="1703" spans="1:2" x14ac:dyDescent="0.3">
      <c r="A1703">
        <v>101</v>
      </c>
      <c r="B1703">
        <v>5.5</v>
      </c>
    </row>
    <row r="1704" spans="1:2" x14ac:dyDescent="0.3">
      <c r="A1704">
        <v>86</v>
      </c>
      <c r="B1704">
        <v>2.7</v>
      </c>
    </row>
    <row r="1705" spans="1:2" x14ac:dyDescent="0.3">
      <c r="A1705">
        <v>108</v>
      </c>
      <c r="B1705">
        <v>6.4</v>
      </c>
    </row>
    <row r="1706" spans="1:2" x14ac:dyDescent="0.3">
      <c r="A1706">
        <v>123</v>
      </c>
      <c r="B1706">
        <v>4.8</v>
      </c>
    </row>
    <row r="1707" spans="1:2" x14ac:dyDescent="0.3">
      <c r="A1707">
        <v>134</v>
      </c>
      <c r="B1707">
        <v>6.1</v>
      </c>
    </row>
    <row r="1708" spans="1:2" x14ac:dyDescent="0.3">
      <c r="A1708">
        <v>511</v>
      </c>
      <c r="B1708">
        <v>4.8</v>
      </c>
    </row>
    <row r="1709" spans="1:2" x14ac:dyDescent="0.3">
      <c r="A1709">
        <v>88</v>
      </c>
      <c r="B1709">
        <v>7</v>
      </c>
    </row>
    <row r="1710" spans="1:2" x14ac:dyDescent="0.3">
      <c r="A1710">
        <v>109</v>
      </c>
      <c r="B1710">
        <v>6.8</v>
      </c>
    </row>
    <row r="1711" spans="1:2" x14ac:dyDescent="0.3">
      <c r="A1711">
        <v>122</v>
      </c>
      <c r="B1711">
        <v>7.3</v>
      </c>
    </row>
    <row r="1712" spans="1:2" x14ac:dyDescent="0.3">
      <c r="A1712">
        <v>251</v>
      </c>
      <c r="B1712">
        <v>8.1999999999999993</v>
      </c>
    </row>
    <row r="1713" spans="1:2" x14ac:dyDescent="0.3">
      <c r="A1713">
        <v>118</v>
      </c>
      <c r="B1713">
        <v>5.6</v>
      </c>
    </row>
    <row r="1714" spans="1:2" x14ac:dyDescent="0.3">
      <c r="A1714">
        <v>131</v>
      </c>
      <c r="B1714">
        <v>6.1</v>
      </c>
    </row>
    <row r="1715" spans="1:2" x14ac:dyDescent="0.3">
      <c r="A1715">
        <v>109</v>
      </c>
      <c r="B1715">
        <v>7.9</v>
      </c>
    </row>
    <row r="1716" spans="1:2" x14ac:dyDescent="0.3">
      <c r="A1716">
        <v>80</v>
      </c>
      <c r="B1716">
        <v>8.4</v>
      </c>
    </row>
    <row r="1717" spans="1:2" x14ac:dyDescent="0.3">
      <c r="A1717">
        <v>88</v>
      </c>
      <c r="B1717">
        <v>6.5</v>
      </c>
    </row>
    <row r="1718" spans="1:2" x14ac:dyDescent="0.3">
      <c r="A1718">
        <v>103</v>
      </c>
      <c r="B1718">
        <v>7.1</v>
      </c>
    </row>
    <row r="1719" spans="1:2" x14ac:dyDescent="0.3">
      <c r="A1719">
        <v>87</v>
      </c>
      <c r="B1719">
        <v>6.6</v>
      </c>
    </row>
    <row r="1720" spans="1:2" x14ac:dyDescent="0.3">
      <c r="A1720">
        <v>160</v>
      </c>
      <c r="B1720">
        <v>4</v>
      </c>
    </row>
    <row r="1721" spans="1:2" x14ac:dyDescent="0.3">
      <c r="A1721">
        <v>121</v>
      </c>
      <c r="B1721">
        <v>7</v>
      </c>
    </row>
    <row r="1722" spans="1:2" x14ac:dyDescent="0.3">
      <c r="A1722">
        <v>91</v>
      </c>
      <c r="B1722">
        <v>5.6</v>
      </c>
    </row>
    <row r="1723" spans="1:2" x14ac:dyDescent="0.3">
      <c r="A1723">
        <v>92</v>
      </c>
      <c r="B1723">
        <v>4.8</v>
      </c>
    </row>
    <row r="1724" spans="1:2" x14ac:dyDescent="0.3">
      <c r="A1724">
        <v>129</v>
      </c>
      <c r="B1724">
        <v>7.5</v>
      </c>
    </row>
    <row r="1725" spans="1:2" x14ac:dyDescent="0.3">
      <c r="A1725">
        <v>93</v>
      </c>
      <c r="B1725">
        <v>6</v>
      </c>
    </row>
    <row r="1726" spans="1:2" x14ac:dyDescent="0.3">
      <c r="A1726">
        <v>118</v>
      </c>
      <c r="B1726">
        <v>7.2</v>
      </c>
    </row>
    <row r="1727" spans="1:2" x14ac:dyDescent="0.3">
      <c r="A1727">
        <v>110</v>
      </c>
      <c r="B1727">
        <v>5.6</v>
      </c>
    </row>
    <row r="1728" spans="1:2" x14ac:dyDescent="0.3">
      <c r="A1728">
        <v>103</v>
      </c>
      <c r="B1728">
        <v>6.8</v>
      </c>
    </row>
    <row r="1729" spans="1:2" x14ac:dyDescent="0.3">
      <c r="A1729">
        <v>85</v>
      </c>
      <c r="B1729">
        <v>4.9000000000000004</v>
      </c>
    </row>
    <row r="1730" spans="1:2" x14ac:dyDescent="0.3">
      <c r="A1730">
        <v>110</v>
      </c>
      <c r="B1730">
        <v>7.1</v>
      </c>
    </row>
    <row r="1731" spans="1:2" x14ac:dyDescent="0.3">
      <c r="A1731">
        <v>89</v>
      </c>
      <c r="B1731">
        <v>2</v>
      </c>
    </row>
    <row r="1732" spans="1:2" x14ac:dyDescent="0.3">
      <c r="A1732">
        <v>115</v>
      </c>
      <c r="B1732">
        <v>5.7</v>
      </c>
    </row>
    <row r="1733" spans="1:2" x14ac:dyDescent="0.3">
      <c r="A1733">
        <v>153</v>
      </c>
      <c r="B1733">
        <v>4.0999999999999996</v>
      </c>
    </row>
    <row r="1734" spans="1:2" x14ac:dyDescent="0.3">
      <c r="A1734">
        <v>42</v>
      </c>
      <c r="B1734">
        <v>6.7</v>
      </c>
    </row>
    <row r="1735" spans="1:2" x14ac:dyDescent="0.3">
      <c r="A1735">
        <v>128</v>
      </c>
      <c r="B1735">
        <v>7.5</v>
      </c>
    </row>
    <row r="1736" spans="1:2" x14ac:dyDescent="0.3">
      <c r="A1736">
        <v>89</v>
      </c>
      <c r="B1736">
        <v>6.5</v>
      </c>
    </row>
    <row r="1737" spans="1:2" x14ac:dyDescent="0.3">
      <c r="A1737">
        <v>122</v>
      </c>
      <c r="B1737">
        <v>7.9</v>
      </c>
    </row>
    <row r="1738" spans="1:2" x14ac:dyDescent="0.3">
      <c r="A1738">
        <v>113</v>
      </c>
      <c r="B1738">
        <v>7.6</v>
      </c>
    </row>
    <row r="1739" spans="1:2" x14ac:dyDescent="0.3">
      <c r="A1739">
        <v>99</v>
      </c>
      <c r="B1739">
        <v>6.4</v>
      </c>
    </row>
    <row r="1740" spans="1:2" x14ac:dyDescent="0.3">
      <c r="A1740">
        <v>99</v>
      </c>
      <c r="B1740">
        <v>5.8</v>
      </c>
    </row>
    <row r="1741" spans="1:2" x14ac:dyDescent="0.3">
      <c r="A1741">
        <v>147</v>
      </c>
      <c r="B1741">
        <v>7.7</v>
      </c>
    </row>
    <row r="1742" spans="1:2" x14ac:dyDescent="0.3">
      <c r="A1742">
        <v>112</v>
      </c>
      <c r="B1742">
        <v>7.1</v>
      </c>
    </row>
    <row r="1743" spans="1:2" x14ac:dyDescent="0.3">
      <c r="A1743">
        <v>88</v>
      </c>
      <c r="B1743">
        <v>5.3</v>
      </c>
    </row>
    <row r="1744" spans="1:2" x14ac:dyDescent="0.3">
      <c r="A1744">
        <v>94</v>
      </c>
      <c r="B1744">
        <v>5.3</v>
      </c>
    </row>
    <row r="1745" spans="1:2" x14ac:dyDescent="0.3">
      <c r="A1745">
        <v>90</v>
      </c>
      <c r="B1745">
        <v>7.5</v>
      </c>
    </row>
    <row r="1746" spans="1:2" x14ac:dyDescent="0.3">
      <c r="A1746">
        <v>167</v>
      </c>
      <c r="B1746">
        <v>6.9</v>
      </c>
    </row>
    <row r="1747" spans="1:2" x14ac:dyDescent="0.3">
      <c r="A1747">
        <v>118</v>
      </c>
      <c r="B1747">
        <v>4.9000000000000004</v>
      </c>
    </row>
    <row r="1748" spans="1:2" x14ac:dyDescent="0.3">
      <c r="A1748">
        <v>83</v>
      </c>
      <c r="B1748">
        <v>7.1</v>
      </c>
    </row>
    <row r="1749" spans="1:2" x14ac:dyDescent="0.3">
      <c r="A1749">
        <v>104</v>
      </c>
      <c r="B1749">
        <v>8</v>
      </c>
    </row>
    <row r="1750" spans="1:2" x14ac:dyDescent="0.3">
      <c r="A1750">
        <v>110</v>
      </c>
      <c r="B1750">
        <v>7.9</v>
      </c>
    </row>
    <row r="1751" spans="1:2" x14ac:dyDescent="0.3">
      <c r="A1751">
        <v>102</v>
      </c>
      <c r="B1751">
        <v>7.6</v>
      </c>
    </row>
    <row r="1752" spans="1:2" x14ac:dyDescent="0.3">
      <c r="A1752">
        <v>131</v>
      </c>
      <c r="B1752">
        <v>5.9</v>
      </c>
    </row>
    <row r="1753" spans="1:2" x14ac:dyDescent="0.3">
      <c r="A1753">
        <v>101</v>
      </c>
      <c r="B1753">
        <v>6.3</v>
      </c>
    </row>
    <row r="1754" spans="1:2" x14ac:dyDescent="0.3">
      <c r="A1754">
        <v>130</v>
      </c>
      <c r="B1754">
        <v>7.1</v>
      </c>
    </row>
    <row r="1755" spans="1:2" x14ac:dyDescent="0.3">
      <c r="A1755">
        <v>120</v>
      </c>
      <c r="B1755">
        <v>6.4</v>
      </c>
    </row>
    <row r="1756" spans="1:2" x14ac:dyDescent="0.3">
      <c r="A1756">
        <v>135</v>
      </c>
      <c r="B1756">
        <v>8.1999999999999993</v>
      </c>
    </row>
    <row r="1757" spans="1:2" x14ac:dyDescent="0.3">
      <c r="A1757">
        <v>110</v>
      </c>
      <c r="B1757">
        <v>6.9</v>
      </c>
    </row>
    <row r="1758" spans="1:2" x14ac:dyDescent="0.3">
      <c r="A1758">
        <v>103</v>
      </c>
      <c r="B1758">
        <v>7.8</v>
      </c>
    </row>
    <row r="1759" spans="1:2" x14ac:dyDescent="0.3">
      <c r="A1759">
        <v>115</v>
      </c>
      <c r="B1759">
        <v>6.7</v>
      </c>
    </row>
    <row r="1760" spans="1:2" x14ac:dyDescent="0.3">
      <c r="A1760">
        <v>110</v>
      </c>
      <c r="B1760">
        <v>7.5</v>
      </c>
    </row>
    <row r="1761" spans="1:2" x14ac:dyDescent="0.3">
      <c r="A1761">
        <v>91</v>
      </c>
      <c r="B1761">
        <v>7.4</v>
      </c>
    </row>
    <row r="1762" spans="1:2" x14ac:dyDescent="0.3">
      <c r="A1762">
        <v>105</v>
      </c>
      <c r="B1762">
        <v>5.2</v>
      </c>
    </row>
    <row r="1763" spans="1:2" x14ac:dyDescent="0.3">
      <c r="A1763">
        <v>127</v>
      </c>
      <c r="B1763">
        <v>6.5</v>
      </c>
    </row>
    <row r="1764" spans="1:2" x14ac:dyDescent="0.3">
      <c r="A1764">
        <v>82</v>
      </c>
      <c r="B1764">
        <v>7.6</v>
      </c>
    </row>
    <row r="1765" spans="1:2" x14ac:dyDescent="0.3">
      <c r="A1765">
        <v>99</v>
      </c>
      <c r="B1765">
        <v>7.3</v>
      </c>
    </row>
    <row r="1766" spans="1:2" x14ac:dyDescent="0.3">
      <c r="A1766">
        <v>90</v>
      </c>
      <c r="B1766">
        <v>6.6</v>
      </c>
    </row>
    <row r="1767" spans="1:2" x14ac:dyDescent="0.3">
      <c r="A1767">
        <v>115</v>
      </c>
      <c r="B1767">
        <v>6.8</v>
      </c>
    </row>
    <row r="1768" spans="1:2" x14ac:dyDescent="0.3">
      <c r="A1768">
        <v>96</v>
      </c>
      <c r="B1768">
        <v>6.9</v>
      </c>
    </row>
    <row r="1769" spans="1:2" x14ac:dyDescent="0.3">
      <c r="A1769">
        <v>104</v>
      </c>
      <c r="B1769">
        <v>5.8</v>
      </c>
    </row>
    <row r="1770" spans="1:2" x14ac:dyDescent="0.3">
      <c r="A1770">
        <v>117</v>
      </c>
      <c r="B1770">
        <v>6.6</v>
      </c>
    </row>
    <row r="1771" spans="1:2" x14ac:dyDescent="0.3">
      <c r="A1771">
        <v>83</v>
      </c>
      <c r="B1771">
        <v>6.7</v>
      </c>
    </row>
    <row r="1772" spans="1:2" x14ac:dyDescent="0.3">
      <c r="A1772">
        <v>99</v>
      </c>
      <c r="B1772">
        <v>6.7</v>
      </c>
    </row>
    <row r="1773" spans="1:2" x14ac:dyDescent="0.3">
      <c r="A1773">
        <v>81</v>
      </c>
      <c r="B1773">
        <v>6.3</v>
      </c>
    </row>
    <row r="1774" spans="1:2" x14ac:dyDescent="0.3">
      <c r="A1774">
        <v>135</v>
      </c>
      <c r="B1774">
        <v>7.7</v>
      </c>
    </row>
    <row r="1775" spans="1:2" x14ac:dyDescent="0.3">
      <c r="A1775">
        <v>117</v>
      </c>
      <c r="B1775">
        <v>6.1</v>
      </c>
    </row>
    <row r="1776" spans="1:2" x14ac:dyDescent="0.3">
      <c r="A1776">
        <v>139</v>
      </c>
      <c r="B1776">
        <v>4.9000000000000004</v>
      </c>
    </row>
    <row r="1777" spans="1:2" x14ac:dyDescent="0.3">
      <c r="A1777">
        <v>123</v>
      </c>
      <c r="B1777">
        <v>6.2</v>
      </c>
    </row>
    <row r="1778" spans="1:2" x14ac:dyDescent="0.3">
      <c r="A1778">
        <v>117</v>
      </c>
      <c r="B1778">
        <v>7.8</v>
      </c>
    </row>
    <row r="1779" spans="1:2" x14ac:dyDescent="0.3">
      <c r="A1779">
        <v>97</v>
      </c>
      <c r="B1779">
        <v>8.1999999999999993</v>
      </c>
    </row>
    <row r="1780" spans="1:2" x14ac:dyDescent="0.3">
      <c r="A1780">
        <v>81</v>
      </c>
      <c r="B1780">
        <v>6.9</v>
      </c>
    </row>
    <row r="1781" spans="1:2" x14ac:dyDescent="0.3">
      <c r="A1781">
        <v>103</v>
      </c>
      <c r="B1781">
        <v>6.2</v>
      </c>
    </row>
    <row r="1782" spans="1:2" x14ac:dyDescent="0.3">
      <c r="A1782">
        <v>119</v>
      </c>
      <c r="B1782">
        <v>6.9</v>
      </c>
    </row>
    <row r="1783" spans="1:2" x14ac:dyDescent="0.3">
      <c r="A1783">
        <v>94</v>
      </c>
      <c r="B1783">
        <v>4.8</v>
      </c>
    </row>
    <row r="1784" spans="1:2" x14ac:dyDescent="0.3">
      <c r="A1784">
        <v>89</v>
      </c>
      <c r="B1784">
        <v>8</v>
      </c>
    </row>
    <row r="1785" spans="1:2" x14ac:dyDescent="0.3">
      <c r="A1785">
        <v>98</v>
      </c>
      <c r="B1785">
        <v>5.3</v>
      </c>
    </row>
    <row r="1786" spans="1:2" x14ac:dyDescent="0.3">
      <c r="A1786">
        <v>107</v>
      </c>
      <c r="B1786">
        <v>6.7</v>
      </c>
    </row>
    <row r="1787" spans="1:2" x14ac:dyDescent="0.3">
      <c r="A1787">
        <v>108</v>
      </c>
      <c r="B1787">
        <v>5.4</v>
      </c>
    </row>
    <row r="1788" spans="1:2" x14ac:dyDescent="0.3">
      <c r="A1788">
        <v>134</v>
      </c>
      <c r="B1788">
        <v>5.4</v>
      </c>
    </row>
    <row r="1789" spans="1:2" x14ac:dyDescent="0.3">
      <c r="A1789">
        <v>110</v>
      </c>
      <c r="B1789">
        <v>4.9000000000000004</v>
      </c>
    </row>
    <row r="1790" spans="1:2" x14ac:dyDescent="0.3">
      <c r="A1790">
        <v>103</v>
      </c>
      <c r="B1790">
        <v>6.1</v>
      </c>
    </row>
    <row r="1791" spans="1:2" x14ac:dyDescent="0.3">
      <c r="A1791">
        <v>145</v>
      </c>
      <c r="B1791">
        <v>5.8</v>
      </c>
    </row>
    <row r="1792" spans="1:2" x14ac:dyDescent="0.3">
      <c r="A1792">
        <v>100</v>
      </c>
      <c r="B1792">
        <v>7</v>
      </c>
    </row>
    <row r="1793" spans="1:2" x14ac:dyDescent="0.3">
      <c r="A1793">
        <v>131</v>
      </c>
      <c r="B1793">
        <v>6.5</v>
      </c>
    </row>
    <row r="1794" spans="1:2" x14ac:dyDescent="0.3">
      <c r="A1794">
        <v>133</v>
      </c>
      <c r="B1794">
        <v>6.6</v>
      </c>
    </row>
    <row r="1795" spans="1:2" x14ac:dyDescent="0.3">
      <c r="A1795">
        <v>109</v>
      </c>
      <c r="B1795">
        <v>6.1</v>
      </c>
    </row>
    <row r="1796" spans="1:2" x14ac:dyDescent="0.3">
      <c r="A1796">
        <v>114</v>
      </c>
      <c r="B1796">
        <v>5.7</v>
      </c>
    </row>
    <row r="1797" spans="1:2" x14ac:dyDescent="0.3">
      <c r="A1797">
        <v>164</v>
      </c>
      <c r="B1797">
        <v>6.6</v>
      </c>
    </row>
    <row r="1798" spans="1:2" x14ac:dyDescent="0.3">
      <c r="A1798">
        <v>92</v>
      </c>
      <c r="B1798">
        <v>7</v>
      </c>
    </row>
    <row r="1799" spans="1:2" x14ac:dyDescent="0.3">
      <c r="A1799">
        <v>122</v>
      </c>
      <c r="B1799">
        <v>7.4</v>
      </c>
    </row>
    <row r="1800" spans="1:2" x14ac:dyDescent="0.3">
      <c r="A1800">
        <v>42</v>
      </c>
      <c r="B1800">
        <v>5.3</v>
      </c>
    </row>
    <row r="1801" spans="1:2" x14ac:dyDescent="0.3">
      <c r="A1801">
        <v>110</v>
      </c>
      <c r="B1801">
        <v>7.4</v>
      </c>
    </row>
    <row r="1802" spans="1:2" x14ac:dyDescent="0.3">
      <c r="A1802">
        <v>116</v>
      </c>
      <c r="B1802">
        <v>7.4</v>
      </c>
    </row>
    <row r="1803" spans="1:2" x14ac:dyDescent="0.3">
      <c r="A1803">
        <v>106</v>
      </c>
      <c r="B1803">
        <v>6.8</v>
      </c>
    </row>
    <row r="1804" spans="1:2" x14ac:dyDescent="0.3">
      <c r="A1804">
        <v>115</v>
      </c>
      <c r="B1804">
        <v>7.9</v>
      </c>
    </row>
    <row r="1805" spans="1:2" x14ac:dyDescent="0.3">
      <c r="A1805">
        <v>148</v>
      </c>
      <c r="B1805">
        <v>7.2</v>
      </c>
    </row>
    <row r="1806" spans="1:2" x14ac:dyDescent="0.3">
      <c r="A1806">
        <v>119</v>
      </c>
      <c r="B1806">
        <v>6</v>
      </c>
    </row>
    <row r="1807" spans="1:2" x14ac:dyDescent="0.3">
      <c r="A1807">
        <v>118</v>
      </c>
      <c r="B1807">
        <v>7.8</v>
      </c>
    </row>
    <row r="1808" spans="1:2" x14ac:dyDescent="0.3">
      <c r="A1808">
        <v>101</v>
      </c>
      <c r="B1808">
        <v>6.6</v>
      </c>
    </row>
    <row r="1809" spans="1:2" x14ac:dyDescent="0.3">
      <c r="A1809">
        <v>82</v>
      </c>
      <c r="B1809">
        <v>7.9</v>
      </c>
    </row>
    <row r="1810" spans="1:2" x14ac:dyDescent="0.3">
      <c r="A1810">
        <v>110</v>
      </c>
      <c r="B1810">
        <v>6.2</v>
      </c>
    </row>
    <row r="1811" spans="1:2" x14ac:dyDescent="0.3">
      <c r="A1811">
        <v>193</v>
      </c>
      <c r="B1811">
        <v>5.7</v>
      </c>
    </row>
    <row r="1812" spans="1:2" x14ac:dyDescent="0.3">
      <c r="A1812">
        <v>130</v>
      </c>
      <c r="B1812">
        <v>7.1</v>
      </c>
    </row>
    <row r="1813" spans="1:2" x14ac:dyDescent="0.3">
      <c r="A1813">
        <v>94</v>
      </c>
      <c r="B1813">
        <v>5.6</v>
      </c>
    </row>
    <row r="1814" spans="1:2" x14ac:dyDescent="0.3">
      <c r="A1814">
        <v>111</v>
      </c>
      <c r="B1814">
        <v>7.8</v>
      </c>
    </row>
    <row r="1815" spans="1:2" x14ac:dyDescent="0.3">
      <c r="A1815">
        <v>110</v>
      </c>
      <c r="B1815">
        <v>7.9</v>
      </c>
    </row>
    <row r="1816" spans="1:2" x14ac:dyDescent="0.3">
      <c r="A1816">
        <v>30</v>
      </c>
      <c r="B1816">
        <v>6.9</v>
      </c>
    </row>
    <row r="1817" spans="1:2" x14ac:dyDescent="0.3">
      <c r="A1817">
        <v>109</v>
      </c>
      <c r="B1817">
        <v>7.4</v>
      </c>
    </row>
    <row r="1818" spans="1:2" x14ac:dyDescent="0.3">
      <c r="A1818">
        <v>123</v>
      </c>
      <c r="B1818">
        <v>7.7</v>
      </c>
    </row>
    <row r="1819" spans="1:2" x14ac:dyDescent="0.3">
      <c r="A1819">
        <v>109</v>
      </c>
      <c r="B1819">
        <v>6.9</v>
      </c>
    </row>
    <row r="1820" spans="1:2" x14ac:dyDescent="0.3">
      <c r="A1820">
        <v>99</v>
      </c>
      <c r="B1820">
        <v>8.6999999999999993</v>
      </c>
    </row>
    <row r="1821" spans="1:2" x14ac:dyDescent="0.3">
      <c r="A1821">
        <v>106</v>
      </c>
      <c r="B1821">
        <v>6.7</v>
      </c>
    </row>
    <row r="1822" spans="1:2" x14ac:dyDescent="0.3">
      <c r="A1822">
        <v>89</v>
      </c>
      <c r="B1822">
        <v>6</v>
      </c>
    </row>
    <row r="1823" spans="1:2" x14ac:dyDescent="0.3">
      <c r="A1823">
        <v>98</v>
      </c>
      <c r="B1823">
        <v>6.2</v>
      </c>
    </row>
    <row r="1824" spans="1:2" x14ac:dyDescent="0.3">
      <c r="A1824">
        <v>93</v>
      </c>
      <c r="B1824">
        <v>5.9</v>
      </c>
    </row>
    <row r="1825" spans="1:2" x14ac:dyDescent="0.3">
      <c r="A1825">
        <v>112</v>
      </c>
      <c r="B1825">
        <v>6.8</v>
      </c>
    </row>
    <row r="1826" spans="1:2" x14ac:dyDescent="0.3">
      <c r="A1826">
        <v>101</v>
      </c>
      <c r="B1826">
        <v>3.6</v>
      </c>
    </row>
    <row r="1827" spans="1:2" x14ac:dyDescent="0.3">
      <c r="A1827">
        <v>104</v>
      </c>
      <c r="B1827">
        <v>6.7</v>
      </c>
    </row>
    <row r="1828" spans="1:2" x14ac:dyDescent="0.3">
      <c r="A1828">
        <v>120</v>
      </c>
      <c r="B1828">
        <v>6.3</v>
      </c>
    </row>
    <row r="1829" spans="1:2" x14ac:dyDescent="0.3">
      <c r="A1829">
        <v>135</v>
      </c>
      <c r="B1829">
        <v>6.4</v>
      </c>
    </row>
    <row r="1830" spans="1:2" x14ac:dyDescent="0.3">
      <c r="A1830">
        <v>91</v>
      </c>
      <c r="B1830">
        <v>6.4</v>
      </c>
    </row>
    <row r="1831" spans="1:2" x14ac:dyDescent="0.3">
      <c r="A1831">
        <v>97</v>
      </c>
      <c r="B1831">
        <v>5.7</v>
      </c>
    </row>
    <row r="1832" spans="1:2" x14ac:dyDescent="0.3">
      <c r="A1832">
        <v>133</v>
      </c>
      <c r="B1832">
        <v>6.2</v>
      </c>
    </row>
    <row r="1833" spans="1:2" x14ac:dyDescent="0.3">
      <c r="A1833">
        <v>123</v>
      </c>
      <c r="B1833">
        <v>6.6</v>
      </c>
    </row>
    <row r="1834" spans="1:2" x14ac:dyDescent="0.3">
      <c r="A1834">
        <v>114</v>
      </c>
      <c r="B1834">
        <v>5.2</v>
      </c>
    </row>
    <row r="1835" spans="1:2" x14ac:dyDescent="0.3">
      <c r="A1835">
        <v>111</v>
      </c>
      <c r="B1835">
        <v>6.1</v>
      </c>
    </row>
    <row r="1836" spans="1:2" x14ac:dyDescent="0.3">
      <c r="A1836">
        <v>117</v>
      </c>
      <c r="B1836">
        <v>7.1</v>
      </c>
    </row>
    <row r="1837" spans="1:2" x14ac:dyDescent="0.3">
      <c r="A1837">
        <v>121</v>
      </c>
      <c r="B1837">
        <v>7.2</v>
      </c>
    </row>
    <row r="1838" spans="1:2" x14ac:dyDescent="0.3">
      <c r="A1838">
        <v>139</v>
      </c>
      <c r="B1838">
        <v>6.5</v>
      </c>
    </row>
    <row r="1839" spans="1:2" x14ac:dyDescent="0.3">
      <c r="A1839">
        <v>115</v>
      </c>
      <c r="B1839">
        <v>6</v>
      </c>
    </row>
    <row r="1840" spans="1:2" x14ac:dyDescent="0.3">
      <c r="A1840">
        <v>22</v>
      </c>
      <c r="B1840">
        <v>7</v>
      </c>
    </row>
    <row r="1841" spans="1:2" x14ac:dyDescent="0.3">
      <c r="A1841">
        <v>175</v>
      </c>
      <c r="B1841">
        <v>7</v>
      </c>
    </row>
    <row r="1842" spans="1:2" x14ac:dyDescent="0.3">
      <c r="A1842">
        <v>85</v>
      </c>
      <c r="B1842">
        <v>7.5</v>
      </c>
    </row>
    <row r="1843" spans="1:2" x14ac:dyDescent="0.3">
      <c r="A1843">
        <v>90</v>
      </c>
      <c r="B1843">
        <v>6.6</v>
      </c>
    </row>
    <row r="1844" spans="1:2" x14ac:dyDescent="0.3">
      <c r="A1844">
        <v>107</v>
      </c>
      <c r="B1844">
        <v>8.8000000000000007</v>
      </c>
    </row>
    <row r="1845" spans="1:2" x14ac:dyDescent="0.3">
      <c r="A1845">
        <v>100</v>
      </c>
      <c r="B1845">
        <v>7.4</v>
      </c>
    </row>
    <row r="1846" spans="1:2" x14ac:dyDescent="0.3">
      <c r="A1846">
        <v>129</v>
      </c>
      <c r="B1846">
        <v>6.5</v>
      </c>
    </row>
    <row r="1847" spans="1:2" x14ac:dyDescent="0.3">
      <c r="A1847">
        <v>109</v>
      </c>
      <c r="B1847">
        <v>6.2</v>
      </c>
    </row>
    <row r="1848" spans="1:2" x14ac:dyDescent="0.3">
      <c r="A1848">
        <v>94</v>
      </c>
      <c r="B1848">
        <v>7.8</v>
      </c>
    </row>
    <row r="1849" spans="1:2" x14ac:dyDescent="0.3">
      <c r="A1849">
        <v>133</v>
      </c>
      <c r="B1849">
        <v>5.2</v>
      </c>
    </row>
    <row r="1850" spans="1:2" x14ac:dyDescent="0.3">
      <c r="A1850">
        <v>105</v>
      </c>
      <c r="B1850">
        <v>6.5</v>
      </c>
    </row>
    <row r="1851" spans="1:2" x14ac:dyDescent="0.3">
      <c r="A1851">
        <v>100</v>
      </c>
      <c r="B1851">
        <v>6.5</v>
      </c>
    </row>
    <row r="1852" spans="1:2" x14ac:dyDescent="0.3">
      <c r="A1852">
        <v>113</v>
      </c>
      <c r="B1852">
        <v>5.2</v>
      </c>
    </row>
    <row r="1853" spans="1:2" x14ac:dyDescent="0.3">
      <c r="A1853">
        <v>118</v>
      </c>
      <c r="B1853">
        <v>7.2</v>
      </c>
    </row>
    <row r="1854" spans="1:2" x14ac:dyDescent="0.3">
      <c r="A1854">
        <v>110</v>
      </c>
      <c r="B1854">
        <v>7.1</v>
      </c>
    </row>
    <row r="1855" spans="1:2" x14ac:dyDescent="0.3">
      <c r="A1855">
        <v>110</v>
      </c>
      <c r="B1855">
        <v>4.5</v>
      </c>
    </row>
    <row r="1856" spans="1:2" x14ac:dyDescent="0.3">
      <c r="A1856">
        <v>99</v>
      </c>
      <c r="B1856">
        <v>5.7</v>
      </c>
    </row>
    <row r="1857" spans="1:2" x14ac:dyDescent="0.3">
      <c r="A1857">
        <v>101</v>
      </c>
      <c r="B1857">
        <v>6</v>
      </c>
    </row>
    <row r="1858" spans="1:2" x14ac:dyDescent="0.3">
      <c r="A1858">
        <v>100</v>
      </c>
      <c r="B1858">
        <v>6.4</v>
      </c>
    </row>
    <row r="1859" spans="1:2" x14ac:dyDescent="0.3">
      <c r="A1859">
        <v>103</v>
      </c>
      <c r="B1859">
        <v>5.2</v>
      </c>
    </row>
    <row r="1860" spans="1:2" x14ac:dyDescent="0.3">
      <c r="A1860">
        <v>100</v>
      </c>
      <c r="B1860">
        <v>4.3</v>
      </c>
    </row>
    <row r="1861" spans="1:2" x14ac:dyDescent="0.3">
      <c r="A1861">
        <v>95</v>
      </c>
      <c r="B1861">
        <v>6.1</v>
      </c>
    </row>
    <row r="1862" spans="1:2" x14ac:dyDescent="0.3">
      <c r="A1862">
        <v>117</v>
      </c>
      <c r="B1862">
        <v>6.3</v>
      </c>
    </row>
    <row r="1863" spans="1:2" x14ac:dyDescent="0.3">
      <c r="A1863">
        <v>129</v>
      </c>
      <c r="B1863">
        <v>6.8</v>
      </c>
    </row>
    <row r="1864" spans="1:2" x14ac:dyDescent="0.3">
      <c r="A1864">
        <v>120</v>
      </c>
      <c r="B1864">
        <v>4</v>
      </c>
    </row>
    <row r="1865" spans="1:2" x14ac:dyDescent="0.3">
      <c r="A1865">
        <v>125</v>
      </c>
      <c r="B1865">
        <v>5.2</v>
      </c>
    </row>
    <row r="1866" spans="1:2" x14ac:dyDescent="0.3">
      <c r="A1866">
        <v>133</v>
      </c>
      <c r="B1866">
        <v>6.5</v>
      </c>
    </row>
    <row r="1867" spans="1:2" x14ac:dyDescent="0.3">
      <c r="A1867">
        <v>116</v>
      </c>
      <c r="B1867">
        <v>7.5</v>
      </c>
    </row>
    <row r="1868" spans="1:2" x14ac:dyDescent="0.3">
      <c r="A1868">
        <v>129</v>
      </c>
      <c r="B1868">
        <v>7.1</v>
      </c>
    </row>
    <row r="1869" spans="1:2" x14ac:dyDescent="0.3">
      <c r="A1869">
        <v>93</v>
      </c>
      <c r="B1869">
        <v>6.9</v>
      </c>
    </row>
    <row r="1870" spans="1:2" x14ac:dyDescent="0.3">
      <c r="A1870">
        <v>118</v>
      </c>
      <c r="B1870">
        <v>8</v>
      </c>
    </row>
    <row r="1871" spans="1:2" x14ac:dyDescent="0.3">
      <c r="A1871">
        <v>129</v>
      </c>
      <c r="B1871">
        <v>8.1999999999999993</v>
      </c>
    </row>
    <row r="1872" spans="1:2" x14ac:dyDescent="0.3">
      <c r="A1872">
        <v>185</v>
      </c>
      <c r="B1872">
        <v>6.4</v>
      </c>
    </row>
    <row r="1873" spans="1:2" x14ac:dyDescent="0.3">
      <c r="A1873">
        <v>146</v>
      </c>
      <c r="B1873">
        <v>7.9</v>
      </c>
    </row>
    <row r="1874" spans="1:2" x14ac:dyDescent="0.3">
      <c r="A1874">
        <v>128</v>
      </c>
      <c r="B1874">
        <v>6.7</v>
      </c>
    </row>
    <row r="1875" spans="1:2" x14ac:dyDescent="0.3">
      <c r="A1875">
        <v>93</v>
      </c>
      <c r="B1875">
        <v>6.1</v>
      </c>
    </row>
    <row r="1876" spans="1:2" x14ac:dyDescent="0.3">
      <c r="A1876">
        <v>107</v>
      </c>
      <c r="B1876">
        <v>8.9</v>
      </c>
    </row>
    <row r="1877" spans="1:2" x14ac:dyDescent="0.3">
      <c r="A1877">
        <v>97</v>
      </c>
      <c r="B1877">
        <v>8.1</v>
      </c>
    </row>
    <row r="1878" spans="1:2" x14ac:dyDescent="0.3">
      <c r="A1878">
        <v>101</v>
      </c>
      <c r="B1878">
        <v>6.2</v>
      </c>
    </row>
    <row r="1879" spans="1:2" x14ac:dyDescent="0.3">
      <c r="A1879">
        <v>82</v>
      </c>
      <c r="B1879">
        <v>4.9000000000000004</v>
      </c>
    </row>
    <row r="1880" spans="1:2" x14ac:dyDescent="0.3">
      <c r="A1880">
        <v>85</v>
      </c>
      <c r="B1880">
        <v>5.4</v>
      </c>
    </row>
    <row r="1881" spans="1:2" x14ac:dyDescent="0.3">
      <c r="A1881">
        <v>88</v>
      </c>
      <c r="B1881">
        <v>5.8</v>
      </c>
    </row>
    <row r="1882" spans="1:2" x14ac:dyDescent="0.3">
      <c r="A1882">
        <v>119</v>
      </c>
      <c r="B1882">
        <v>4.7</v>
      </c>
    </row>
    <row r="1883" spans="1:2" x14ac:dyDescent="0.3">
      <c r="A1883">
        <v>122</v>
      </c>
      <c r="B1883">
        <v>6</v>
      </c>
    </row>
    <row r="1884" spans="1:2" x14ac:dyDescent="0.3">
      <c r="A1884">
        <v>99</v>
      </c>
      <c r="B1884">
        <v>7</v>
      </c>
    </row>
    <row r="1885" spans="1:2" x14ac:dyDescent="0.3">
      <c r="A1885">
        <v>97</v>
      </c>
      <c r="B1885">
        <v>6</v>
      </c>
    </row>
    <row r="1886" spans="1:2" x14ac:dyDescent="0.3">
      <c r="A1886">
        <v>121</v>
      </c>
      <c r="B1886">
        <v>7.9</v>
      </c>
    </row>
    <row r="1887" spans="1:2" x14ac:dyDescent="0.3">
      <c r="A1887">
        <v>95</v>
      </c>
      <c r="B1887">
        <v>8.1</v>
      </c>
    </row>
    <row r="1888" spans="1:2" x14ac:dyDescent="0.3">
      <c r="A1888">
        <v>105</v>
      </c>
      <c r="B1888">
        <v>6.2</v>
      </c>
    </row>
    <row r="1889" spans="1:2" x14ac:dyDescent="0.3">
      <c r="A1889">
        <v>108</v>
      </c>
      <c r="B1889">
        <v>6.7</v>
      </c>
    </row>
    <row r="1890" spans="1:2" x14ac:dyDescent="0.3">
      <c r="A1890">
        <v>134</v>
      </c>
      <c r="B1890">
        <v>7.3</v>
      </c>
    </row>
    <row r="1891" spans="1:2" x14ac:dyDescent="0.3">
      <c r="A1891">
        <v>115</v>
      </c>
      <c r="B1891">
        <v>4.5999999999999996</v>
      </c>
    </row>
    <row r="1892" spans="1:2" x14ac:dyDescent="0.3">
      <c r="A1892">
        <v>107</v>
      </c>
      <c r="B1892">
        <v>6.1</v>
      </c>
    </row>
    <row r="1893" spans="1:2" x14ac:dyDescent="0.3">
      <c r="A1893">
        <v>86</v>
      </c>
      <c r="B1893">
        <v>6.2</v>
      </c>
    </row>
    <row r="1894" spans="1:2" x14ac:dyDescent="0.3">
      <c r="A1894">
        <v>101</v>
      </c>
      <c r="B1894">
        <v>7.8</v>
      </c>
    </row>
    <row r="1895" spans="1:2" x14ac:dyDescent="0.3">
      <c r="A1895">
        <v>96</v>
      </c>
      <c r="B1895">
        <v>6.1</v>
      </c>
    </row>
    <row r="1896" spans="1:2" x14ac:dyDescent="0.3">
      <c r="A1896">
        <v>101</v>
      </c>
      <c r="B1896">
        <v>7.6</v>
      </c>
    </row>
    <row r="1897" spans="1:2" x14ac:dyDescent="0.3">
      <c r="A1897">
        <v>100</v>
      </c>
      <c r="B1897">
        <v>5.8</v>
      </c>
    </row>
    <row r="1898" spans="1:2" x14ac:dyDescent="0.3">
      <c r="A1898">
        <v>117</v>
      </c>
      <c r="B1898">
        <v>6.5</v>
      </c>
    </row>
    <row r="1899" spans="1:2" x14ac:dyDescent="0.3">
      <c r="A1899">
        <v>101</v>
      </c>
      <c r="B1899">
        <v>7.2</v>
      </c>
    </row>
    <row r="1900" spans="1:2" x14ac:dyDescent="0.3">
      <c r="A1900">
        <v>98</v>
      </c>
      <c r="B1900">
        <v>7.8</v>
      </c>
    </row>
    <row r="1901" spans="1:2" x14ac:dyDescent="0.3">
      <c r="A1901">
        <v>146</v>
      </c>
      <c r="B1901">
        <v>4.7</v>
      </c>
    </row>
    <row r="1902" spans="1:2" x14ac:dyDescent="0.3">
      <c r="A1902">
        <v>102</v>
      </c>
      <c r="B1902">
        <v>6.8</v>
      </c>
    </row>
    <row r="1903" spans="1:2" x14ac:dyDescent="0.3">
      <c r="A1903">
        <v>97</v>
      </c>
      <c r="B1903">
        <v>5.9</v>
      </c>
    </row>
    <row r="1904" spans="1:2" x14ac:dyDescent="0.3">
      <c r="A1904">
        <v>142</v>
      </c>
      <c r="B1904">
        <v>7.2</v>
      </c>
    </row>
    <row r="1905" spans="1:2" x14ac:dyDescent="0.3">
      <c r="A1905">
        <v>98</v>
      </c>
      <c r="B1905">
        <v>8.6999999999999993</v>
      </c>
    </row>
    <row r="1906" spans="1:2" x14ac:dyDescent="0.3">
      <c r="A1906">
        <v>219</v>
      </c>
      <c r="B1906">
        <v>5</v>
      </c>
    </row>
    <row r="1907" spans="1:2" x14ac:dyDescent="0.3">
      <c r="A1907">
        <v>109</v>
      </c>
      <c r="B1907">
        <v>6.6</v>
      </c>
    </row>
    <row r="1908" spans="1:2" x14ac:dyDescent="0.3">
      <c r="A1908">
        <v>97</v>
      </c>
      <c r="B1908">
        <v>8.3000000000000007</v>
      </c>
    </row>
    <row r="1909" spans="1:2" x14ac:dyDescent="0.3">
      <c r="A1909">
        <v>158</v>
      </c>
      <c r="B1909">
        <v>6.7</v>
      </c>
    </row>
    <row r="1910" spans="1:2" x14ac:dyDescent="0.3">
      <c r="A1910">
        <v>85</v>
      </c>
      <c r="B1910">
        <v>7.8</v>
      </c>
    </row>
    <row r="1911" spans="1:2" x14ac:dyDescent="0.3">
      <c r="A1911">
        <v>80</v>
      </c>
      <c r="B1911">
        <v>6.5</v>
      </c>
    </row>
    <row r="1912" spans="1:2" x14ac:dyDescent="0.3">
      <c r="A1912">
        <v>86</v>
      </c>
      <c r="B1912">
        <v>6.1</v>
      </c>
    </row>
    <row r="1913" spans="1:2" x14ac:dyDescent="0.3">
      <c r="A1913">
        <v>119</v>
      </c>
      <c r="B1913">
        <v>8.1</v>
      </c>
    </row>
    <row r="1914" spans="1:2" x14ac:dyDescent="0.3">
      <c r="A1914">
        <v>98</v>
      </c>
      <c r="B1914">
        <v>5.2</v>
      </c>
    </row>
    <row r="1915" spans="1:2" x14ac:dyDescent="0.3">
      <c r="A1915">
        <v>97</v>
      </c>
      <c r="B1915">
        <v>5.6</v>
      </c>
    </row>
    <row r="1916" spans="1:2" x14ac:dyDescent="0.3">
      <c r="A1916">
        <v>105</v>
      </c>
      <c r="B1916">
        <v>5.8</v>
      </c>
    </row>
    <row r="1917" spans="1:2" x14ac:dyDescent="0.3">
      <c r="A1917">
        <v>124</v>
      </c>
      <c r="B1917">
        <v>6.6</v>
      </c>
    </row>
    <row r="1918" spans="1:2" x14ac:dyDescent="0.3">
      <c r="A1918">
        <v>97</v>
      </c>
      <c r="B1918">
        <v>6.6</v>
      </c>
    </row>
    <row r="1919" spans="1:2" x14ac:dyDescent="0.3">
      <c r="A1919">
        <v>105</v>
      </c>
      <c r="B1919">
        <v>5.5</v>
      </c>
    </row>
    <row r="1920" spans="1:2" x14ac:dyDescent="0.3">
      <c r="A1920">
        <v>104</v>
      </c>
      <c r="B1920">
        <v>5.5</v>
      </c>
    </row>
    <row r="1921" spans="1:2" x14ac:dyDescent="0.3">
      <c r="A1921">
        <v>101</v>
      </c>
      <c r="B1921">
        <v>7</v>
      </c>
    </row>
    <row r="1922" spans="1:2" x14ac:dyDescent="0.3">
      <c r="A1922">
        <v>101</v>
      </c>
      <c r="B1922">
        <v>6.5</v>
      </c>
    </row>
    <row r="1923" spans="1:2" x14ac:dyDescent="0.3">
      <c r="A1923">
        <v>114</v>
      </c>
      <c r="B1923">
        <v>5.8</v>
      </c>
    </row>
    <row r="1924" spans="1:2" x14ac:dyDescent="0.3">
      <c r="A1924">
        <v>105</v>
      </c>
      <c r="B1924">
        <v>5.6</v>
      </c>
    </row>
    <row r="1925" spans="1:2" x14ac:dyDescent="0.3">
      <c r="A1925">
        <v>90</v>
      </c>
      <c r="B1925">
        <v>5.6</v>
      </c>
    </row>
    <row r="1926" spans="1:2" x14ac:dyDescent="0.3">
      <c r="A1926">
        <v>97</v>
      </c>
      <c r="B1926">
        <v>5.8</v>
      </c>
    </row>
    <row r="1927" spans="1:2" x14ac:dyDescent="0.3">
      <c r="A1927">
        <v>144</v>
      </c>
      <c r="B1927">
        <v>7.6</v>
      </c>
    </row>
    <row r="1928" spans="1:2" x14ac:dyDescent="0.3">
      <c r="A1928">
        <v>114</v>
      </c>
      <c r="B1928">
        <v>6.4</v>
      </c>
    </row>
    <row r="1929" spans="1:2" x14ac:dyDescent="0.3">
      <c r="A1929">
        <v>124</v>
      </c>
      <c r="B1929">
        <v>6.3</v>
      </c>
    </row>
    <row r="1930" spans="1:2" x14ac:dyDescent="0.3">
      <c r="A1930">
        <v>89</v>
      </c>
      <c r="B1930">
        <v>4.5999999999999996</v>
      </c>
    </row>
    <row r="1931" spans="1:2" x14ac:dyDescent="0.3">
      <c r="A1931">
        <v>160</v>
      </c>
      <c r="B1931">
        <v>6.5</v>
      </c>
    </row>
    <row r="1932" spans="1:2" x14ac:dyDescent="0.3">
      <c r="A1932">
        <v>93</v>
      </c>
      <c r="B1932">
        <v>7.5</v>
      </c>
    </row>
    <row r="1933" spans="1:2" x14ac:dyDescent="0.3">
      <c r="A1933">
        <v>87</v>
      </c>
      <c r="B1933">
        <v>7.5</v>
      </c>
    </row>
    <row r="1934" spans="1:2" x14ac:dyDescent="0.3">
      <c r="A1934">
        <v>88</v>
      </c>
      <c r="B1934">
        <v>5.3</v>
      </c>
    </row>
    <row r="1935" spans="1:2" x14ac:dyDescent="0.3">
      <c r="A1935">
        <v>142</v>
      </c>
      <c r="B1935">
        <v>7.5</v>
      </c>
    </row>
    <row r="1936" spans="1:2" x14ac:dyDescent="0.3">
      <c r="A1936">
        <v>92</v>
      </c>
      <c r="B1936">
        <v>3.3</v>
      </c>
    </row>
    <row r="1937" spans="1:2" x14ac:dyDescent="0.3">
      <c r="A1937">
        <v>117</v>
      </c>
      <c r="B1937">
        <v>5.7</v>
      </c>
    </row>
    <row r="1938" spans="1:2" x14ac:dyDescent="0.3">
      <c r="A1938">
        <v>111</v>
      </c>
      <c r="B1938">
        <v>3.5</v>
      </c>
    </row>
    <row r="1939" spans="1:2" x14ac:dyDescent="0.3">
      <c r="A1939">
        <v>121</v>
      </c>
      <c r="B1939">
        <v>9.3000000000000007</v>
      </c>
    </row>
    <row r="1940" spans="1:2" x14ac:dyDescent="0.3">
      <c r="A1940">
        <v>98</v>
      </c>
      <c r="B1940">
        <v>4.8</v>
      </c>
    </row>
    <row r="1941" spans="1:2" x14ac:dyDescent="0.3">
      <c r="A1941">
        <v>107</v>
      </c>
      <c r="B1941">
        <v>6.9</v>
      </c>
    </row>
    <row r="1942" spans="1:2" x14ac:dyDescent="0.3">
      <c r="A1942">
        <v>106</v>
      </c>
      <c r="B1942">
        <v>6</v>
      </c>
    </row>
    <row r="1943" spans="1:2" x14ac:dyDescent="0.3">
      <c r="A1943">
        <v>136</v>
      </c>
      <c r="B1943">
        <v>7.3</v>
      </c>
    </row>
    <row r="1944" spans="1:2" x14ac:dyDescent="0.3">
      <c r="A1944">
        <v>97</v>
      </c>
      <c r="B1944">
        <v>6</v>
      </c>
    </row>
    <row r="1945" spans="1:2" x14ac:dyDescent="0.3">
      <c r="A1945">
        <v>7</v>
      </c>
      <c r="B1945">
        <v>6.6</v>
      </c>
    </row>
    <row r="1946" spans="1:2" x14ac:dyDescent="0.3">
      <c r="A1946">
        <v>108</v>
      </c>
      <c r="B1946">
        <v>7.5</v>
      </c>
    </row>
    <row r="1947" spans="1:2" x14ac:dyDescent="0.3">
      <c r="A1947">
        <v>97</v>
      </c>
      <c r="B1947">
        <v>6.9</v>
      </c>
    </row>
    <row r="1948" spans="1:2" x14ac:dyDescent="0.3">
      <c r="A1948">
        <v>99</v>
      </c>
      <c r="B1948">
        <v>6.8</v>
      </c>
    </row>
    <row r="1949" spans="1:2" x14ac:dyDescent="0.3">
      <c r="A1949">
        <v>103</v>
      </c>
      <c r="B1949">
        <v>8.3000000000000007</v>
      </c>
    </row>
    <row r="1950" spans="1:2" x14ac:dyDescent="0.3">
      <c r="A1950">
        <v>95</v>
      </c>
      <c r="B1950">
        <v>6.3</v>
      </c>
    </row>
    <row r="1951" spans="1:2" x14ac:dyDescent="0.3">
      <c r="A1951">
        <v>93</v>
      </c>
      <c r="B1951">
        <v>6.4</v>
      </c>
    </row>
    <row r="1952" spans="1:2" x14ac:dyDescent="0.3">
      <c r="A1952">
        <v>98</v>
      </c>
      <c r="B1952">
        <v>5.6</v>
      </c>
    </row>
    <row r="1953" spans="1:2" x14ac:dyDescent="0.3">
      <c r="A1953">
        <v>90</v>
      </c>
      <c r="B1953">
        <v>6.3</v>
      </c>
    </row>
    <row r="1954" spans="1:2" x14ac:dyDescent="0.3">
      <c r="A1954">
        <v>107</v>
      </c>
      <c r="B1954">
        <v>7.3</v>
      </c>
    </row>
    <row r="1955" spans="1:2" x14ac:dyDescent="0.3">
      <c r="A1955">
        <v>90</v>
      </c>
      <c r="B1955">
        <v>6.6</v>
      </c>
    </row>
    <row r="1956" spans="1:2" x14ac:dyDescent="0.3">
      <c r="A1956">
        <v>120</v>
      </c>
      <c r="B1956">
        <v>4.5999999999999996</v>
      </c>
    </row>
    <row r="1957" spans="1:2" x14ac:dyDescent="0.3">
      <c r="A1957">
        <v>115</v>
      </c>
      <c r="B1957">
        <v>5.0999999999999996</v>
      </c>
    </row>
    <row r="1958" spans="1:2" x14ac:dyDescent="0.3">
      <c r="A1958">
        <v>93</v>
      </c>
      <c r="B1958">
        <v>5.6</v>
      </c>
    </row>
    <row r="1959" spans="1:2" x14ac:dyDescent="0.3">
      <c r="A1959">
        <v>99</v>
      </c>
      <c r="B1959">
        <v>5.3</v>
      </c>
    </row>
    <row r="1960" spans="1:2" x14ac:dyDescent="0.3">
      <c r="A1960">
        <v>107</v>
      </c>
      <c r="B1960">
        <v>7.5</v>
      </c>
    </row>
    <row r="1961" spans="1:2" x14ac:dyDescent="0.3">
      <c r="A1961">
        <v>110</v>
      </c>
      <c r="B1961">
        <v>5.6</v>
      </c>
    </row>
    <row r="1962" spans="1:2" x14ac:dyDescent="0.3">
      <c r="A1962">
        <v>101</v>
      </c>
      <c r="B1962">
        <v>5.9</v>
      </c>
    </row>
    <row r="1963" spans="1:2" x14ac:dyDescent="0.3">
      <c r="A1963">
        <v>85</v>
      </c>
      <c r="B1963">
        <v>4.7</v>
      </c>
    </row>
    <row r="1964" spans="1:2" x14ac:dyDescent="0.3">
      <c r="A1964">
        <v>132</v>
      </c>
      <c r="B1964">
        <v>4.8</v>
      </c>
    </row>
    <row r="1965" spans="1:2" x14ac:dyDescent="0.3">
      <c r="A1965">
        <v>88</v>
      </c>
      <c r="B1965">
        <v>6.8</v>
      </c>
    </row>
    <row r="1966" spans="1:2" x14ac:dyDescent="0.3">
      <c r="A1966">
        <v>90</v>
      </c>
      <c r="B1966">
        <v>5.4</v>
      </c>
    </row>
    <row r="1967" spans="1:2" x14ac:dyDescent="0.3">
      <c r="A1967">
        <v>145</v>
      </c>
      <c r="B1967">
        <v>5.0999999999999996</v>
      </c>
    </row>
    <row r="1968" spans="1:2" x14ac:dyDescent="0.3">
      <c r="A1968">
        <v>110</v>
      </c>
      <c r="B1968">
        <v>7</v>
      </c>
    </row>
    <row r="1969" spans="1:2" x14ac:dyDescent="0.3">
      <c r="A1969">
        <v>101</v>
      </c>
      <c r="B1969">
        <v>6.7</v>
      </c>
    </row>
    <row r="1970" spans="1:2" x14ac:dyDescent="0.3">
      <c r="A1970">
        <v>30</v>
      </c>
      <c r="B1970">
        <v>4</v>
      </c>
    </row>
    <row r="1971" spans="1:2" x14ac:dyDescent="0.3">
      <c r="A1971">
        <v>122</v>
      </c>
      <c r="B1971">
        <v>7.3</v>
      </c>
    </row>
    <row r="1972" spans="1:2" x14ac:dyDescent="0.3">
      <c r="A1972">
        <v>107</v>
      </c>
      <c r="B1972">
        <v>6.8</v>
      </c>
    </row>
    <row r="1973" spans="1:2" x14ac:dyDescent="0.3">
      <c r="A1973">
        <v>127</v>
      </c>
      <c r="B1973">
        <v>6.1</v>
      </c>
    </row>
    <row r="1974" spans="1:2" x14ac:dyDescent="0.3">
      <c r="A1974">
        <v>99</v>
      </c>
      <c r="B1974">
        <v>7.2</v>
      </c>
    </row>
    <row r="1975" spans="1:2" x14ac:dyDescent="0.3">
      <c r="A1975">
        <v>104</v>
      </c>
      <c r="B1975">
        <v>7</v>
      </c>
    </row>
    <row r="1976" spans="1:2" x14ac:dyDescent="0.3">
      <c r="A1976">
        <v>140</v>
      </c>
      <c r="B1976">
        <v>7.1</v>
      </c>
    </row>
    <row r="1977" spans="1:2" x14ac:dyDescent="0.3">
      <c r="A1977">
        <v>133</v>
      </c>
      <c r="B1977">
        <v>6.9</v>
      </c>
    </row>
    <row r="1978" spans="1:2" x14ac:dyDescent="0.3">
      <c r="A1978">
        <v>271</v>
      </c>
      <c r="B1978">
        <v>7.3</v>
      </c>
    </row>
    <row r="1979" spans="1:2" x14ac:dyDescent="0.3">
      <c r="A1979">
        <v>112</v>
      </c>
      <c r="B1979">
        <v>6.3</v>
      </c>
    </row>
    <row r="1980" spans="1:2" x14ac:dyDescent="0.3">
      <c r="A1980">
        <v>99</v>
      </c>
      <c r="B1980">
        <v>8.1999999999999993</v>
      </c>
    </row>
    <row r="1981" spans="1:2" x14ac:dyDescent="0.3">
      <c r="A1981">
        <v>100</v>
      </c>
      <c r="B1981">
        <v>7.1</v>
      </c>
    </row>
    <row r="1982" spans="1:2" x14ac:dyDescent="0.3">
      <c r="A1982">
        <v>92</v>
      </c>
      <c r="B1982">
        <v>7.7</v>
      </c>
    </row>
    <row r="1983" spans="1:2" x14ac:dyDescent="0.3">
      <c r="A1983">
        <v>105</v>
      </c>
      <c r="B1983">
        <v>6.5</v>
      </c>
    </row>
    <row r="1984" spans="1:2" x14ac:dyDescent="0.3">
      <c r="A1984">
        <v>110</v>
      </c>
      <c r="B1984">
        <v>4.9000000000000004</v>
      </c>
    </row>
    <row r="1985" spans="1:2" x14ac:dyDescent="0.3">
      <c r="A1985">
        <v>116</v>
      </c>
      <c r="B1985">
        <v>6.4</v>
      </c>
    </row>
    <row r="1986" spans="1:2" x14ac:dyDescent="0.3">
      <c r="A1986">
        <v>88</v>
      </c>
      <c r="B1986">
        <v>5.9</v>
      </c>
    </row>
    <row r="1987" spans="1:2" x14ac:dyDescent="0.3">
      <c r="A1987">
        <v>111</v>
      </c>
      <c r="B1987">
        <v>6.2</v>
      </c>
    </row>
    <row r="1988" spans="1:2" x14ac:dyDescent="0.3">
      <c r="A1988">
        <v>117</v>
      </c>
      <c r="B1988">
        <v>5.8</v>
      </c>
    </row>
    <row r="1989" spans="1:2" x14ac:dyDescent="0.3">
      <c r="A1989">
        <v>95</v>
      </c>
      <c r="B1989">
        <v>6.7</v>
      </c>
    </row>
    <row r="1990" spans="1:2" x14ac:dyDescent="0.3">
      <c r="A1990">
        <v>95</v>
      </c>
      <c r="B1990">
        <v>5.9</v>
      </c>
    </row>
    <row r="1991" spans="1:2" x14ac:dyDescent="0.3">
      <c r="A1991">
        <v>127</v>
      </c>
      <c r="B1991">
        <v>7.3</v>
      </c>
    </row>
    <row r="1992" spans="1:2" x14ac:dyDescent="0.3">
      <c r="A1992">
        <v>105</v>
      </c>
      <c r="B1992">
        <v>4.8</v>
      </c>
    </row>
    <row r="1993" spans="1:2" x14ac:dyDescent="0.3">
      <c r="A1993">
        <v>104</v>
      </c>
      <c r="B1993">
        <v>4.0999999999999996</v>
      </c>
    </row>
    <row r="1994" spans="1:2" x14ac:dyDescent="0.3">
      <c r="A1994">
        <v>95</v>
      </c>
      <c r="B1994">
        <v>4.9000000000000004</v>
      </c>
    </row>
    <row r="1995" spans="1:2" x14ac:dyDescent="0.3">
      <c r="A1995">
        <v>121</v>
      </c>
      <c r="B1995">
        <v>7.9</v>
      </c>
    </row>
    <row r="1996" spans="1:2" x14ac:dyDescent="0.3">
      <c r="A1996">
        <v>92</v>
      </c>
      <c r="B1996">
        <v>5.6</v>
      </c>
    </row>
    <row r="1997" spans="1:2" x14ac:dyDescent="0.3">
      <c r="A1997">
        <v>80</v>
      </c>
      <c r="B1997">
        <v>5.2</v>
      </c>
    </row>
    <row r="1998" spans="1:2" x14ac:dyDescent="0.3">
      <c r="A1998">
        <v>107</v>
      </c>
      <c r="B1998">
        <v>4.0999999999999996</v>
      </c>
    </row>
    <row r="1999" spans="1:2" x14ac:dyDescent="0.3">
      <c r="A1999">
        <v>91</v>
      </c>
      <c r="B1999">
        <v>6.6</v>
      </c>
    </row>
    <row r="2000" spans="1:2" x14ac:dyDescent="0.3">
      <c r="A2000">
        <v>117</v>
      </c>
      <c r="B2000">
        <v>2.9</v>
      </c>
    </row>
    <row r="2001" spans="1:2" x14ac:dyDescent="0.3">
      <c r="A2001">
        <v>107</v>
      </c>
      <c r="B2001">
        <v>7.2</v>
      </c>
    </row>
    <row r="2002" spans="1:2" x14ac:dyDescent="0.3">
      <c r="A2002">
        <v>131</v>
      </c>
      <c r="B2002">
        <v>6.5</v>
      </c>
    </row>
    <row r="2003" spans="1:2" x14ac:dyDescent="0.3">
      <c r="A2003">
        <v>122</v>
      </c>
      <c r="B2003">
        <v>6.8</v>
      </c>
    </row>
    <row r="2004" spans="1:2" x14ac:dyDescent="0.3">
      <c r="A2004">
        <v>88</v>
      </c>
      <c r="B2004">
        <v>7.2</v>
      </c>
    </row>
    <row r="2005" spans="1:2" x14ac:dyDescent="0.3">
      <c r="A2005">
        <v>134</v>
      </c>
      <c r="B2005">
        <v>6.8</v>
      </c>
    </row>
    <row r="2006" spans="1:2" x14ac:dyDescent="0.3">
      <c r="A2006">
        <v>117</v>
      </c>
      <c r="B2006">
        <v>7.8</v>
      </c>
    </row>
    <row r="2007" spans="1:2" x14ac:dyDescent="0.3">
      <c r="A2007">
        <v>80</v>
      </c>
      <c r="B2007">
        <v>6.7</v>
      </c>
    </row>
    <row r="2008" spans="1:2" x14ac:dyDescent="0.3">
      <c r="A2008">
        <v>85</v>
      </c>
      <c r="B2008">
        <v>6.1</v>
      </c>
    </row>
    <row r="2009" spans="1:2" x14ac:dyDescent="0.3">
      <c r="A2009">
        <v>138</v>
      </c>
      <c r="B2009">
        <v>7.1</v>
      </c>
    </row>
    <row r="2010" spans="1:2" x14ac:dyDescent="0.3">
      <c r="A2010">
        <v>121</v>
      </c>
      <c r="B2010">
        <v>5.7</v>
      </c>
    </row>
    <row r="2011" spans="1:2" x14ac:dyDescent="0.3">
      <c r="A2011">
        <v>134</v>
      </c>
      <c r="B2011">
        <v>2.9</v>
      </c>
    </row>
    <row r="2012" spans="1:2" x14ac:dyDescent="0.3">
      <c r="A2012">
        <v>100</v>
      </c>
      <c r="B2012">
        <v>5.2</v>
      </c>
    </row>
    <row r="2013" spans="1:2" x14ac:dyDescent="0.3">
      <c r="A2013">
        <v>100</v>
      </c>
      <c r="B2013">
        <v>5.3</v>
      </c>
    </row>
    <row r="2014" spans="1:2" x14ac:dyDescent="0.3">
      <c r="A2014">
        <v>119</v>
      </c>
      <c r="B2014">
        <v>6.2</v>
      </c>
    </row>
    <row r="2015" spans="1:2" x14ac:dyDescent="0.3">
      <c r="A2015">
        <v>137</v>
      </c>
      <c r="B2015">
        <v>7.3</v>
      </c>
    </row>
    <row r="2016" spans="1:2" x14ac:dyDescent="0.3">
      <c r="A2016">
        <v>119</v>
      </c>
      <c r="B2016">
        <v>6.5</v>
      </c>
    </row>
    <row r="2017" spans="1:2" x14ac:dyDescent="0.3">
      <c r="A2017">
        <v>139</v>
      </c>
      <c r="B2017">
        <v>4.0999999999999996</v>
      </c>
    </row>
    <row r="2018" spans="1:2" x14ac:dyDescent="0.3">
      <c r="A2018">
        <v>114</v>
      </c>
      <c r="B2018">
        <v>7.7</v>
      </c>
    </row>
    <row r="2019" spans="1:2" x14ac:dyDescent="0.3">
      <c r="A2019">
        <v>120</v>
      </c>
      <c r="B2019">
        <v>6.1</v>
      </c>
    </row>
    <row r="2020" spans="1:2" x14ac:dyDescent="0.3">
      <c r="A2020">
        <v>98</v>
      </c>
      <c r="B2020">
        <v>7.3</v>
      </c>
    </row>
    <row r="2021" spans="1:2" x14ac:dyDescent="0.3">
      <c r="A2021">
        <v>106</v>
      </c>
      <c r="B2021">
        <v>7.2</v>
      </c>
    </row>
    <row r="2022" spans="1:2" x14ac:dyDescent="0.3">
      <c r="A2022">
        <v>98</v>
      </c>
      <c r="B2022">
        <v>5.3</v>
      </c>
    </row>
    <row r="2023" spans="1:2" x14ac:dyDescent="0.3">
      <c r="A2023">
        <v>107</v>
      </c>
      <c r="B2023">
        <v>6.1</v>
      </c>
    </row>
    <row r="2024" spans="1:2" x14ac:dyDescent="0.3">
      <c r="A2024">
        <v>88</v>
      </c>
      <c r="B2024">
        <v>5.8</v>
      </c>
    </row>
    <row r="2025" spans="1:2" x14ac:dyDescent="0.3">
      <c r="A2025">
        <v>137</v>
      </c>
      <c r="B2025">
        <v>5.7</v>
      </c>
    </row>
    <row r="2026" spans="1:2" x14ac:dyDescent="0.3">
      <c r="A2026">
        <v>100</v>
      </c>
      <c r="B2026">
        <v>6.7</v>
      </c>
    </row>
    <row r="2027" spans="1:2" x14ac:dyDescent="0.3">
      <c r="A2027">
        <v>115</v>
      </c>
      <c r="B2027">
        <v>6.5</v>
      </c>
    </row>
    <row r="2028" spans="1:2" x14ac:dyDescent="0.3">
      <c r="A2028">
        <v>101</v>
      </c>
      <c r="B2028">
        <v>7.2</v>
      </c>
    </row>
    <row r="2029" spans="1:2" x14ac:dyDescent="0.3">
      <c r="A2029">
        <v>110</v>
      </c>
      <c r="B2029">
        <v>7.6</v>
      </c>
    </row>
    <row r="2030" spans="1:2" x14ac:dyDescent="0.3">
      <c r="A2030">
        <v>94</v>
      </c>
      <c r="B2030">
        <v>4.5999999999999996</v>
      </c>
    </row>
    <row r="2031" spans="1:2" x14ac:dyDescent="0.3">
      <c r="A2031">
        <v>88</v>
      </c>
      <c r="B2031">
        <v>6.9</v>
      </c>
    </row>
    <row r="2032" spans="1:2" x14ac:dyDescent="0.3">
      <c r="A2032">
        <v>127</v>
      </c>
      <c r="B2032">
        <v>6.6</v>
      </c>
    </row>
    <row r="2033" spans="1:2" x14ac:dyDescent="0.3">
      <c r="A2033">
        <v>95</v>
      </c>
      <c r="B2033">
        <v>6.3</v>
      </c>
    </row>
    <row r="2034" spans="1:2" x14ac:dyDescent="0.3">
      <c r="A2034">
        <v>87</v>
      </c>
      <c r="B2034">
        <v>6.2</v>
      </c>
    </row>
    <row r="2035" spans="1:2" x14ac:dyDescent="0.3">
      <c r="A2035">
        <v>118</v>
      </c>
      <c r="B2035">
        <v>5.3</v>
      </c>
    </row>
    <row r="2036" spans="1:2" x14ac:dyDescent="0.3">
      <c r="A2036">
        <v>107</v>
      </c>
      <c r="B2036">
        <v>7.3</v>
      </c>
    </row>
    <row r="2037" spans="1:2" x14ac:dyDescent="0.3">
      <c r="A2037">
        <v>124</v>
      </c>
      <c r="B2037">
        <v>5.6</v>
      </c>
    </row>
    <row r="2038" spans="1:2" x14ac:dyDescent="0.3">
      <c r="A2038">
        <v>89</v>
      </c>
      <c r="B2038">
        <v>6.2</v>
      </c>
    </row>
    <row r="2039" spans="1:2" x14ac:dyDescent="0.3">
      <c r="A2039">
        <v>88</v>
      </c>
      <c r="B2039">
        <v>5.2</v>
      </c>
    </row>
    <row r="2040" spans="1:2" x14ac:dyDescent="0.3">
      <c r="A2040">
        <v>118</v>
      </c>
      <c r="B2040">
        <v>5.3</v>
      </c>
    </row>
    <row r="2041" spans="1:2" x14ac:dyDescent="0.3">
      <c r="A2041">
        <v>93</v>
      </c>
      <c r="B2041">
        <v>5.4</v>
      </c>
    </row>
    <row r="2042" spans="1:2" x14ac:dyDescent="0.3">
      <c r="A2042">
        <v>80</v>
      </c>
      <c r="B2042">
        <v>4.9000000000000004</v>
      </c>
    </row>
    <row r="2043" spans="1:2" x14ac:dyDescent="0.3">
      <c r="A2043">
        <v>120</v>
      </c>
      <c r="B2043">
        <v>5.5</v>
      </c>
    </row>
    <row r="2044" spans="1:2" x14ac:dyDescent="0.3">
      <c r="A2044">
        <v>98</v>
      </c>
      <c r="B2044">
        <v>6.7</v>
      </c>
    </row>
    <row r="2045" spans="1:2" x14ac:dyDescent="0.3">
      <c r="A2045">
        <v>119</v>
      </c>
      <c r="B2045">
        <v>3.9</v>
      </c>
    </row>
    <row r="2046" spans="1:2" x14ac:dyDescent="0.3">
      <c r="A2046">
        <v>88</v>
      </c>
      <c r="B2046">
        <v>7.2</v>
      </c>
    </row>
    <row r="2047" spans="1:2" x14ac:dyDescent="0.3">
      <c r="A2047">
        <v>201</v>
      </c>
      <c r="B2047">
        <v>5.0999999999999996</v>
      </c>
    </row>
    <row r="2048" spans="1:2" x14ac:dyDescent="0.3">
      <c r="A2048">
        <v>90</v>
      </c>
      <c r="B2048">
        <v>6.5</v>
      </c>
    </row>
    <row r="2049" spans="1:2" x14ac:dyDescent="0.3">
      <c r="A2049">
        <v>127</v>
      </c>
      <c r="B2049">
        <v>8.1999999999999993</v>
      </c>
    </row>
    <row r="2050" spans="1:2" x14ac:dyDescent="0.3">
      <c r="A2050">
        <v>119</v>
      </c>
      <c r="B2050">
        <v>7.7</v>
      </c>
    </row>
    <row r="2051" spans="1:2" x14ac:dyDescent="0.3">
      <c r="A2051">
        <v>85</v>
      </c>
      <c r="B2051">
        <v>7.2</v>
      </c>
    </row>
    <row r="2052" spans="1:2" x14ac:dyDescent="0.3">
      <c r="A2052">
        <v>98</v>
      </c>
      <c r="B2052">
        <v>6.1</v>
      </c>
    </row>
    <row r="2053" spans="1:2" x14ac:dyDescent="0.3">
      <c r="A2053">
        <v>101</v>
      </c>
      <c r="B2053">
        <v>8.8000000000000007</v>
      </c>
    </row>
    <row r="2054" spans="1:2" x14ac:dyDescent="0.3">
      <c r="A2054">
        <v>112</v>
      </c>
      <c r="B2054">
        <v>6.8</v>
      </c>
    </row>
    <row r="2055" spans="1:2" x14ac:dyDescent="0.3">
      <c r="A2055">
        <v>97</v>
      </c>
      <c r="B2055">
        <v>6.8</v>
      </c>
    </row>
    <row r="2056" spans="1:2" x14ac:dyDescent="0.3">
      <c r="A2056">
        <v>126</v>
      </c>
      <c r="B2056">
        <v>6.7</v>
      </c>
    </row>
    <row r="2057" spans="1:2" x14ac:dyDescent="0.3">
      <c r="A2057">
        <v>106</v>
      </c>
      <c r="B2057">
        <v>7.1</v>
      </c>
    </row>
    <row r="2058" spans="1:2" x14ac:dyDescent="0.3">
      <c r="A2058">
        <v>97</v>
      </c>
      <c r="B2058">
        <v>7.1</v>
      </c>
    </row>
    <row r="2059" spans="1:2" x14ac:dyDescent="0.3">
      <c r="A2059">
        <v>100</v>
      </c>
      <c r="B2059">
        <v>6.1</v>
      </c>
    </row>
    <row r="2060" spans="1:2" x14ac:dyDescent="0.3">
      <c r="A2060">
        <v>114</v>
      </c>
      <c r="B2060">
        <v>8</v>
      </c>
    </row>
    <row r="2061" spans="1:2" x14ac:dyDescent="0.3">
      <c r="A2061">
        <v>101</v>
      </c>
      <c r="B2061">
        <v>7.5</v>
      </c>
    </row>
    <row r="2062" spans="1:2" x14ac:dyDescent="0.3">
      <c r="A2062">
        <v>88</v>
      </c>
      <c r="B2062">
        <v>6.6</v>
      </c>
    </row>
    <row r="2063" spans="1:2" x14ac:dyDescent="0.3">
      <c r="A2063">
        <v>93</v>
      </c>
      <c r="B2063">
        <v>5.4</v>
      </c>
    </row>
    <row r="2064" spans="1:2" x14ac:dyDescent="0.3">
      <c r="A2064">
        <v>92</v>
      </c>
      <c r="B2064">
        <v>6.1</v>
      </c>
    </row>
    <row r="2065" spans="1:2" x14ac:dyDescent="0.3">
      <c r="A2065">
        <v>98</v>
      </c>
      <c r="B2065">
        <v>6.1</v>
      </c>
    </row>
    <row r="2066" spans="1:2" x14ac:dyDescent="0.3">
      <c r="A2066">
        <v>94</v>
      </c>
      <c r="B2066">
        <v>5.6</v>
      </c>
    </row>
    <row r="2067" spans="1:2" x14ac:dyDescent="0.3">
      <c r="A2067">
        <v>102</v>
      </c>
      <c r="B2067">
        <v>5.8</v>
      </c>
    </row>
    <row r="2068" spans="1:2" x14ac:dyDescent="0.3">
      <c r="A2068">
        <v>98</v>
      </c>
      <c r="B2068">
        <v>2.8</v>
      </c>
    </row>
    <row r="2069" spans="1:2" x14ac:dyDescent="0.3">
      <c r="A2069">
        <v>121</v>
      </c>
      <c r="B2069">
        <v>6.7</v>
      </c>
    </row>
    <row r="2070" spans="1:2" x14ac:dyDescent="0.3">
      <c r="A2070">
        <v>111</v>
      </c>
      <c r="B2070">
        <v>5.0999999999999996</v>
      </c>
    </row>
    <row r="2071" spans="1:2" x14ac:dyDescent="0.3">
      <c r="A2071">
        <v>90</v>
      </c>
      <c r="B2071">
        <v>7.2</v>
      </c>
    </row>
    <row r="2072" spans="1:2" x14ac:dyDescent="0.3">
      <c r="A2072">
        <v>100</v>
      </c>
      <c r="B2072">
        <v>6</v>
      </c>
    </row>
    <row r="2073" spans="1:2" x14ac:dyDescent="0.3">
      <c r="A2073">
        <v>50</v>
      </c>
      <c r="B2073">
        <v>7.2</v>
      </c>
    </row>
    <row r="2074" spans="1:2" x14ac:dyDescent="0.3">
      <c r="A2074">
        <v>141</v>
      </c>
      <c r="B2074">
        <v>6.7</v>
      </c>
    </row>
    <row r="2075" spans="1:2" x14ac:dyDescent="0.3">
      <c r="A2075">
        <v>139</v>
      </c>
      <c r="B2075">
        <v>6.3</v>
      </c>
    </row>
    <row r="2076" spans="1:2" x14ac:dyDescent="0.3">
      <c r="A2076">
        <v>114</v>
      </c>
      <c r="B2076">
        <v>6.2</v>
      </c>
    </row>
    <row r="2077" spans="1:2" x14ac:dyDescent="0.3">
      <c r="A2077">
        <v>96</v>
      </c>
      <c r="B2077">
        <v>6.8</v>
      </c>
    </row>
    <row r="2078" spans="1:2" x14ac:dyDescent="0.3">
      <c r="A2078">
        <v>111</v>
      </c>
      <c r="B2078">
        <v>6.2</v>
      </c>
    </row>
    <row r="2079" spans="1:2" x14ac:dyDescent="0.3">
      <c r="A2079">
        <v>127</v>
      </c>
      <c r="B2079">
        <v>6.9</v>
      </c>
    </row>
    <row r="2080" spans="1:2" x14ac:dyDescent="0.3">
      <c r="A2080">
        <v>107</v>
      </c>
      <c r="B2080">
        <v>6.8</v>
      </c>
    </row>
    <row r="2081" spans="1:2" x14ac:dyDescent="0.3">
      <c r="A2081">
        <v>97</v>
      </c>
      <c r="B2081">
        <v>7.1</v>
      </c>
    </row>
    <row r="2082" spans="1:2" x14ac:dyDescent="0.3">
      <c r="A2082">
        <v>127</v>
      </c>
      <c r="B2082">
        <v>7.1</v>
      </c>
    </row>
    <row r="2083" spans="1:2" x14ac:dyDescent="0.3">
      <c r="A2083">
        <v>110</v>
      </c>
      <c r="B2083">
        <v>7</v>
      </c>
    </row>
    <row r="2084" spans="1:2" x14ac:dyDescent="0.3">
      <c r="A2084">
        <v>135</v>
      </c>
      <c r="B2084">
        <v>7.1</v>
      </c>
    </row>
    <row r="2085" spans="1:2" x14ac:dyDescent="0.3">
      <c r="A2085">
        <v>84</v>
      </c>
      <c r="B2085">
        <v>6.4</v>
      </c>
    </row>
    <row r="2086" spans="1:2" x14ac:dyDescent="0.3">
      <c r="A2086">
        <v>240</v>
      </c>
      <c r="B2086">
        <v>7</v>
      </c>
    </row>
    <row r="2087" spans="1:2" x14ac:dyDescent="0.3">
      <c r="A2087">
        <v>122</v>
      </c>
      <c r="B2087">
        <v>6.2</v>
      </c>
    </row>
    <row r="2088" spans="1:2" x14ac:dyDescent="0.3">
      <c r="A2088">
        <v>114</v>
      </c>
      <c r="B2088">
        <v>7.5</v>
      </c>
    </row>
    <row r="2089" spans="1:2" x14ac:dyDescent="0.3">
      <c r="A2089">
        <v>132</v>
      </c>
      <c r="B2089">
        <v>4.8</v>
      </c>
    </row>
    <row r="2090" spans="1:2" x14ac:dyDescent="0.3">
      <c r="A2090">
        <v>170</v>
      </c>
      <c r="B2090">
        <v>8.1</v>
      </c>
    </row>
    <row r="2091" spans="1:2" x14ac:dyDescent="0.3">
      <c r="A2091">
        <v>133</v>
      </c>
      <c r="B2091">
        <v>7.3</v>
      </c>
    </row>
    <row r="2092" spans="1:2" x14ac:dyDescent="0.3">
      <c r="A2092">
        <v>112</v>
      </c>
      <c r="B2092">
        <v>5.8</v>
      </c>
    </row>
    <row r="2093" spans="1:2" x14ac:dyDescent="0.3">
      <c r="A2093">
        <v>108</v>
      </c>
      <c r="B2093">
        <v>7.6</v>
      </c>
    </row>
    <row r="2094" spans="1:2" x14ac:dyDescent="0.3">
      <c r="A2094">
        <v>115</v>
      </c>
      <c r="B2094">
        <v>5.6</v>
      </c>
    </row>
    <row r="2095" spans="1:2" x14ac:dyDescent="0.3">
      <c r="A2095">
        <v>83</v>
      </c>
      <c r="B2095">
        <v>7</v>
      </c>
    </row>
    <row r="2096" spans="1:2" x14ac:dyDescent="0.3">
      <c r="A2096">
        <v>105</v>
      </c>
      <c r="B2096">
        <v>6.6</v>
      </c>
    </row>
    <row r="2097" spans="1:2" x14ac:dyDescent="0.3">
      <c r="A2097">
        <v>110</v>
      </c>
      <c r="B2097">
        <v>6.5</v>
      </c>
    </row>
    <row r="2098" spans="1:2" x14ac:dyDescent="0.3">
      <c r="A2098">
        <v>108</v>
      </c>
      <c r="B2098">
        <v>7.4</v>
      </c>
    </row>
    <row r="2099" spans="1:2" x14ac:dyDescent="0.3">
      <c r="A2099">
        <v>96</v>
      </c>
      <c r="B2099">
        <v>4.5999999999999996</v>
      </c>
    </row>
    <row r="2100" spans="1:2" x14ac:dyDescent="0.3">
      <c r="A2100">
        <v>94</v>
      </c>
      <c r="B2100">
        <v>6.4</v>
      </c>
    </row>
    <row r="2101" spans="1:2" x14ac:dyDescent="0.3">
      <c r="A2101">
        <v>142</v>
      </c>
      <c r="B2101">
        <v>6</v>
      </c>
    </row>
    <row r="2102" spans="1:2" x14ac:dyDescent="0.3">
      <c r="A2102">
        <v>104</v>
      </c>
      <c r="B2102">
        <v>6.4</v>
      </c>
    </row>
    <row r="2103" spans="1:2" x14ac:dyDescent="0.3">
      <c r="A2103">
        <v>136</v>
      </c>
      <c r="B2103">
        <v>5.9</v>
      </c>
    </row>
    <row r="2104" spans="1:2" x14ac:dyDescent="0.3">
      <c r="A2104">
        <v>106</v>
      </c>
      <c r="B2104">
        <v>6.4</v>
      </c>
    </row>
    <row r="2105" spans="1:2" x14ac:dyDescent="0.3">
      <c r="A2105">
        <v>106</v>
      </c>
      <c r="B2105">
        <v>6.6</v>
      </c>
    </row>
    <row r="2106" spans="1:2" x14ac:dyDescent="0.3">
      <c r="A2106">
        <v>98</v>
      </c>
      <c r="B2106">
        <v>6.9</v>
      </c>
    </row>
    <row r="2107" spans="1:2" x14ac:dyDescent="0.3">
      <c r="A2107">
        <v>100</v>
      </c>
      <c r="B2107">
        <v>6.9</v>
      </c>
    </row>
    <row r="2108" spans="1:2" x14ac:dyDescent="0.3">
      <c r="A2108">
        <v>95</v>
      </c>
      <c r="B2108">
        <v>5.8</v>
      </c>
    </row>
    <row r="2109" spans="1:2" x14ac:dyDescent="0.3">
      <c r="A2109">
        <v>107</v>
      </c>
      <c r="B2109">
        <v>6.4</v>
      </c>
    </row>
    <row r="2110" spans="1:2" x14ac:dyDescent="0.3">
      <c r="A2110">
        <v>104</v>
      </c>
      <c r="B2110">
        <v>5.3</v>
      </c>
    </row>
    <row r="2111" spans="1:2" x14ac:dyDescent="0.3">
      <c r="A2111">
        <v>104</v>
      </c>
      <c r="B2111">
        <v>6.5</v>
      </c>
    </row>
    <row r="2112" spans="1:2" x14ac:dyDescent="0.3">
      <c r="A2112">
        <v>143</v>
      </c>
      <c r="B2112">
        <v>5.7</v>
      </c>
    </row>
    <row r="2113" spans="1:2" x14ac:dyDescent="0.3">
      <c r="A2113">
        <v>77</v>
      </c>
      <c r="B2113">
        <v>6.7</v>
      </c>
    </row>
    <row r="2114" spans="1:2" x14ac:dyDescent="0.3">
      <c r="A2114">
        <v>96</v>
      </c>
      <c r="B2114">
        <v>3.9</v>
      </c>
    </row>
    <row r="2115" spans="1:2" x14ac:dyDescent="0.3">
      <c r="A2115">
        <v>114</v>
      </c>
      <c r="B2115">
        <v>4.0999999999999996</v>
      </c>
    </row>
    <row r="2116" spans="1:2" x14ac:dyDescent="0.3">
      <c r="A2116">
        <v>145</v>
      </c>
      <c r="B2116">
        <v>6.2</v>
      </c>
    </row>
    <row r="2117" spans="1:2" x14ac:dyDescent="0.3">
      <c r="A2117">
        <v>116</v>
      </c>
      <c r="B2117">
        <v>3.8</v>
      </c>
    </row>
    <row r="2118" spans="1:2" x14ac:dyDescent="0.3">
      <c r="A2118">
        <v>100</v>
      </c>
      <c r="B2118">
        <v>5.0999999999999996</v>
      </c>
    </row>
    <row r="2119" spans="1:2" x14ac:dyDescent="0.3">
      <c r="A2119">
        <v>104</v>
      </c>
      <c r="B2119">
        <v>6.4</v>
      </c>
    </row>
    <row r="2120" spans="1:2" x14ac:dyDescent="0.3">
      <c r="A2120">
        <v>92</v>
      </c>
      <c r="B2120">
        <v>7.8</v>
      </c>
    </row>
    <row r="2121" spans="1:2" x14ac:dyDescent="0.3">
      <c r="A2121">
        <v>92</v>
      </c>
      <c r="B2121">
        <v>7.8</v>
      </c>
    </row>
    <row r="2122" spans="1:2" x14ac:dyDescent="0.3">
      <c r="A2122">
        <v>105</v>
      </c>
      <c r="B2122">
        <v>6.1</v>
      </c>
    </row>
    <row r="2123" spans="1:2" x14ac:dyDescent="0.3">
      <c r="A2123">
        <v>120</v>
      </c>
      <c r="B2123">
        <v>5.8</v>
      </c>
    </row>
    <row r="2124" spans="1:2" x14ac:dyDescent="0.3">
      <c r="A2124">
        <v>116</v>
      </c>
      <c r="B2124">
        <v>6.3</v>
      </c>
    </row>
    <row r="2125" spans="1:2" x14ac:dyDescent="0.3">
      <c r="A2125">
        <v>119</v>
      </c>
      <c r="B2125">
        <v>7.7</v>
      </c>
    </row>
    <row r="2126" spans="1:2" x14ac:dyDescent="0.3">
      <c r="A2126">
        <v>101</v>
      </c>
      <c r="B2126">
        <v>5.4</v>
      </c>
    </row>
    <row r="2127" spans="1:2" x14ac:dyDescent="0.3">
      <c r="A2127">
        <v>117</v>
      </c>
      <c r="B2127">
        <v>7.3</v>
      </c>
    </row>
    <row r="2128" spans="1:2" x14ac:dyDescent="0.3">
      <c r="A2128">
        <v>106</v>
      </c>
      <c r="B2128">
        <v>6.8</v>
      </c>
    </row>
    <row r="2129" spans="1:2" x14ac:dyDescent="0.3">
      <c r="A2129">
        <v>112</v>
      </c>
      <c r="B2129">
        <v>7.3</v>
      </c>
    </row>
    <row r="2130" spans="1:2" x14ac:dyDescent="0.3">
      <c r="A2130">
        <v>136</v>
      </c>
      <c r="B2130">
        <v>6.5</v>
      </c>
    </row>
    <row r="2131" spans="1:2" x14ac:dyDescent="0.3">
      <c r="A2131">
        <v>81</v>
      </c>
      <c r="B2131">
        <v>7.2</v>
      </c>
    </row>
    <row r="2132" spans="1:2" x14ac:dyDescent="0.3">
      <c r="A2132">
        <v>87</v>
      </c>
      <c r="B2132">
        <v>6.7</v>
      </c>
    </row>
    <row r="2133" spans="1:2" x14ac:dyDescent="0.3">
      <c r="A2133">
        <v>96</v>
      </c>
      <c r="B2133">
        <v>6.3</v>
      </c>
    </row>
    <row r="2134" spans="1:2" x14ac:dyDescent="0.3">
      <c r="A2134">
        <v>106</v>
      </c>
      <c r="B2134">
        <v>5.9</v>
      </c>
    </row>
    <row r="2135" spans="1:2" x14ac:dyDescent="0.3">
      <c r="A2135">
        <v>122</v>
      </c>
      <c r="B2135">
        <v>7.8</v>
      </c>
    </row>
    <row r="2136" spans="1:2" x14ac:dyDescent="0.3">
      <c r="A2136">
        <v>123</v>
      </c>
      <c r="B2136">
        <v>7.4</v>
      </c>
    </row>
    <row r="2137" spans="1:2" x14ac:dyDescent="0.3">
      <c r="A2137">
        <v>133</v>
      </c>
      <c r="B2137">
        <v>4.8</v>
      </c>
    </row>
    <row r="2138" spans="1:2" x14ac:dyDescent="0.3">
      <c r="A2138">
        <v>92</v>
      </c>
      <c r="B2138">
        <v>6.3</v>
      </c>
    </row>
    <row r="2139" spans="1:2" x14ac:dyDescent="0.3">
      <c r="A2139">
        <v>110</v>
      </c>
      <c r="B2139">
        <v>7.8</v>
      </c>
    </row>
    <row r="2140" spans="1:2" x14ac:dyDescent="0.3">
      <c r="A2140">
        <v>104</v>
      </c>
      <c r="B2140">
        <v>7.5</v>
      </c>
    </row>
    <row r="2141" spans="1:2" x14ac:dyDescent="0.3">
      <c r="A2141">
        <v>60</v>
      </c>
      <c r="B2141">
        <v>6</v>
      </c>
    </row>
    <row r="2142" spans="1:2" x14ac:dyDescent="0.3">
      <c r="A2142">
        <v>98</v>
      </c>
      <c r="B2142">
        <v>6.8</v>
      </c>
    </row>
    <row r="2143" spans="1:2" x14ac:dyDescent="0.3">
      <c r="A2143">
        <v>120</v>
      </c>
      <c r="B2143">
        <v>6.6</v>
      </c>
    </row>
    <row r="2144" spans="1:2" x14ac:dyDescent="0.3">
      <c r="A2144">
        <v>112</v>
      </c>
      <c r="B2144">
        <v>4.5999999999999996</v>
      </c>
    </row>
    <row r="2145" spans="1:2" x14ac:dyDescent="0.3">
      <c r="A2145">
        <v>127</v>
      </c>
      <c r="B2145">
        <v>2.9</v>
      </c>
    </row>
    <row r="2146" spans="1:2" x14ac:dyDescent="0.3">
      <c r="A2146">
        <v>102</v>
      </c>
      <c r="B2146">
        <v>7.1</v>
      </c>
    </row>
    <row r="2147" spans="1:2" x14ac:dyDescent="0.3">
      <c r="A2147">
        <v>91</v>
      </c>
      <c r="B2147">
        <v>6.1</v>
      </c>
    </row>
    <row r="2148" spans="1:2" x14ac:dyDescent="0.3">
      <c r="A2148">
        <v>114</v>
      </c>
      <c r="B2148">
        <v>6.7</v>
      </c>
    </row>
    <row r="2149" spans="1:2" x14ac:dyDescent="0.3">
      <c r="A2149">
        <v>115</v>
      </c>
      <c r="B2149">
        <v>7.1</v>
      </c>
    </row>
    <row r="2150" spans="1:2" x14ac:dyDescent="0.3">
      <c r="A2150">
        <v>115</v>
      </c>
      <c r="B2150">
        <v>5.8</v>
      </c>
    </row>
    <row r="2151" spans="1:2" x14ac:dyDescent="0.3">
      <c r="A2151">
        <v>120</v>
      </c>
      <c r="B2151">
        <v>6.7</v>
      </c>
    </row>
    <row r="2152" spans="1:2" x14ac:dyDescent="0.3">
      <c r="A2152">
        <v>135</v>
      </c>
      <c r="B2152">
        <v>5.8</v>
      </c>
    </row>
    <row r="2153" spans="1:2" x14ac:dyDescent="0.3">
      <c r="A2153">
        <v>90</v>
      </c>
      <c r="B2153">
        <v>6.8</v>
      </c>
    </row>
    <row r="2154" spans="1:2" x14ac:dyDescent="0.3">
      <c r="A2154">
        <v>100</v>
      </c>
      <c r="B2154">
        <v>8.5</v>
      </c>
    </row>
    <row r="2155" spans="1:2" x14ac:dyDescent="0.3">
      <c r="A2155">
        <v>105</v>
      </c>
      <c r="B2155">
        <v>6.6</v>
      </c>
    </row>
    <row r="2156" spans="1:2" x14ac:dyDescent="0.3">
      <c r="A2156">
        <v>138</v>
      </c>
      <c r="B2156">
        <v>7.7</v>
      </c>
    </row>
    <row r="2157" spans="1:2" x14ac:dyDescent="0.3">
      <c r="A2157">
        <v>94</v>
      </c>
      <c r="B2157">
        <v>4.7</v>
      </c>
    </row>
    <row r="2158" spans="1:2" x14ac:dyDescent="0.3">
      <c r="A2158">
        <v>101</v>
      </c>
      <c r="B2158">
        <v>6.4</v>
      </c>
    </row>
    <row r="2159" spans="1:2" x14ac:dyDescent="0.3">
      <c r="A2159">
        <v>131</v>
      </c>
      <c r="B2159">
        <v>5.5</v>
      </c>
    </row>
    <row r="2160" spans="1:2" x14ac:dyDescent="0.3">
      <c r="A2160">
        <v>91</v>
      </c>
      <c r="B2160">
        <v>8.6</v>
      </c>
    </row>
    <row r="2161" spans="1:2" x14ac:dyDescent="0.3">
      <c r="A2161">
        <v>112</v>
      </c>
      <c r="B2161">
        <v>7</v>
      </c>
    </row>
    <row r="2162" spans="1:2" x14ac:dyDescent="0.3">
      <c r="A2162">
        <v>95</v>
      </c>
      <c r="B2162">
        <v>7.1</v>
      </c>
    </row>
    <row r="2163" spans="1:2" x14ac:dyDescent="0.3">
      <c r="A2163">
        <v>100</v>
      </c>
      <c r="B2163">
        <v>5.7</v>
      </c>
    </row>
    <row r="2164" spans="1:2" x14ac:dyDescent="0.3">
      <c r="A2164">
        <v>105</v>
      </c>
      <c r="B2164">
        <v>3.7</v>
      </c>
    </row>
    <row r="2165" spans="1:2" x14ac:dyDescent="0.3">
      <c r="A2165">
        <v>108</v>
      </c>
      <c r="B2165">
        <v>7.5</v>
      </c>
    </row>
    <row r="2166" spans="1:2" x14ac:dyDescent="0.3">
      <c r="A2166">
        <v>101</v>
      </c>
      <c r="B2166">
        <v>4.5999999999999996</v>
      </c>
    </row>
    <row r="2167" spans="1:2" x14ac:dyDescent="0.3">
      <c r="A2167">
        <v>114</v>
      </c>
      <c r="B2167">
        <v>4.9000000000000004</v>
      </c>
    </row>
    <row r="2168" spans="1:2" x14ac:dyDescent="0.3">
      <c r="A2168">
        <v>109</v>
      </c>
      <c r="B2168">
        <v>6.9</v>
      </c>
    </row>
    <row r="2169" spans="1:2" x14ac:dyDescent="0.3">
      <c r="A2169">
        <v>115</v>
      </c>
      <c r="B2169">
        <v>7.1</v>
      </c>
    </row>
    <row r="2170" spans="1:2" x14ac:dyDescent="0.3">
      <c r="A2170">
        <v>117</v>
      </c>
      <c r="B2170">
        <v>5.8</v>
      </c>
    </row>
    <row r="2171" spans="1:2" x14ac:dyDescent="0.3">
      <c r="A2171">
        <v>107</v>
      </c>
      <c r="B2171">
        <v>7</v>
      </c>
    </row>
    <row r="2172" spans="1:2" x14ac:dyDescent="0.3">
      <c r="A2172">
        <v>134</v>
      </c>
      <c r="B2172">
        <v>5.4</v>
      </c>
    </row>
    <row r="2173" spans="1:2" x14ac:dyDescent="0.3">
      <c r="A2173">
        <v>118</v>
      </c>
      <c r="B2173">
        <v>7.3</v>
      </c>
    </row>
    <row r="2174" spans="1:2" x14ac:dyDescent="0.3">
      <c r="A2174">
        <v>121</v>
      </c>
      <c r="B2174">
        <v>7.1</v>
      </c>
    </row>
    <row r="2175" spans="1:2" x14ac:dyDescent="0.3">
      <c r="A2175">
        <v>105</v>
      </c>
      <c r="B2175">
        <v>5.8</v>
      </c>
    </row>
    <row r="2176" spans="1:2" x14ac:dyDescent="0.3">
      <c r="A2176">
        <v>110</v>
      </c>
      <c r="B2176">
        <v>8.1</v>
      </c>
    </row>
    <row r="2177" spans="1:2" x14ac:dyDescent="0.3">
      <c r="A2177">
        <v>114</v>
      </c>
      <c r="B2177">
        <v>5.7</v>
      </c>
    </row>
    <row r="2178" spans="1:2" x14ac:dyDescent="0.3">
      <c r="A2178">
        <v>104</v>
      </c>
      <c r="B2178">
        <v>4.4000000000000004</v>
      </c>
    </row>
    <row r="2179" spans="1:2" x14ac:dyDescent="0.3">
      <c r="A2179">
        <v>100</v>
      </c>
      <c r="B2179">
        <v>7.9</v>
      </c>
    </row>
    <row r="2180" spans="1:2" x14ac:dyDescent="0.3">
      <c r="A2180">
        <v>85</v>
      </c>
      <c r="B2180">
        <v>7.6</v>
      </c>
    </row>
    <row r="2181" spans="1:2" x14ac:dyDescent="0.3">
      <c r="A2181">
        <v>72</v>
      </c>
      <c r="B2181">
        <v>4.8</v>
      </c>
    </row>
    <row r="2182" spans="1:2" x14ac:dyDescent="0.3">
      <c r="A2182">
        <v>128</v>
      </c>
      <c r="B2182">
        <v>7.8</v>
      </c>
    </row>
    <row r="2183" spans="1:2" x14ac:dyDescent="0.3">
      <c r="A2183">
        <v>72</v>
      </c>
      <c r="B2183">
        <v>6.7</v>
      </c>
    </row>
    <row r="2184" spans="1:2" x14ac:dyDescent="0.3">
      <c r="A2184">
        <v>89</v>
      </c>
      <c r="B2184">
        <v>2.7</v>
      </c>
    </row>
    <row r="2185" spans="1:2" x14ac:dyDescent="0.3">
      <c r="A2185">
        <v>96</v>
      </c>
      <c r="B2185">
        <v>5.8</v>
      </c>
    </row>
    <row r="2186" spans="1:2" x14ac:dyDescent="0.3">
      <c r="A2186">
        <v>77</v>
      </c>
      <c r="B2186">
        <v>7.5</v>
      </c>
    </row>
    <row r="2187" spans="1:2" x14ac:dyDescent="0.3">
      <c r="A2187">
        <v>123</v>
      </c>
      <c r="B2187">
        <v>5.4</v>
      </c>
    </row>
    <row r="2188" spans="1:2" x14ac:dyDescent="0.3">
      <c r="A2188">
        <v>111</v>
      </c>
      <c r="B2188">
        <v>4.0999999999999996</v>
      </c>
    </row>
    <row r="2189" spans="1:2" x14ac:dyDescent="0.3">
      <c r="A2189">
        <v>30</v>
      </c>
      <c r="B2189">
        <v>5.9</v>
      </c>
    </row>
    <row r="2190" spans="1:2" x14ac:dyDescent="0.3">
      <c r="A2190">
        <v>93</v>
      </c>
      <c r="B2190">
        <v>6.3</v>
      </c>
    </row>
    <row r="2191" spans="1:2" x14ac:dyDescent="0.3">
      <c r="A2191">
        <v>129</v>
      </c>
      <c r="B2191">
        <v>7</v>
      </c>
    </row>
    <row r="2192" spans="1:2" x14ac:dyDescent="0.3">
      <c r="A2192">
        <v>128</v>
      </c>
      <c r="B2192">
        <v>6.8</v>
      </c>
    </row>
    <row r="2193" spans="1:2" x14ac:dyDescent="0.3">
      <c r="A2193">
        <v>110</v>
      </c>
      <c r="B2193">
        <v>3.5</v>
      </c>
    </row>
    <row r="2194" spans="1:2" x14ac:dyDescent="0.3">
      <c r="A2194">
        <v>137</v>
      </c>
      <c r="B2194">
        <v>2.2999999999999998</v>
      </c>
    </row>
    <row r="2195" spans="1:2" x14ac:dyDescent="0.3">
      <c r="A2195">
        <v>124</v>
      </c>
      <c r="B2195">
        <v>6.9</v>
      </c>
    </row>
    <row r="2196" spans="1:2" x14ac:dyDescent="0.3">
      <c r="A2196">
        <v>93</v>
      </c>
      <c r="B2196">
        <v>8.1</v>
      </c>
    </row>
    <row r="2197" spans="1:2" x14ac:dyDescent="0.3">
      <c r="A2197">
        <v>115</v>
      </c>
      <c r="B2197">
        <v>6.1</v>
      </c>
    </row>
    <row r="2198" spans="1:2" x14ac:dyDescent="0.3">
      <c r="A2198">
        <v>98</v>
      </c>
      <c r="B2198">
        <v>5</v>
      </c>
    </row>
    <row r="2199" spans="1:2" x14ac:dyDescent="0.3">
      <c r="A2199">
        <v>105</v>
      </c>
      <c r="B2199">
        <v>5.5</v>
      </c>
    </row>
    <row r="2200" spans="1:2" x14ac:dyDescent="0.3">
      <c r="A2200">
        <v>127</v>
      </c>
      <c r="B2200">
        <v>6.2</v>
      </c>
    </row>
    <row r="2201" spans="1:2" x14ac:dyDescent="0.3">
      <c r="A2201">
        <v>82</v>
      </c>
      <c r="B2201">
        <v>6.2</v>
      </c>
    </row>
    <row r="2202" spans="1:2" x14ac:dyDescent="0.3">
      <c r="A2202">
        <v>143</v>
      </c>
      <c r="B2202">
        <v>5.9</v>
      </c>
    </row>
    <row r="2203" spans="1:2" x14ac:dyDescent="0.3">
      <c r="A2203">
        <v>103</v>
      </c>
      <c r="B2203">
        <v>6.3</v>
      </c>
    </row>
    <row r="2204" spans="1:2" x14ac:dyDescent="0.3">
      <c r="A2204">
        <v>104</v>
      </c>
      <c r="B2204">
        <v>6.7</v>
      </c>
    </row>
    <row r="2205" spans="1:2" x14ac:dyDescent="0.3">
      <c r="A2205">
        <v>98</v>
      </c>
      <c r="B2205">
        <v>3.5</v>
      </c>
    </row>
    <row r="2206" spans="1:2" x14ac:dyDescent="0.3">
      <c r="A2206">
        <v>92</v>
      </c>
      <c r="B2206">
        <v>7.5</v>
      </c>
    </row>
    <row r="2207" spans="1:2" x14ac:dyDescent="0.3">
      <c r="A2207">
        <v>123</v>
      </c>
      <c r="B2207">
        <v>6.6</v>
      </c>
    </row>
    <row r="2208" spans="1:2" x14ac:dyDescent="0.3">
      <c r="A2208">
        <v>88</v>
      </c>
      <c r="B2208">
        <v>7.5</v>
      </c>
    </row>
    <row r="2209" spans="1:2" x14ac:dyDescent="0.3">
      <c r="A2209">
        <v>158</v>
      </c>
      <c r="B2209">
        <v>7.2</v>
      </c>
    </row>
    <row r="2210" spans="1:2" x14ac:dyDescent="0.3">
      <c r="A2210">
        <v>128</v>
      </c>
      <c r="B2210">
        <v>4.8</v>
      </c>
    </row>
    <row r="2211" spans="1:2" x14ac:dyDescent="0.3">
      <c r="A2211">
        <v>107</v>
      </c>
      <c r="B2211">
        <v>6.6</v>
      </c>
    </row>
    <row r="2212" spans="1:2" x14ac:dyDescent="0.3">
      <c r="A2212">
        <v>91</v>
      </c>
      <c r="B2212">
        <v>3.5</v>
      </c>
    </row>
    <row r="2213" spans="1:2" x14ac:dyDescent="0.3">
      <c r="A2213">
        <v>90</v>
      </c>
      <c r="B2213">
        <v>6.7</v>
      </c>
    </row>
    <row r="2214" spans="1:2" x14ac:dyDescent="0.3">
      <c r="A2214">
        <v>115</v>
      </c>
      <c r="B2214">
        <v>7.6</v>
      </c>
    </row>
    <row r="2215" spans="1:2" x14ac:dyDescent="0.3">
      <c r="A2215">
        <v>101</v>
      </c>
      <c r="B2215">
        <v>6.3</v>
      </c>
    </row>
    <row r="2216" spans="1:2" x14ac:dyDescent="0.3">
      <c r="A2216">
        <v>113</v>
      </c>
      <c r="B2216">
        <v>5.5</v>
      </c>
    </row>
    <row r="2217" spans="1:2" x14ac:dyDescent="0.3">
      <c r="A2217">
        <v>113</v>
      </c>
      <c r="B2217">
        <v>6.3</v>
      </c>
    </row>
    <row r="2218" spans="1:2" x14ac:dyDescent="0.3">
      <c r="A2218">
        <v>87</v>
      </c>
      <c r="B2218">
        <v>6.5</v>
      </c>
    </row>
    <row r="2219" spans="1:2" x14ac:dyDescent="0.3">
      <c r="A2219">
        <v>101</v>
      </c>
      <c r="B2219">
        <v>5.6</v>
      </c>
    </row>
    <row r="2220" spans="1:2" x14ac:dyDescent="0.3">
      <c r="A2220">
        <v>111</v>
      </c>
      <c r="B2220">
        <v>6.9</v>
      </c>
    </row>
    <row r="2221" spans="1:2" x14ac:dyDescent="0.3">
      <c r="A2221">
        <v>108</v>
      </c>
      <c r="B2221">
        <v>7.6</v>
      </c>
    </row>
    <row r="2222" spans="1:2" x14ac:dyDescent="0.3">
      <c r="A2222">
        <v>105</v>
      </c>
      <c r="B2222">
        <v>3.9</v>
      </c>
    </row>
    <row r="2223" spans="1:2" x14ac:dyDescent="0.3">
      <c r="A2223">
        <v>109</v>
      </c>
      <c r="B2223">
        <v>6.1</v>
      </c>
    </row>
    <row r="2224" spans="1:2" x14ac:dyDescent="0.3">
      <c r="A2224">
        <v>109</v>
      </c>
      <c r="B2224">
        <v>7.3</v>
      </c>
    </row>
    <row r="2225" spans="1:2" x14ac:dyDescent="0.3">
      <c r="A2225">
        <v>99</v>
      </c>
      <c r="B2225">
        <v>8.3000000000000007</v>
      </c>
    </row>
    <row r="2226" spans="1:2" x14ac:dyDescent="0.3">
      <c r="A2226">
        <v>98</v>
      </c>
      <c r="B2226">
        <v>5.8</v>
      </c>
    </row>
    <row r="2227" spans="1:2" x14ac:dyDescent="0.3">
      <c r="A2227">
        <v>104</v>
      </c>
      <c r="B2227">
        <v>6.8</v>
      </c>
    </row>
    <row r="2228" spans="1:2" x14ac:dyDescent="0.3">
      <c r="A2228">
        <v>109</v>
      </c>
      <c r="B2228">
        <v>7</v>
      </c>
    </row>
    <row r="2229" spans="1:2" x14ac:dyDescent="0.3">
      <c r="A2229">
        <v>75</v>
      </c>
      <c r="B2229">
        <v>5.9</v>
      </c>
    </row>
    <row r="2230" spans="1:2" x14ac:dyDescent="0.3">
      <c r="A2230">
        <v>119</v>
      </c>
      <c r="B2230">
        <v>6.5</v>
      </c>
    </row>
    <row r="2231" spans="1:2" x14ac:dyDescent="0.3">
      <c r="A2231">
        <v>90</v>
      </c>
      <c r="B2231">
        <v>6.4</v>
      </c>
    </row>
    <row r="2232" spans="1:2" x14ac:dyDescent="0.3">
      <c r="A2232">
        <v>97</v>
      </c>
      <c r="B2232">
        <v>5.8</v>
      </c>
    </row>
    <row r="2233" spans="1:2" x14ac:dyDescent="0.3">
      <c r="A2233">
        <v>103</v>
      </c>
      <c r="B2233">
        <v>5.0999999999999996</v>
      </c>
    </row>
    <row r="2234" spans="1:2" x14ac:dyDescent="0.3">
      <c r="A2234">
        <v>89</v>
      </c>
      <c r="B2234">
        <v>6.8</v>
      </c>
    </row>
    <row r="2235" spans="1:2" x14ac:dyDescent="0.3">
      <c r="A2235">
        <v>106</v>
      </c>
      <c r="B2235">
        <v>5.3</v>
      </c>
    </row>
    <row r="2236" spans="1:2" x14ac:dyDescent="0.3">
      <c r="A2236">
        <v>96</v>
      </c>
      <c r="B2236">
        <v>5.3</v>
      </c>
    </row>
    <row r="2237" spans="1:2" x14ac:dyDescent="0.3">
      <c r="A2237">
        <v>115</v>
      </c>
      <c r="B2237">
        <v>6.4</v>
      </c>
    </row>
    <row r="2238" spans="1:2" x14ac:dyDescent="0.3">
      <c r="A2238">
        <v>104</v>
      </c>
      <c r="B2238">
        <v>4.9000000000000004</v>
      </c>
    </row>
    <row r="2239" spans="1:2" x14ac:dyDescent="0.3">
      <c r="A2239">
        <v>24</v>
      </c>
      <c r="B2239">
        <v>6.8</v>
      </c>
    </row>
    <row r="2240" spans="1:2" x14ac:dyDescent="0.3">
      <c r="A2240">
        <v>108</v>
      </c>
      <c r="B2240">
        <v>7.1</v>
      </c>
    </row>
    <row r="2241" spans="1:2" x14ac:dyDescent="0.3">
      <c r="A2241">
        <v>112</v>
      </c>
      <c r="B2241">
        <v>6.8</v>
      </c>
    </row>
    <row r="2242" spans="1:2" x14ac:dyDescent="0.3">
      <c r="A2242">
        <v>104</v>
      </c>
      <c r="B2242">
        <v>6.1</v>
      </c>
    </row>
    <row r="2243" spans="1:2" x14ac:dyDescent="0.3">
      <c r="A2243">
        <v>113</v>
      </c>
      <c r="B2243">
        <v>7</v>
      </c>
    </row>
    <row r="2244" spans="1:2" x14ac:dyDescent="0.3">
      <c r="A2244">
        <v>98</v>
      </c>
      <c r="B2244">
        <v>8.5</v>
      </c>
    </row>
    <row r="2245" spans="1:2" x14ac:dyDescent="0.3">
      <c r="A2245">
        <v>121</v>
      </c>
      <c r="B2245">
        <v>5.9</v>
      </c>
    </row>
    <row r="2246" spans="1:2" x14ac:dyDescent="0.3">
      <c r="A2246">
        <v>114</v>
      </c>
      <c r="B2246">
        <v>6.3</v>
      </c>
    </row>
    <row r="2247" spans="1:2" x14ac:dyDescent="0.3">
      <c r="A2247">
        <v>124</v>
      </c>
      <c r="B2247">
        <v>5.9</v>
      </c>
    </row>
    <row r="2248" spans="1:2" x14ac:dyDescent="0.3">
      <c r="A2248">
        <v>148</v>
      </c>
      <c r="B2248">
        <v>5.4</v>
      </c>
    </row>
    <row r="2249" spans="1:2" x14ac:dyDescent="0.3">
      <c r="A2249">
        <v>108</v>
      </c>
      <c r="B2249">
        <v>7</v>
      </c>
    </row>
    <row r="2250" spans="1:2" x14ac:dyDescent="0.3">
      <c r="A2250">
        <v>95</v>
      </c>
      <c r="B2250">
        <v>6.9</v>
      </c>
    </row>
    <row r="2251" spans="1:2" x14ac:dyDescent="0.3">
      <c r="A2251">
        <v>108</v>
      </c>
      <c r="B2251">
        <v>7.5</v>
      </c>
    </row>
    <row r="2252" spans="1:2" x14ac:dyDescent="0.3">
      <c r="A2252">
        <v>68</v>
      </c>
      <c r="B2252">
        <v>8.1999999999999993</v>
      </c>
    </row>
    <row r="2253" spans="1:2" x14ac:dyDescent="0.3">
      <c r="A2253">
        <v>103</v>
      </c>
      <c r="B2253">
        <v>5.9</v>
      </c>
    </row>
    <row r="2254" spans="1:2" x14ac:dyDescent="0.3">
      <c r="A2254">
        <v>99</v>
      </c>
      <c r="B2254">
        <v>5</v>
      </c>
    </row>
    <row r="2255" spans="1:2" x14ac:dyDescent="0.3">
      <c r="A2255">
        <v>30</v>
      </c>
      <c r="B2255">
        <v>7.3</v>
      </c>
    </row>
    <row r="2256" spans="1:2" x14ac:dyDescent="0.3">
      <c r="A2256">
        <v>88</v>
      </c>
      <c r="B2256">
        <v>6.4</v>
      </c>
    </row>
    <row r="2257" spans="1:2" x14ac:dyDescent="0.3">
      <c r="A2257">
        <v>128</v>
      </c>
      <c r="B2257">
        <v>6.6</v>
      </c>
    </row>
    <row r="2258" spans="1:2" x14ac:dyDescent="0.3">
      <c r="A2258">
        <v>124</v>
      </c>
      <c r="B2258">
        <v>7.8</v>
      </c>
    </row>
    <row r="2259" spans="1:2" x14ac:dyDescent="0.3">
      <c r="A2259">
        <v>84</v>
      </c>
      <c r="B2259">
        <v>6.7</v>
      </c>
    </row>
    <row r="2260" spans="1:2" x14ac:dyDescent="0.3">
      <c r="A2260">
        <v>122</v>
      </c>
      <c r="B2260">
        <v>4</v>
      </c>
    </row>
    <row r="2261" spans="1:2" x14ac:dyDescent="0.3">
      <c r="A2261">
        <v>101</v>
      </c>
      <c r="B2261">
        <v>7.6</v>
      </c>
    </row>
    <row r="2262" spans="1:2" x14ac:dyDescent="0.3">
      <c r="A2262">
        <v>98</v>
      </c>
      <c r="B2262">
        <v>7.7</v>
      </c>
    </row>
    <row r="2263" spans="1:2" x14ac:dyDescent="0.3">
      <c r="A2263">
        <v>105</v>
      </c>
      <c r="B2263">
        <v>5.8</v>
      </c>
    </row>
    <row r="2264" spans="1:2" x14ac:dyDescent="0.3">
      <c r="A2264">
        <v>225</v>
      </c>
      <c r="B2264">
        <v>5.2</v>
      </c>
    </row>
    <row r="2265" spans="1:2" x14ac:dyDescent="0.3">
      <c r="A2265">
        <v>111</v>
      </c>
      <c r="B2265">
        <v>5.6</v>
      </c>
    </row>
    <row r="2266" spans="1:2" x14ac:dyDescent="0.3">
      <c r="A2266">
        <v>88</v>
      </c>
      <c r="B2266">
        <v>5.3</v>
      </c>
    </row>
    <row r="2267" spans="1:2" x14ac:dyDescent="0.3">
      <c r="A2267">
        <v>88</v>
      </c>
      <c r="B2267">
        <v>7.4</v>
      </c>
    </row>
    <row r="2268" spans="1:2" x14ac:dyDescent="0.3">
      <c r="A2268">
        <v>94</v>
      </c>
      <c r="B2268">
        <v>6.6</v>
      </c>
    </row>
    <row r="2269" spans="1:2" x14ac:dyDescent="0.3">
      <c r="A2269">
        <v>117</v>
      </c>
      <c r="B2269">
        <v>6.2</v>
      </c>
    </row>
    <row r="2270" spans="1:2" x14ac:dyDescent="0.3">
      <c r="A2270">
        <v>95</v>
      </c>
      <c r="B2270">
        <v>1.9</v>
      </c>
    </row>
    <row r="2271" spans="1:2" x14ac:dyDescent="0.3">
      <c r="A2271">
        <v>99</v>
      </c>
      <c r="B2271">
        <v>5.7</v>
      </c>
    </row>
    <row r="2272" spans="1:2" x14ac:dyDescent="0.3">
      <c r="A2272">
        <v>96</v>
      </c>
      <c r="B2272">
        <v>6.6</v>
      </c>
    </row>
    <row r="2273" spans="1:2" x14ac:dyDescent="0.3">
      <c r="A2273">
        <v>98</v>
      </c>
      <c r="B2273">
        <v>6</v>
      </c>
    </row>
    <row r="2274" spans="1:2" x14ac:dyDescent="0.3">
      <c r="A2274">
        <v>123</v>
      </c>
      <c r="B2274">
        <v>6.1</v>
      </c>
    </row>
    <row r="2275" spans="1:2" x14ac:dyDescent="0.3">
      <c r="A2275">
        <v>101</v>
      </c>
      <c r="B2275">
        <v>4.8</v>
      </c>
    </row>
    <row r="2276" spans="1:2" x14ac:dyDescent="0.3">
      <c r="A2276">
        <v>102</v>
      </c>
      <c r="B2276">
        <v>6.2</v>
      </c>
    </row>
    <row r="2277" spans="1:2" x14ac:dyDescent="0.3">
      <c r="A2277">
        <v>94</v>
      </c>
      <c r="B2277">
        <v>7.5</v>
      </c>
    </row>
    <row r="2278" spans="1:2" x14ac:dyDescent="0.3">
      <c r="A2278">
        <v>102</v>
      </c>
      <c r="B2278">
        <v>6.3</v>
      </c>
    </row>
    <row r="2279" spans="1:2" x14ac:dyDescent="0.3">
      <c r="A2279">
        <v>108</v>
      </c>
      <c r="B2279">
        <v>7.1</v>
      </c>
    </row>
    <row r="2280" spans="1:2" x14ac:dyDescent="0.3">
      <c r="A2280">
        <v>116</v>
      </c>
      <c r="B2280">
        <v>6.6</v>
      </c>
    </row>
    <row r="2281" spans="1:2" x14ac:dyDescent="0.3">
      <c r="A2281">
        <v>93</v>
      </c>
      <c r="B2281">
        <v>6.1</v>
      </c>
    </row>
    <row r="2282" spans="1:2" x14ac:dyDescent="0.3">
      <c r="A2282">
        <v>102</v>
      </c>
      <c r="B2282">
        <v>6.7</v>
      </c>
    </row>
    <row r="2283" spans="1:2" x14ac:dyDescent="0.3">
      <c r="A2283">
        <v>103</v>
      </c>
      <c r="B2283">
        <v>5.6</v>
      </c>
    </row>
    <row r="2284" spans="1:2" x14ac:dyDescent="0.3">
      <c r="A2284">
        <v>115</v>
      </c>
      <c r="B2284">
        <v>7.2</v>
      </c>
    </row>
    <row r="2285" spans="1:2" x14ac:dyDescent="0.3">
      <c r="A2285">
        <v>96</v>
      </c>
      <c r="B2285">
        <v>4.3</v>
      </c>
    </row>
    <row r="2286" spans="1:2" x14ac:dyDescent="0.3">
      <c r="A2286">
        <v>98</v>
      </c>
      <c r="B2286">
        <v>6.4</v>
      </c>
    </row>
    <row r="2287" spans="1:2" x14ac:dyDescent="0.3">
      <c r="A2287">
        <v>101</v>
      </c>
      <c r="B2287">
        <v>7.1</v>
      </c>
    </row>
    <row r="2288" spans="1:2" x14ac:dyDescent="0.3">
      <c r="A2288">
        <v>106</v>
      </c>
      <c r="B2288">
        <v>6.3</v>
      </c>
    </row>
    <row r="2289" spans="1:2" x14ac:dyDescent="0.3">
      <c r="A2289">
        <v>101</v>
      </c>
      <c r="B2289">
        <v>7.4</v>
      </c>
    </row>
    <row r="2290" spans="1:2" x14ac:dyDescent="0.3">
      <c r="A2290">
        <v>87</v>
      </c>
      <c r="B2290">
        <v>6.1</v>
      </c>
    </row>
    <row r="2291" spans="1:2" x14ac:dyDescent="0.3">
      <c r="A2291">
        <v>111</v>
      </c>
      <c r="B2291">
        <v>6.6</v>
      </c>
    </row>
    <row r="2292" spans="1:2" x14ac:dyDescent="0.3">
      <c r="A2292">
        <v>99</v>
      </c>
      <c r="B2292">
        <v>6</v>
      </c>
    </row>
    <row r="2293" spans="1:2" x14ac:dyDescent="0.3">
      <c r="A2293">
        <v>88</v>
      </c>
      <c r="B2293">
        <v>6.8</v>
      </c>
    </row>
    <row r="2294" spans="1:2" x14ac:dyDescent="0.3">
      <c r="A2294">
        <v>83</v>
      </c>
      <c r="B2294">
        <v>7.4</v>
      </c>
    </row>
    <row r="2295" spans="1:2" x14ac:dyDescent="0.3">
      <c r="A2295">
        <v>91</v>
      </c>
      <c r="B2295">
        <v>6.8</v>
      </c>
    </row>
    <row r="2296" spans="1:2" x14ac:dyDescent="0.3">
      <c r="A2296">
        <v>108</v>
      </c>
      <c r="B2296">
        <v>7.2</v>
      </c>
    </row>
    <row r="2297" spans="1:2" x14ac:dyDescent="0.3">
      <c r="A2297">
        <v>154</v>
      </c>
      <c r="B2297">
        <v>1.9</v>
      </c>
    </row>
    <row r="2298" spans="1:2" x14ac:dyDescent="0.3">
      <c r="A2298">
        <v>148</v>
      </c>
      <c r="B2298">
        <v>5.5</v>
      </c>
    </row>
    <row r="2299" spans="1:2" x14ac:dyDescent="0.3">
      <c r="A2299">
        <v>77</v>
      </c>
      <c r="B2299">
        <v>4.5</v>
      </c>
    </row>
    <row r="2300" spans="1:2" x14ac:dyDescent="0.3">
      <c r="A2300">
        <v>110</v>
      </c>
      <c r="B2300">
        <v>6.3</v>
      </c>
    </row>
    <row r="2301" spans="1:2" x14ac:dyDescent="0.3">
      <c r="A2301">
        <v>42</v>
      </c>
      <c r="B2301">
        <v>7</v>
      </c>
    </row>
    <row r="2302" spans="1:2" x14ac:dyDescent="0.3">
      <c r="A2302">
        <v>83</v>
      </c>
      <c r="B2302">
        <v>6.7</v>
      </c>
    </row>
    <row r="2303" spans="1:2" x14ac:dyDescent="0.3">
      <c r="A2303">
        <v>107</v>
      </c>
      <c r="B2303">
        <v>2.8</v>
      </c>
    </row>
    <row r="2304" spans="1:2" x14ac:dyDescent="0.3">
      <c r="A2304">
        <v>100</v>
      </c>
      <c r="B2304">
        <v>5</v>
      </c>
    </row>
    <row r="2305" spans="1:2" x14ac:dyDescent="0.3">
      <c r="A2305">
        <v>87</v>
      </c>
      <c r="B2305">
        <v>7.5</v>
      </c>
    </row>
    <row r="2306" spans="1:2" x14ac:dyDescent="0.3">
      <c r="A2306">
        <v>154</v>
      </c>
      <c r="B2306">
        <v>4.3</v>
      </c>
    </row>
    <row r="2307" spans="1:2" x14ac:dyDescent="0.3">
      <c r="A2307">
        <v>106</v>
      </c>
      <c r="B2307">
        <v>5.6</v>
      </c>
    </row>
    <row r="2308" spans="1:2" x14ac:dyDescent="0.3">
      <c r="A2308">
        <v>99</v>
      </c>
      <c r="B2308">
        <v>6.2</v>
      </c>
    </row>
    <row r="2309" spans="1:2" x14ac:dyDescent="0.3">
      <c r="A2309">
        <v>100</v>
      </c>
      <c r="B2309">
        <v>5.3</v>
      </c>
    </row>
    <row r="2310" spans="1:2" x14ac:dyDescent="0.3">
      <c r="A2310">
        <v>116</v>
      </c>
      <c r="B2310">
        <v>7.4</v>
      </c>
    </row>
    <row r="2311" spans="1:2" x14ac:dyDescent="0.3">
      <c r="A2311">
        <v>94</v>
      </c>
      <c r="B2311">
        <v>7.4</v>
      </c>
    </row>
    <row r="2312" spans="1:2" x14ac:dyDescent="0.3">
      <c r="A2312">
        <v>111</v>
      </c>
      <c r="B2312">
        <v>6.5</v>
      </c>
    </row>
    <row r="2313" spans="1:2" x14ac:dyDescent="0.3">
      <c r="A2313">
        <v>100</v>
      </c>
      <c r="B2313">
        <v>7.1</v>
      </c>
    </row>
    <row r="2314" spans="1:2" x14ac:dyDescent="0.3">
      <c r="A2314">
        <v>125</v>
      </c>
      <c r="B2314">
        <v>7.2</v>
      </c>
    </row>
    <row r="2315" spans="1:2" x14ac:dyDescent="0.3">
      <c r="A2315">
        <v>114</v>
      </c>
      <c r="B2315">
        <v>2.2999999999999998</v>
      </c>
    </row>
    <row r="2316" spans="1:2" x14ac:dyDescent="0.3">
      <c r="A2316">
        <v>119</v>
      </c>
      <c r="B2316">
        <v>6.4</v>
      </c>
    </row>
    <row r="2317" spans="1:2" x14ac:dyDescent="0.3">
      <c r="A2317">
        <v>135</v>
      </c>
      <c r="B2317">
        <v>6.1</v>
      </c>
    </row>
    <row r="2318" spans="1:2" x14ac:dyDescent="0.3">
      <c r="A2318">
        <v>93</v>
      </c>
      <c r="B2318">
        <v>7</v>
      </c>
    </row>
    <row r="2319" spans="1:2" x14ac:dyDescent="0.3">
      <c r="A2319">
        <v>114</v>
      </c>
      <c r="B2319">
        <v>6.5</v>
      </c>
    </row>
    <row r="2320" spans="1:2" x14ac:dyDescent="0.3">
      <c r="A2320">
        <v>124</v>
      </c>
      <c r="B2320">
        <v>7</v>
      </c>
    </row>
    <row r="2321" spans="1:2" x14ac:dyDescent="0.3">
      <c r="A2321">
        <v>134</v>
      </c>
      <c r="B2321">
        <v>7</v>
      </c>
    </row>
    <row r="2322" spans="1:2" x14ac:dyDescent="0.3">
      <c r="A2322">
        <v>114</v>
      </c>
      <c r="B2322">
        <v>4.9000000000000004</v>
      </c>
    </row>
    <row r="2323" spans="1:2" x14ac:dyDescent="0.3">
      <c r="A2323">
        <v>124</v>
      </c>
      <c r="B2323">
        <v>6.9</v>
      </c>
    </row>
    <row r="2324" spans="1:2" x14ac:dyDescent="0.3">
      <c r="A2324">
        <v>104</v>
      </c>
      <c r="B2324">
        <v>7.5</v>
      </c>
    </row>
    <row r="2325" spans="1:2" x14ac:dyDescent="0.3">
      <c r="A2325">
        <v>118</v>
      </c>
      <c r="B2325">
        <v>8.4</v>
      </c>
    </row>
    <row r="2326" spans="1:2" x14ac:dyDescent="0.3">
      <c r="A2326">
        <v>80</v>
      </c>
      <c r="B2326">
        <v>6.9</v>
      </c>
    </row>
    <row r="2327" spans="1:2" x14ac:dyDescent="0.3">
      <c r="A2327">
        <v>107</v>
      </c>
      <c r="B2327">
        <v>4.5</v>
      </c>
    </row>
    <row r="2328" spans="1:2" x14ac:dyDescent="0.3">
      <c r="A2328">
        <v>125</v>
      </c>
      <c r="B2328">
        <v>7.4</v>
      </c>
    </row>
    <row r="2329" spans="1:2" x14ac:dyDescent="0.3">
      <c r="A2329">
        <v>115</v>
      </c>
      <c r="B2329">
        <v>7</v>
      </c>
    </row>
    <row r="2330" spans="1:2" x14ac:dyDescent="0.3">
      <c r="A2330">
        <v>88</v>
      </c>
      <c r="B2330">
        <v>2.8</v>
      </c>
    </row>
    <row r="2331" spans="1:2" x14ac:dyDescent="0.3">
      <c r="A2331">
        <v>122</v>
      </c>
      <c r="B2331">
        <v>7.5</v>
      </c>
    </row>
    <row r="2332" spans="1:2" x14ac:dyDescent="0.3">
      <c r="A2332">
        <v>103</v>
      </c>
      <c r="B2332">
        <v>7.1</v>
      </c>
    </row>
    <row r="2333" spans="1:2" x14ac:dyDescent="0.3">
      <c r="A2333">
        <v>101</v>
      </c>
      <c r="B2333">
        <v>6.4</v>
      </c>
    </row>
    <row r="2334" spans="1:2" x14ac:dyDescent="0.3">
      <c r="A2334">
        <v>101</v>
      </c>
      <c r="B2334">
        <v>6.7</v>
      </c>
    </row>
    <row r="2335" spans="1:2" x14ac:dyDescent="0.3">
      <c r="A2335">
        <v>107</v>
      </c>
      <c r="B2335">
        <v>5.3</v>
      </c>
    </row>
    <row r="2336" spans="1:2" x14ac:dyDescent="0.3">
      <c r="A2336">
        <v>86</v>
      </c>
      <c r="B2336">
        <v>6.9</v>
      </c>
    </row>
    <row r="2337" spans="1:2" x14ac:dyDescent="0.3">
      <c r="A2337">
        <v>118</v>
      </c>
      <c r="B2337">
        <v>6.2</v>
      </c>
    </row>
    <row r="2338" spans="1:2" x14ac:dyDescent="0.3">
      <c r="A2338">
        <v>107</v>
      </c>
      <c r="B2338">
        <v>6.3</v>
      </c>
    </row>
    <row r="2339" spans="1:2" x14ac:dyDescent="0.3">
      <c r="A2339">
        <v>100</v>
      </c>
      <c r="B2339">
        <v>6.4</v>
      </c>
    </row>
    <row r="2340" spans="1:2" x14ac:dyDescent="0.3">
      <c r="A2340">
        <v>30</v>
      </c>
      <c r="B2340">
        <v>6.5</v>
      </c>
    </row>
    <row r="2341" spans="1:2" x14ac:dyDescent="0.3">
      <c r="A2341">
        <v>110</v>
      </c>
      <c r="B2341">
        <v>6</v>
      </c>
    </row>
    <row r="2342" spans="1:2" x14ac:dyDescent="0.3">
      <c r="A2342">
        <v>106</v>
      </c>
      <c r="B2342">
        <v>5.0999999999999996</v>
      </c>
    </row>
    <row r="2343" spans="1:2" x14ac:dyDescent="0.3">
      <c r="A2343">
        <v>7</v>
      </c>
      <c r="B2343">
        <v>5.5</v>
      </c>
    </row>
    <row r="2344" spans="1:2" x14ac:dyDescent="0.3">
      <c r="A2344">
        <v>102</v>
      </c>
      <c r="B2344">
        <v>7.2</v>
      </c>
    </row>
    <row r="2345" spans="1:2" x14ac:dyDescent="0.3">
      <c r="A2345">
        <v>98</v>
      </c>
      <c r="B2345">
        <v>5.4</v>
      </c>
    </row>
    <row r="2346" spans="1:2" x14ac:dyDescent="0.3">
      <c r="A2346">
        <v>83</v>
      </c>
      <c r="B2346">
        <v>5.7</v>
      </c>
    </row>
    <row r="2347" spans="1:2" x14ac:dyDescent="0.3">
      <c r="A2347">
        <v>153</v>
      </c>
      <c r="B2347">
        <v>5.2</v>
      </c>
    </row>
    <row r="2348" spans="1:2" x14ac:dyDescent="0.3">
      <c r="A2348">
        <v>98</v>
      </c>
      <c r="B2348">
        <v>6.2</v>
      </c>
    </row>
    <row r="2349" spans="1:2" x14ac:dyDescent="0.3">
      <c r="A2349">
        <v>105</v>
      </c>
      <c r="B2349">
        <v>6.7</v>
      </c>
    </row>
    <row r="2350" spans="1:2" x14ac:dyDescent="0.3">
      <c r="A2350">
        <v>96</v>
      </c>
      <c r="B2350">
        <v>5.8</v>
      </c>
    </row>
    <row r="2351" spans="1:2" x14ac:dyDescent="0.3">
      <c r="A2351">
        <v>105</v>
      </c>
      <c r="B2351">
        <v>7</v>
      </c>
    </row>
    <row r="2352" spans="1:2" x14ac:dyDescent="0.3">
      <c r="A2352">
        <v>125</v>
      </c>
      <c r="B2352">
        <v>4.8</v>
      </c>
    </row>
    <row r="2353" spans="1:2" x14ac:dyDescent="0.3">
      <c r="A2353">
        <v>184</v>
      </c>
      <c r="B2353">
        <v>7.2</v>
      </c>
    </row>
    <row r="2354" spans="1:2" x14ac:dyDescent="0.3">
      <c r="A2354">
        <v>236</v>
      </c>
      <c r="B2354">
        <v>5.6</v>
      </c>
    </row>
    <row r="2355" spans="1:2" x14ac:dyDescent="0.3">
      <c r="A2355">
        <v>97</v>
      </c>
      <c r="B2355">
        <v>6.4</v>
      </c>
    </row>
    <row r="2356" spans="1:2" x14ac:dyDescent="0.3">
      <c r="A2356">
        <v>113</v>
      </c>
      <c r="B2356">
        <v>7.5</v>
      </c>
    </row>
    <row r="2357" spans="1:2" x14ac:dyDescent="0.3">
      <c r="A2357">
        <v>95</v>
      </c>
      <c r="B2357">
        <v>7.4</v>
      </c>
    </row>
    <row r="2358" spans="1:2" x14ac:dyDescent="0.3">
      <c r="A2358">
        <v>103</v>
      </c>
      <c r="B2358">
        <v>8</v>
      </c>
    </row>
    <row r="2359" spans="1:2" x14ac:dyDescent="0.3">
      <c r="A2359">
        <v>91</v>
      </c>
      <c r="B2359">
        <v>5.7</v>
      </c>
    </row>
    <row r="2360" spans="1:2" x14ac:dyDescent="0.3">
      <c r="A2360">
        <v>146</v>
      </c>
      <c r="B2360">
        <v>6.8</v>
      </c>
    </row>
    <row r="2361" spans="1:2" x14ac:dyDescent="0.3">
      <c r="A2361">
        <v>116</v>
      </c>
      <c r="B2361">
        <v>5.9</v>
      </c>
    </row>
    <row r="2362" spans="1:2" x14ac:dyDescent="0.3">
      <c r="A2362">
        <v>93</v>
      </c>
      <c r="B2362">
        <v>7.2</v>
      </c>
    </row>
    <row r="2363" spans="1:2" x14ac:dyDescent="0.3">
      <c r="A2363">
        <v>113</v>
      </c>
      <c r="B2363">
        <v>5.5</v>
      </c>
    </row>
    <row r="2364" spans="1:2" x14ac:dyDescent="0.3">
      <c r="A2364">
        <v>90</v>
      </c>
      <c r="B2364">
        <v>8.4</v>
      </c>
    </row>
    <row r="2365" spans="1:2" x14ac:dyDescent="0.3">
      <c r="A2365">
        <v>101</v>
      </c>
      <c r="B2365">
        <v>8.5</v>
      </c>
    </row>
    <row r="2366" spans="1:2" x14ac:dyDescent="0.3">
      <c r="A2366">
        <v>95</v>
      </c>
      <c r="B2366">
        <v>5.6</v>
      </c>
    </row>
    <row r="2367" spans="1:2" x14ac:dyDescent="0.3">
      <c r="A2367">
        <v>109</v>
      </c>
      <c r="B2367">
        <v>4.0999999999999996</v>
      </c>
    </row>
    <row r="2368" spans="1:2" x14ac:dyDescent="0.3">
      <c r="A2368">
        <v>43</v>
      </c>
      <c r="B2368">
        <v>5</v>
      </c>
    </row>
    <row r="2369" spans="1:2" x14ac:dyDescent="0.3">
      <c r="A2369">
        <v>85</v>
      </c>
      <c r="B2369">
        <v>6.1</v>
      </c>
    </row>
    <row r="2370" spans="1:2" x14ac:dyDescent="0.3">
      <c r="A2370">
        <v>101</v>
      </c>
      <c r="B2370">
        <v>5.4</v>
      </c>
    </row>
    <row r="2371" spans="1:2" x14ac:dyDescent="0.3">
      <c r="A2371">
        <v>125</v>
      </c>
      <c r="B2371">
        <v>7.1</v>
      </c>
    </row>
    <row r="2372" spans="1:2" x14ac:dyDescent="0.3">
      <c r="A2372">
        <v>118</v>
      </c>
      <c r="B2372">
        <v>6.6</v>
      </c>
    </row>
    <row r="2373" spans="1:2" x14ac:dyDescent="0.3">
      <c r="A2373">
        <v>132</v>
      </c>
      <c r="B2373">
        <v>3.6</v>
      </c>
    </row>
    <row r="2374" spans="1:2" x14ac:dyDescent="0.3">
      <c r="A2374">
        <v>131</v>
      </c>
      <c r="B2374">
        <v>6.5</v>
      </c>
    </row>
    <row r="2375" spans="1:2" x14ac:dyDescent="0.3">
      <c r="A2375">
        <v>129</v>
      </c>
      <c r="B2375">
        <v>8.6</v>
      </c>
    </row>
    <row r="2376" spans="1:2" x14ac:dyDescent="0.3">
      <c r="A2376">
        <v>100</v>
      </c>
      <c r="B2376">
        <v>6.2</v>
      </c>
    </row>
    <row r="2377" spans="1:2" x14ac:dyDescent="0.3">
      <c r="A2377">
        <v>172</v>
      </c>
      <c r="B2377">
        <v>7</v>
      </c>
    </row>
    <row r="2378" spans="1:2" x14ac:dyDescent="0.3">
      <c r="A2378">
        <v>97</v>
      </c>
      <c r="B2378">
        <v>7.6</v>
      </c>
    </row>
    <row r="2379" spans="1:2" x14ac:dyDescent="0.3">
      <c r="A2379">
        <v>121</v>
      </c>
      <c r="B2379">
        <v>6.5</v>
      </c>
    </row>
    <row r="2380" spans="1:2" x14ac:dyDescent="0.3">
      <c r="A2380">
        <v>92</v>
      </c>
      <c r="B2380">
        <v>6.4</v>
      </c>
    </row>
    <row r="2381" spans="1:2" x14ac:dyDescent="0.3">
      <c r="A2381">
        <v>116</v>
      </c>
      <c r="B2381">
        <v>6.7</v>
      </c>
    </row>
    <row r="2382" spans="1:2" x14ac:dyDescent="0.3">
      <c r="A2382">
        <v>110</v>
      </c>
      <c r="B2382">
        <v>6.3</v>
      </c>
    </row>
    <row r="2383" spans="1:2" x14ac:dyDescent="0.3">
      <c r="A2383">
        <v>90</v>
      </c>
      <c r="B2383">
        <v>6.4</v>
      </c>
    </row>
    <row r="2384" spans="1:2" x14ac:dyDescent="0.3">
      <c r="A2384">
        <v>81</v>
      </c>
      <c r="B2384">
        <v>5.7</v>
      </c>
    </row>
    <row r="2385" spans="1:2" x14ac:dyDescent="0.3">
      <c r="A2385">
        <v>97</v>
      </c>
      <c r="B2385">
        <v>6.3</v>
      </c>
    </row>
    <row r="2386" spans="1:2" x14ac:dyDescent="0.3">
      <c r="A2386">
        <v>107</v>
      </c>
      <c r="B2386">
        <v>7.8</v>
      </c>
    </row>
    <row r="2387" spans="1:2" x14ac:dyDescent="0.3">
      <c r="A2387">
        <v>118</v>
      </c>
      <c r="B2387">
        <v>6</v>
      </c>
    </row>
    <row r="2388" spans="1:2" x14ac:dyDescent="0.3">
      <c r="A2388">
        <v>100</v>
      </c>
      <c r="B2388">
        <v>7.7</v>
      </c>
    </row>
    <row r="2389" spans="1:2" x14ac:dyDescent="0.3">
      <c r="A2389">
        <v>97</v>
      </c>
      <c r="B2389">
        <v>6.2</v>
      </c>
    </row>
    <row r="2390" spans="1:2" x14ac:dyDescent="0.3">
      <c r="A2390">
        <v>114</v>
      </c>
      <c r="B2390">
        <v>5.7</v>
      </c>
    </row>
    <row r="2391" spans="1:2" x14ac:dyDescent="0.3">
      <c r="A2391">
        <v>130</v>
      </c>
      <c r="B2391">
        <v>7.7</v>
      </c>
    </row>
    <row r="2392" spans="1:2" x14ac:dyDescent="0.3">
      <c r="A2392">
        <v>82</v>
      </c>
      <c r="B2392">
        <v>6.4</v>
      </c>
    </row>
    <row r="2393" spans="1:2" x14ac:dyDescent="0.3">
      <c r="A2393">
        <v>96</v>
      </c>
      <c r="B2393">
        <v>6.4</v>
      </c>
    </row>
    <row r="2394" spans="1:2" x14ac:dyDescent="0.3">
      <c r="A2394">
        <v>105</v>
      </c>
      <c r="B2394">
        <v>6.9</v>
      </c>
    </row>
    <row r="2395" spans="1:2" x14ac:dyDescent="0.3">
      <c r="A2395">
        <v>122</v>
      </c>
      <c r="B2395">
        <v>7.3</v>
      </c>
    </row>
    <row r="2396" spans="1:2" x14ac:dyDescent="0.3">
      <c r="A2396">
        <v>88</v>
      </c>
      <c r="B2396">
        <v>7.3</v>
      </c>
    </row>
    <row r="2397" spans="1:2" x14ac:dyDescent="0.3">
      <c r="A2397">
        <v>110</v>
      </c>
      <c r="B2397">
        <v>6.2</v>
      </c>
    </row>
    <row r="2398" spans="1:2" x14ac:dyDescent="0.3">
      <c r="A2398">
        <v>103</v>
      </c>
      <c r="B2398">
        <v>6.6</v>
      </c>
    </row>
    <row r="2399" spans="1:2" x14ac:dyDescent="0.3">
      <c r="A2399">
        <v>106</v>
      </c>
      <c r="B2399">
        <v>6.7</v>
      </c>
    </row>
    <row r="2400" spans="1:2" x14ac:dyDescent="0.3">
      <c r="A2400">
        <v>98</v>
      </c>
      <c r="B2400">
        <v>5.7</v>
      </c>
    </row>
    <row r="2401" spans="1:2" x14ac:dyDescent="0.3">
      <c r="A2401">
        <v>68</v>
      </c>
      <c r="B2401">
        <v>3.1</v>
      </c>
    </row>
    <row r="2402" spans="1:2" x14ac:dyDescent="0.3">
      <c r="A2402">
        <v>94</v>
      </c>
      <c r="B2402">
        <v>6.3</v>
      </c>
    </row>
    <row r="2403" spans="1:2" x14ac:dyDescent="0.3">
      <c r="A2403">
        <v>99</v>
      </c>
      <c r="B2403">
        <v>5.7</v>
      </c>
    </row>
    <row r="2404" spans="1:2" x14ac:dyDescent="0.3">
      <c r="A2404">
        <v>107</v>
      </c>
      <c r="B2404">
        <v>7.1</v>
      </c>
    </row>
    <row r="2405" spans="1:2" x14ac:dyDescent="0.3">
      <c r="A2405">
        <v>180</v>
      </c>
      <c r="B2405">
        <v>7</v>
      </c>
    </row>
    <row r="2406" spans="1:2" x14ac:dyDescent="0.3">
      <c r="A2406">
        <v>89</v>
      </c>
      <c r="B2406">
        <v>6.1</v>
      </c>
    </row>
    <row r="2407" spans="1:2" x14ac:dyDescent="0.3">
      <c r="A2407">
        <v>97</v>
      </c>
      <c r="B2407">
        <v>6.6</v>
      </c>
    </row>
    <row r="2408" spans="1:2" x14ac:dyDescent="0.3">
      <c r="A2408">
        <v>113</v>
      </c>
      <c r="B2408">
        <v>7.8</v>
      </c>
    </row>
    <row r="2409" spans="1:2" x14ac:dyDescent="0.3">
      <c r="A2409">
        <v>131</v>
      </c>
      <c r="B2409">
        <v>8.3000000000000007</v>
      </c>
    </row>
    <row r="2410" spans="1:2" x14ac:dyDescent="0.3">
      <c r="A2410">
        <v>44</v>
      </c>
      <c r="B2410">
        <v>3.9</v>
      </c>
    </row>
    <row r="2411" spans="1:2" x14ac:dyDescent="0.3">
      <c r="A2411">
        <v>103</v>
      </c>
      <c r="B2411">
        <v>7</v>
      </c>
    </row>
    <row r="2412" spans="1:2" x14ac:dyDescent="0.3">
      <c r="A2412">
        <v>119</v>
      </c>
      <c r="B2412">
        <v>6.7</v>
      </c>
    </row>
    <row r="2413" spans="1:2" x14ac:dyDescent="0.3">
      <c r="A2413">
        <v>98</v>
      </c>
      <c r="B2413">
        <v>7.3</v>
      </c>
    </row>
    <row r="2414" spans="1:2" x14ac:dyDescent="0.3">
      <c r="A2414">
        <v>111</v>
      </c>
      <c r="B2414">
        <v>7.5</v>
      </c>
    </row>
    <row r="2415" spans="1:2" x14ac:dyDescent="0.3">
      <c r="A2415">
        <v>94</v>
      </c>
      <c r="B2415">
        <v>6.3</v>
      </c>
    </row>
    <row r="2416" spans="1:2" x14ac:dyDescent="0.3">
      <c r="A2416">
        <v>122</v>
      </c>
      <c r="B2416">
        <v>7.8</v>
      </c>
    </row>
    <row r="2417" spans="1:2" x14ac:dyDescent="0.3">
      <c r="A2417">
        <v>81</v>
      </c>
      <c r="B2417">
        <v>7.3</v>
      </c>
    </row>
    <row r="2418" spans="1:2" x14ac:dyDescent="0.3">
      <c r="A2418">
        <v>89</v>
      </c>
      <c r="B2418">
        <v>7.6</v>
      </c>
    </row>
    <row r="2419" spans="1:2" x14ac:dyDescent="0.3">
      <c r="A2419">
        <v>106</v>
      </c>
      <c r="B2419">
        <v>5.3</v>
      </c>
    </row>
    <row r="2420" spans="1:2" x14ac:dyDescent="0.3">
      <c r="A2420">
        <v>122</v>
      </c>
      <c r="B2420">
        <v>7.9</v>
      </c>
    </row>
    <row r="2421" spans="1:2" x14ac:dyDescent="0.3">
      <c r="A2421">
        <v>86</v>
      </c>
      <c r="B2421">
        <v>5.3</v>
      </c>
    </row>
    <row r="2422" spans="1:2" x14ac:dyDescent="0.3">
      <c r="A2422">
        <v>103</v>
      </c>
      <c r="B2422">
        <v>6.8</v>
      </c>
    </row>
    <row r="2423" spans="1:2" x14ac:dyDescent="0.3">
      <c r="A2423">
        <v>121</v>
      </c>
      <c r="B2423">
        <v>7.1</v>
      </c>
    </row>
    <row r="2424" spans="1:2" x14ac:dyDescent="0.3">
      <c r="A2424">
        <v>109</v>
      </c>
      <c r="B2424">
        <v>7.2</v>
      </c>
    </row>
    <row r="2425" spans="1:2" x14ac:dyDescent="0.3">
      <c r="A2425">
        <v>109</v>
      </c>
      <c r="B2425">
        <v>5.8</v>
      </c>
    </row>
    <row r="2426" spans="1:2" x14ac:dyDescent="0.3">
      <c r="A2426">
        <v>123</v>
      </c>
      <c r="B2426">
        <v>5.8</v>
      </c>
    </row>
    <row r="2427" spans="1:2" x14ac:dyDescent="0.3">
      <c r="A2427">
        <v>94</v>
      </c>
      <c r="B2427">
        <v>8.3000000000000007</v>
      </c>
    </row>
    <row r="2428" spans="1:2" x14ac:dyDescent="0.3">
      <c r="A2428">
        <v>94</v>
      </c>
      <c r="B2428">
        <v>5.6</v>
      </c>
    </row>
    <row r="2429" spans="1:2" x14ac:dyDescent="0.3">
      <c r="A2429">
        <v>115</v>
      </c>
      <c r="B2429">
        <v>6.8</v>
      </c>
    </row>
    <row r="2430" spans="1:2" x14ac:dyDescent="0.3">
      <c r="A2430">
        <v>107</v>
      </c>
      <c r="B2430">
        <v>5</v>
      </c>
    </row>
    <row r="2431" spans="1:2" x14ac:dyDescent="0.3">
      <c r="A2431">
        <v>91</v>
      </c>
      <c r="B2431">
        <v>7.6</v>
      </c>
    </row>
    <row r="2432" spans="1:2" x14ac:dyDescent="0.3">
      <c r="A2432">
        <v>125</v>
      </c>
      <c r="B2432">
        <v>6.7</v>
      </c>
    </row>
    <row r="2433" spans="1:2" x14ac:dyDescent="0.3">
      <c r="A2433">
        <v>122</v>
      </c>
      <c r="B2433">
        <v>6.7</v>
      </c>
    </row>
    <row r="2434" spans="1:2" x14ac:dyDescent="0.3">
      <c r="A2434">
        <v>102</v>
      </c>
      <c r="B2434">
        <v>5.7</v>
      </c>
    </row>
    <row r="2435" spans="1:2" x14ac:dyDescent="0.3">
      <c r="A2435">
        <v>90</v>
      </c>
      <c r="B2435">
        <v>5.2</v>
      </c>
    </row>
    <row r="2436" spans="1:2" x14ac:dyDescent="0.3">
      <c r="A2436">
        <v>98</v>
      </c>
      <c r="B2436">
        <v>7.5</v>
      </c>
    </row>
    <row r="2437" spans="1:2" x14ac:dyDescent="0.3">
      <c r="A2437">
        <v>109</v>
      </c>
      <c r="B2437">
        <v>7.2</v>
      </c>
    </row>
    <row r="2438" spans="1:2" x14ac:dyDescent="0.3">
      <c r="A2438">
        <v>107</v>
      </c>
      <c r="B2438">
        <v>5.3</v>
      </c>
    </row>
    <row r="2439" spans="1:2" x14ac:dyDescent="0.3">
      <c r="A2439">
        <v>90</v>
      </c>
      <c r="B2439">
        <v>6.5</v>
      </c>
    </row>
    <row r="2440" spans="1:2" x14ac:dyDescent="0.3">
      <c r="A2440">
        <v>112</v>
      </c>
      <c r="B2440">
        <v>5</v>
      </c>
    </row>
    <row r="2441" spans="1:2" x14ac:dyDescent="0.3">
      <c r="A2441">
        <v>94</v>
      </c>
      <c r="B2441">
        <v>6.1</v>
      </c>
    </row>
    <row r="2442" spans="1:2" x14ac:dyDescent="0.3">
      <c r="A2442">
        <v>105</v>
      </c>
      <c r="B2442">
        <v>7.4</v>
      </c>
    </row>
    <row r="2443" spans="1:2" x14ac:dyDescent="0.3">
      <c r="A2443">
        <v>104</v>
      </c>
      <c r="B2443">
        <v>4.4000000000000004</v>
      </c>
    </row>
    <row r="2444" spans="1:2" x14ac:dyDescent="0.3">
      <c r="A2444">
        <v>112</v>
      </c>
      <c r="B2444">
        <v>7.5</v>
      </c>
    </row>
    <row r="2445" spans="1:2" x14ac:dyDescent="0.3">
      <c r="A2445">
        <v>108</v>
      </c>
      <c r="B2445">
        <v>5.7</v>
      </c>
    </row>
    <row r="2446" spans="1:2" x14ac:dyDescent="0.3">
      <c r="A2446">
        <v>112</v>
      </c>
      <c r="B2446">
        <v>5.5</v>
      </c>
    </row>
    <row r="2447" spans="1:2" x14ac:dyDescent="0.3">
      <c r="A2447">
        <v>127</v>
      </c>
      <c r="B2447">
        <v>7.1</v>
      </c>
    </row>
    <row r="2448" spans="1:2" x14ac:dyDescent="0.3">
      <c r="A2448">
        <v>111</v>
      </c>
      <c r="B2448">
        <v>5.9</v>
      </c>
    </row>
    <row r="2449" spans="1:2" x14ac:dyDescent="0.3">
      <c r="A2449">
        <v>126</v>
      </c>
      <c r="B2449">
        <v>6.7</v>
      </c>
    </row>
    <row r="2450" spans="1:2" x14ac:dyDescent="0.3">
      <c r="A2450">
        <v>114</v>
      </c>
      <c r="B2450">
        <v>7</v>
      </c>
    </row>
    <row r="2451" spans="1:2" x14ac:dyDescent="0.3">
      <c r="A2451">
        <v>99</v>
      </c>
      <c r="B2451">
        <v>7.9</v>
      </c>
    </row>
    <row r="2452" spans="1:2" x14ac:dyDescent="0.3">
      <c r="A2452">
        <v>150</v>
      </c>
      <c r="B2452">
        <v>6.9</v>
      </c>
    </row>
    <row r="2453" spans="1:2" x14ac:dyDescent="0.3">
      <c r="A2453">
        <v>117</v>
      </c>
      <c r="B2453">
        <v>7.3</v>
      </c>
    </row>
    <row r="2454" spans="1:2" x14ac:dyDescent="0.3">
      <c r="A2454">
        <v>112</v>
      </c>
      <c r="B2454">
        <v>7.3</v>
      </c>
    </row>
    <row r="2455" spans="1:2" x14ac:dyDescent="0.3">
      <c r="A2455">
        <v>108</v>
      </c>
      <c r="B2455">
        <v>3.5</v>
      </c>
    </row>
    <row r="2456" spans="1:2" x14ac:dyDescent="0.3">
      <c r="A2456">
        <v>116</v>
      </c>
      <c r="B2456">
        <v>7.8</v>
      </c>
    </row>
    <row r="2457" spans="1:2" x14ac:dyDescent="0.3">
      <c r="A2457">
        <v>60</v>
      </c>
      <c r="B2457">
        <v>7.4</v>
      </c>
    </row>
    <row r="2458" spans="1:2" x14ac:dyDescent="0.3">
      <c r="A2458">
        <v>144</v>
      </c>
      <c r="B2458">
        <v>6.7</v>
      </c>
    </row>
    <row r="2459" spans="1:2" x14ac:dyDescent="0.3">
      <c r="A2459">
        <v>92</v>
      </c>
      <c r="B2459">
        <v>6.4</v>
      </c>
    </row>
    <row r="2460" spans="1:2" x14ac:dyDescent="0.3">
      <c r="A2460">
        <v>93</v>
      </c>
      <c r="B2460">
        <v>7.1</v>
      </c>
    </row>
    <row r="2461" spans="1:2" x14ac:dyDescent="0.3">
      <c r="A2461">
        <v>103</v>
      </c>
      <c r="B2461">
        <v>6.7</v>
      </c>
    </row>
    <row r="2462" spans="1:2" x14ac:dyDescent="0.3">
      <c r="A2462">
        <v>93</v>
      </c>
      <c r="B2462">
        <v>7.8</v>
      </c>
    </row>
    <row r="2463" spans="1:2" x14ac:dyDescent="0.3">
      <c r="A2463">
        <v>98</v>
      </c>
      <c r="B2463">
        <v>4</v>
      </c>
    </row>
    <row r="2464" spans="1:2" x14ac:dyDescent="0.3">
      <c r="A2464">
        <v>334</v>
      </c>
      <c r="B2464">
        <v>5.9</v>
      </c>
    </row>
    <row r="2465" spans="1:2" x14ac:dyDescent="0.3">
      <c r="A2465">
        <v>114</v>
      </c>
      <c r="B2465">
        <v>7.2</v>
      </c>
    </row>
    <row r="2466" spans="1:2" x14ac:dyDescent="0.3">
      <c r="A2466">
        <v>121</v>
      </c>
      <c r="B2466">
        <v>7.2</v>
      </c>
    </row>
    <row r="2467" spans="1:2" x14ac:dyDescent="0.3">
      <c r="A2467">
        <v>87</v>
      </c>
      <c r="B2467">
        <v>5.0999999999999996</v>
      </c>
    </row>
    <row r="2468" spans="1:2" x14ac:dyDescent="0.3">
      <c r="A2468">
        <v>92</v>
      </c>
      <c r="B2468">
        <v>7.7</v>
      </c>
    </row>
    <row r="2469" spans="1:2" x14ac:dyDescent="0.3">
      <c r="A2469">
        <v>105</v>
      </c>
      <c r="B2469">
        <v>5.5</v>
      </c>
    </row>
    <row r="2470" spans="1:2" x14ac:dyDescent="0.3">
      <c r="A2470">
        <v>90</v>
      </c>
      <c r="B2470">
        <v>6.2</v>
      </c>
    </row>
    <row r="2471" spans="1:2" x14ac:dyDescent="0.3">
      <c r="A2471">
        <v>89</v>
      </c>
      <c r="B2471">
        <v>7.2</v>
      </c>
    </row>
    <row r="2472" spans="1:2" x14ac:dyDescent="0.3">
      <c r="A2472">
        <v>114</v>
      </c>
      <c r="B2472">
        <v>5.2</v>
      </c>
    </row>
    <row r="2473" spans="1:2" x14ac:dyDescent="0.3">
      <c r="A2473">
        <v>119</v>
      </c>
      <c r="B2473">
        <v>6.7</v>
      </c>
    </row>
    <row r="2474" spans="1:2" x14ac:dyDescent="0.3">
      <c r="A2474">
        <v>103</v>
      </c>
      <c r="B2474">
        <v>6.3</v>
      </c>
    </row>
    <row r="2475" spans="1:2" x14ac:dyDescent="0.3">
      <c r="A2475">
        <v>91</v>
      </c>
      <c r="B2475">
        <v>5</v>
      </c>
    </row>
    <row r="2476" spans="1:2" x14ac:dyDescent="0.3">
      <c r="A2476">
        <v>98</v>
      </c>
      <c r="B2476">
        <v>6.2</v>
      </c>
    </row>
    <row r="2477" spans="1:2" x14ac:dyDescent="0.3">
      <c r="A2477">
        <v>80</v>
      </c>
      <c r="B2477">
        <v>7.6</v>
      </c>
    </row>
    <row r="2478" spans="1:2" x14ac:dyDescent="0.3">
      <c r="A2478">
        <v>121</v>
      </c>
      <c r="B2478">
        <v>4.0999999999999996</v>
      </c>
    </row>
    <row r="2479" spans="1:2" x14ac:dyDescent="0.3">
      <c r="A2479">
        <v>94</v>
      </c>
      <c r="B2479">
        <v>5.3</v>
      </c>
    </row>
    <row r="2480" spans="1:2" x14ac:dyDescent="0.3">
      <c r="A2480">
        <v>93</v>
      </c>
      <c r="B2480">
        <v>6.2</v>
      </c>
    </row>
    <row r="2481" spans="1:2" x14ac:dyDescent="0.3">
      <c r="A2481">
        <v>93</v>
      </c>
      <c r="B2481">
        <v>6.5</v>
      </c>
    </row>
    <row r="2482" spans="1:2" x14ac:dyDescent="0.3">
      <c r="A2482">
        <v>116</v>
      </c>
      <c r="B2482">
        <v>8.1</v>
      </c>
    </row>
    <row r="2483" spans="1:2" x14ac:dyDescent="0.3">
      <c r="A2483">
        <v>101</v>
      </c>
      <c r="B2483">
        <v>6.3</v>
      </c>
    </row>
    <row r="2484" spans="1:2" x14ac:dyDescent="0.3">
      <c r="A2484">
        <v>154</v>
      </c>
      <c r="B2484">
        <v>4.4000000000000004</v>
      </c>
    </row>
    <row r="2485" spans="1:2" x14ac:dyDescent="0.3">
      <c r="A2485">
        <v>170</v>
      </c>
      <c r="B2485">
        <v>4.5999999999999996</v>
      </c>
    </row>
    <row r="2486" spans="1:2" x14ac:dyDescent="0.3">
      <c r="A2486">
        <v>99</v>
      </c>
      <c r="B2486">
        <v>6</v>
      </c>
    </row>
    <row r="2487" spans="1:2" x14ac:dyDescent="0.3">
      <c r="A2487">
        <v>104</v>
      </c>
      <c r="B2487">
        <v>7.6</v>
      </c>
    </row>
    <row r="2488" spans="1:2" x14ac:dyDescent="0.3">
      <c r="A2488">
        <v>126</v>
      </c>
      <c r="B2488">
        <v>8.4</v>
      </c>
    </row>
    <row r="2489" spans="1:2" x14ac:dyDescent="0.3">
      <c r="A2489">
        <v>110</v>
      </c>
      <c r="B2489">
        <v>7.9</v>
      </c>
    </row>
    <row r="2490" spans="1:2" x14ac:dyDescent="0.3">
      <c r="A2490">
        <v>101</v>
      </c>
      <c r="B2490">
        <v>5.6</v>
      </c>
    </row>
    <row r="2491" spans="1:2" x14ac:dyDescent="0.3">
      <c r="A2491">
        <v>80</v>
      </c>
      <c r="B2491">
        <v>6.5</v>
      </c>
    </row>
    <row r="2492" spans="1:2" x14ac:dyDescent="0.3">
      <c r="A2492">
        <v>87</v>
      </c>
      <c r="B2492">
        <v>7.5</v>
      </c>
    </row>
    <row r="2493" spans="1:2" x14ac:dyDescent="0.3">
      <c r="A2493">
        <v>123</v>
      </c>
      <c r="B2493">
        <v>6.3</v>
      </c>
    </row>
    <row r="2494" spans="1:2" x14ac:dyDescent="0.3">
      <c r="A2494">
        <v>109</v>
      </c>
      <c r="B2494">
        <v>7.9</v>
      </c>
    </row>
    <row r="2495" spans="1:2" x14ac:dyDescent="0.3">
      <c r="A2495">
        <v>90</v>
      </c>
      <c r="B2495">
        <v>7.9</v>
      </c>
    </row>
    <row r="2496" spans="1:2" x14ac:dyDescent="0.3">
      <c r="A2496">
        <v>96</v>
      </c>
      <c r="B2496">
        <v>5.0999999999999996</v>
      </c>
    </row>
    <row r="2497" spans="1:2" x14ac:dyDescent="0.3">
      <c r="A2497">
        <v>125</v>
      </c>
      <c r="B2497">
        <v>6.7</v>
      </c>
    </row>
    <row r="2498" spans="1:2" x14ac:dyDescent="0.3">
      <c r="A2498">
        <v>82</v>
      </c>
      <c r="B2498">
        <v>6.7</v>
      </c>
    </row>
    <row r="2499" spans="1:2" x14ac:dyDescent="0.3">
      <c r="A2499">
        <v>86</v>
      </c>
      <c r="B2499">
        <v>5.6</v>
      </c>
    </row>
    <row r="2500" spans="1:2" x14ac:dyDescent="0.3">
      <c r="A2500">
        <v>108</v>
      </c>
      <c r="B2500">
        <v>5.6</v>
      </c>
    </row>
    <row r="2501" spans="1:2" x14ac:dyDescent="0.3">
      <c r="A2501">
        <v>98</v>
      </c>
      <c r="B2501">
        <v>6.8</v>
      </c>
    </row>
    <row r="2502" spans="1:2" x14ac:dyDescent="0.3">
      <c r="A2502">
        <v>129</v>
      </c>
      <c r="B2502">
        <v>6.2</v>
      </c>
    </row>
    <row r="2503" spans="1:2" x14ac:dyDescent="0.3">
      <c r="A2503">
        <v>99</v>
      </c>
      <c r="B2503">
        <v>5.6</v>
      </c>
    </row>
    <row r="2504" spans="1:2" x14ac:dyDescent="0.3">
      <c r="A2504">
        <v>105</v>
      </c>
      <c r="B2504">
        <v>6.4</v>
      </c>
    </row>
    <row r="2505" spans="1:2" x14ac:dyDescent="0.3">
      <c r="A2505">
        <v>112</v>
      </c>
      <c r="B2505">
        <v>5.6</v>
      </c>
    </row>
    <row r="2506" spans="1:2" x14ac:dyDescent="0.3">
      <c r="A2506">
        <v>108</v>
      </c>
      <c r="B2506">
        <v>7.4</v>
      </c>
    </row>
    <row r="2507" spans="1:2" x14ac:dyDescent="0.3">
      <c r="A2507">
        <v>121</v>
      </c>
      <c r="B2507">
        <v>4.9000000000000004</v>
      </c>
    </row>
    <row r="2508" spans="1:2" x14ac:dyDescent="0.3">
      <c r="A2508">
        <v>89</v>
      </c>
      <c r="B2508">
        <v>6</v>
      </c>
    </row>
    <row r="2509" spans="1:2" x14ac:dyDescent="0.3">
      <c r="A2509">
        <v>89</v>
      </c>
      <c r="B2509">
        <v>7.2</v>
      </c>
    </row>
    <row r="2510" spans="1:2" x14ac:dyDescent="0.3">
      <c r="A2510">
        <v>73</v>
      </c>
      <c r="B2510">
        <v>4.9000000000000004</v>
      </c>
    </row>
    <row r="2511" spans="1:2" x14ac:dyDescent="0.3">
      <c r="A2511">
        <v>132</v>
      </c>
      <c r="B2511">
        <v>7.5</v>
      </c>
    </row>
    <row r="2512" spans="1:2" x14ac:dyDescent="0.3">
      <c r="A2512">
        <v>154</v>
      </c>
      <c r="B2512">
        <v>4.8</v>
      </c>
    </row>
    <row r="2513" spans="1:2" x14ac:dyDescent="0.3">
      <c r="A2513">
        <v>96</v>
      </c>
      <c r="B2513">
        <v>3.1</v>
      </c>
    </row>
    <row r="2514" spans="1:2" x14ac:dyDescent="0.3">
      <c r="A2514">
        <v>98</v>
      </c>
      <c r="B2514">
        <v>5.8</v>
      </c>
    </row>
    <row r="2515" spans="1:2" x14ac:dyDescent="0.3">
      <c r="A2515">
        <v>107</v>
      </c>
      <c r="B2515">
        <v>6.7</v>
      </c>
    </row>
    <row r="2516" spans="1:2" x14ac:dyDescent="0.3">
      <c r="A2516">
        <v>134</v>
      </c>
      <c r="B2516">
        <v>6.8</v>
      </c>
    </row>
    <row r="2517" spans="1:2" x14ac:dyDescent="0.3">
      <c r="A2517">
        <v>94</v>
      </c>
      <c r="B2517">
        <v>6.5</v>
      </c>
    </row>
    <row r="2518" spans="1:2" x14ac:dyDescent="0.3">
      <c r="A2518">
        <v>122</v>
      </c>
      <c r="B2518">
        <v>5.9</v>
      </c>
    </row>
    <row r="2519" spans="1:2" x14ac:dyDescent="0.3">
      <c r="A2519">
        <v>128</v>
      </c>
      <c r="B2519">
        <v>5.5</v>
      </c>
    </row>
    <row r="2520" spans="1:2" x14ac:dyDescent="0.3">
      <c r="A2520">
        <v>97</v>
      </c>
      <c r="B2520">
        <v>3.6</v>
      </c>
    </row>
    <row r="2521" spans="1:2" x14ac:dyDescent="0.3">
      <c r="A2521">
        <v>110</v>
      </c>
      <c r="B2521">
        <v>3.3</v>
      </c>
    </row>
    <row r="2522" spans="1:2" x14ac:dyDescent="0.3">
      <c r="A2522">
        <v>102</v>
      </c>
      <c r="B2522">
        <v>7.4</v>
      </c>
    </row>
    <row r="2523" spans="1:2" x14ac:dyDescent="0.3">
      <c r="A2523">
        <v>98</v>
      </c>
      <c r="B2523">
        <v>6.7</v>
      </c>
    </row>
    <row r="2524" spans="1:2" x14ac:dyDescent="0.3">
      <c r="A2524">
        <v>120</v>
      </c>
      <c r="B2524">
        <v>3</v>
      </c>
    </row>
    <row r="2525" spans="1:2" x14ac:dyDescent="0.3">
      <c r="A2525">
        <v>160</v>
      </c>
      <c r="B2525">
        <v>7.6</v>
      </c>
    </row>
    <row r="2526" spans="1:2" x14ac:dyDescent="0.3">
      <c r="A2526">
        <v>80</v>
      </c>
      <c r="B2526">
        <v>6.4</v>
      </c>
    </row>
    <row r="2527" spans="1:2" x14ac:dyDescent="0.3">
      <c r="A2527">
        <v>91</v>
      </c>
      <c r="B2527">
        <v>6.9</v>
      </c>
    </row>
    <row r="2528" spans="1:2" x14ac:dyDescent="0.3">
      <c r="A2528">
        <v>83</v>
      </c>
      <c r="B2528">
        <v>6.6</v>
      </c>
    </row>
    <row r="2529" spans="1:2" x14ac:dyDescent="0.3">
      <c r="A2529">
        <v>102</v>
      </c>
      <c r="B2529">
        <v>5.5</v>
      </c>
    </row>
    <row r="2530" spans="1:2" x14ac:dyDescent="0.3">
      <c r="A2530">
        <v>122</v>
      </c>
      <c r="B2530">
        <v>6.6</v>
      </c>
    </row>
    <row r="2531" spans="1:2" x14ac:dyDescent="0.3">
      <c r="A2531">
        <v>110</v>
      </c>
      <c r="B2531">
        <v>5.2</v>
      </c>
    </row>
    <row r="2532" spans="1:2" x14ac:dyDescent="0.3">
      <c r="A2532">
        <v>126</v>
      </c>
      <c r="B2532">
        <v>4.0999999999999996</v>
      </c>
    </row>
    <row r="2533" spans="1:2" x14ac:dyDescent="0.3">
      <c r="A2533">
        <v>136</v>
      </c>
      <c r="B2533">
        <v>6.8</v>
      </c>
    </row>
    <row r="2534" spans="1:2" x14ac:dyDescent="0.3">
      <c r="A2534">
        <v>120</v>
      </c>
      <c r="B2534">
        <v>6.5</v>
      </c>
    </row>
    <row r="2535" spans="1:2" x14ac:dyDescent="0.3">
      <c r="A2535">
        <v>108</v>
      </c>
      <c r="B2535">
        <v>7.6</v>
      </c>
    </row>
    <row r="2536" spans="1:2" x14ac:dyDescent="0.3">
      <c r="A2536">
        <v>126</v>
      </c>
      <c r="B2536">
        <v>7.4</v>
      </c>
    </row>
    <row r="2537" spans="1:2" x14ac:dyDescent="0.3">
      <c r="A2537">
        <v>128</v>
      </c>
      <c r="B2537">
        <v>7.7</v>
      </c>
    </row>
    <row r="2538" spans="1:2" x14ac:dyDescent="0.3">
      <c r="A2538">
        <v>113</v>
      </c>
      <c r="B2538">
        <v>7.1</v>
      </c>
    </row>
    <row r="2539" spans="1:2" x14ac:dyDescent="0.3">
      <c r="A2539">
        <v>89</v>
      </c>
      <c r="B2539">
        <v>6.3</v>
      </c>
    </row>
    <row r="2540" spans="1:2" x14ac:dyDescent="0.3">
      <c r="A2540">
        <v>129</v>
      </c>
      <c r="B2540">
        <v>7.6</v>
      </c>
    </row>
    <row r="2541" spans="1:2" x14ac:dyDescent="0.3">
      <c r="A2541">
        <v>94</v>
      </c>
      <c r="B2541">
        <v>8</v>
      </c>
    </row>
    <row r="2542" spans="1:2" x14ac:dyDescent="0.3">
      <c r="A2542">
        <v>106</v>
      </c>
      <c r="B2542">
        <v>7.3</v>
      </c>
    </row>
    <row r="2543" spans="1:2" x14ac:dyDescent="0.3">
      <c r="A2543">
        <v>100</v>
      </c>
      <c r="B2543">
        <v>7.6</v>
      </c>
    </row>
    <row r="2544" spans="1:2" x14ac:dyDescent="0.3">
      <c r="A2544">
        <v>89</v>
      </c>
      <c r="B2544">
        <v>7.8</v>
      </c>
    </row>
    <row r="2545" spans="1:2" x14ac:dyDescent="0.3">
      <c r="A2545">
        <v>94</v>
      </c>
      <c r="B2545">
        <v>6.5</v>
      </c>
    </row>
    <row r="2546" spans="1:2" x14ac:dyDescent="0.3">
      <c r="A2546">
        <v>83</v>
      </c>
      <c r="B2546">
        <v>6.4</v>
      </c>
    </row>
    <row r="2547" spans="1:2" x14ac:dyDescent="0.3">
      <c r="A2547">
        <v>111</v>
      </c>
      <c r="B2547">
        <v>8</v>
      </c>
    </row>
    <row r="2548" spans="1:2" x14ac:dyDescent="0.3">
      <c r="A2548">
        <v>80</v>
      </c>
      <c r="B2548">
        <v>4.8</v>
      </c>
    </row>
    <row r="2549" spans="1:2" x14ac:dyDescent="0.3">
      <c r="A2549">
        <v>112</v>
      </c>
      <c r="B2549">
        <v>7.8</v>
      </c>
    </row>
    <row r="2550" spans="1:2" x14ac:dyDescent="0.3">
      <c r="A2550">
        <v>60</v>
      </c>
      <c r="B2550">
        <v>5.9</v>
      </c>
    </row>
    <row r="2551" spans="1:2" x14ac:dyDescent="0.3">
      <c r="A2551">
        <v>94</v>
      </c>
      <c r="B2551">
        <v>5.4</v>
      </c>
    </row>
    <row r="2552" spans="1:2" x14ac:dyDescent="0.3">
      <c r="A2552">
        <v>130</v>
      </c>
      <c r="B2552">
        <v>3.3</v>
      </c>
    </row>
    <row r="2553" spans="1:2" x14ac:dyDescent="0.3">
      <c r="A2553">
        <v>91</v>
      </c>
      <c r="B2553">
        <v>8.1999999999999993</v>
      </c>
    </row>
    <row r="2554" spans="1:2" x14ac:dyDescent="0.3">
      <c r="A2554">
        <v>91</v>
      </c>
      <c r="B2554">
        <v>6.6</v>
      </c>
    </row>
    <row r="2555" spans="1:2" x14ac:dyDescent="0.3">
      <c r="A2555">
        <v>110</v>
      </c>
      <c r="B2555">
        <v>5.4</v>
      </c>
    </row>
    <row r="2556" spans="1:2" x14ac:dyDescent="0.3">
      <c r="A2556">
        <v>121</v>
      </c>
      <c r="B2556">
        <v>6.4</v>
      </c>
    </row>
    <row r="2557" spans="1:2" x14ac:dyDescent="0.3">
      <c r="A2557">
        <v>114</v>
      </c>
      <c r="B2557">
        <v>4.8</v>
      </c>
    </row>
    <row r="2558" spans="1:2" x14ac:dyDescent="0.3">
      <c r="A2558">
        <v>96</v>
      </c>
      <c r="B2558">
        <v>5.9</v>
      </c>
    </row>
    <row r="2559" spans="1:2" x14ac:dyDescent="0.3">
      <c r="A2559">
        <v>270</v>
      </c>
      <c r="B2559">
        <v>5.5</v>
      </c>
    </row>
    <row r="2560" spans="1:2" x14ac:dyDescent="0.3">
      <c r="A2560">
        <v>100</v>
      </c>
      <c r="B2560">
        <v>7.9</v>
      </c>
    </row>
    <row r="2561" spans="1:2" x14ac:dyDescent="0.3">
      <c r="A2561">
        <v>94</v>
      </c>
      <c r="B2561">
        <v>4.9000000000000004</v>
      </c>
    </row>
    <row r="2562" spans="1:2" x14ac:dyDescent="0.3">
      <c r="A2562">
        <v>109</v>
      </c>
      <c r="B2562">
        <v>7.2</v>
      </c>
    </row>
    <row r="2563" spans="1:2" x14ac:dyDescent="0.3">
      <c r="A2563">
        <v>107</v>
      </c>
      <c r="B2563">
        <v>6.6</v>
      </c>
    </row>
    <row r="2564" spans="1:2" x14ac:dyDescent="0.3">
      <c r="A2564">
        <v>96</v>
      </c>
      <c r="B2564">
        <v>6.7</v>
      </c>
    </row>
    <row r="2565" spans="1:2" x14ac:dyDescent="0.3">
      <c r="A2565">
        <v>88</v>
      </c>
      <c r="B2565">
        <v>5.3</v>
      </c>
    </row>
    <row r="2566" spans="1:2" x14ac:dyDescent="0.3">
      <c r="A2566">
        <v>110</v>
      </c>
      <c r="B2566">
        <v>7.2</v>
      </c>
    </row>
    <row r="2567" spans="1:2" x14ac:dyDescent="0.3">
      <c r="A2567">
        <v>113</v>
      </c>
      <c r="B2567">
        <v>5.0999999999999996</v>
      </c>
    </row>
    <row r="2568" spans="1:2" x14ac:dyDescent="0.3">
      <c r="A2568">
        <v>101</v>
      </c>
      <c r="B2568">
        <v>5.6</v>
      </c>
    </row>
    <row r="2569" spans="1:2" x14ac:dyDescent="0.3">
      <c r="A2569">
        <v>105</v>
      </c>
      <c r="B2569">
        <v>7.6</v>
      </c>
    </row>
    <row r="2570" spans="1:2" x14ac:dyDescent="0.3">
      <c r="A2570">
        <v>125</v>
      </c>
      <c r="B2570">
        <v>3.1</v>
      </c>
    </row>
    <row r="2571" spans="1:2" x14ac:dyDescent="0.3">
      <c r="A2571">
        <v>100</v>
      </c>
      <c r="B2571">
        <v>7.2</v>
      </c>
    </row>
    <row r="2572" spans="1:2" x14ac:dyDescent="0.3">
      <c r="A2572">
        <v>97</v>
      </c>
      <c r="B2572">
        <v>5.7</v>
      </c>
    </row>
    <row r="2573" spans="1:2" x14ac:dyDescent="0.3">
      <c r="A2573">
        <v>108</v>
      </c>
      <c r="B2573">
        <v>5.2</v>
      </c>
    </row>
    <row r="2574" spans="1:2" x14ac:dyDescent="0.3">
      <c r="A2574">
        <v>112</v>
      </c>
      <c r="B2574">
        <v>7.7</v>
      </c>
    </row>
    <row r="2575" spans="1:2" x14ac:dyDescent="0.3">
      <c r="A2575">
        <v>112</v>
      </c>
      <c r="B2575">
        <v>7</v>
      </c>
    </row>
    <row r="2576" spans="1:2" x14ac:dyDescent="0.3">
      <c r="A2576">
        <v>95</v>
      </c>
      <c r="B2576">
        <v>3.6</v>
      </c>
    </row>
    <row r="2577" spans="1:2" x14ac:dyDescent="0.3">
      <c r="A2577">
        <v>110</v>
      </c>
      <c r="B2577">
        <v>4.9000000000000004</v>
      </c>
    </row>
    <row r="2578" spans="1:2" x14ac:dyDescent="0.3">
      <c r="A2578">
        <v>118</v>
      </c>
      <c r="B2578">
        <v>6</v>
      </c>
    </row>
    <row r="2579" spans="1:2" x14ac:dyDescent="0.3">
      <c r="A2579">
        <v>97</v>
      </c>
      <c r="B2579">
        <v>6.6</v>
      </c>
    </row>
    <row r="2580" spans="1:2" x14ac:dyDescent="0.3">
      <c r="A2580">
        <v>120</v>
      </c>
      <c r="B2580">
        <v>6.8</v>
      </c>
    </row>
    <row r="2581" spans="1:2" x14ac:dyDescent="0.3">
      <c r="A2581">
        <v>135</v>
      </c>
      <c r="B2581">
        <v>7.2</v>
      </c>
    </row>
    <row r="2582" spans="1:2" x14ac:dyDescent="0.3">
      <c r="A2582">
        <v>101</v>
      </c>
      <c r="B2582">
        <v>7.2</v>
      </c>
    </row>
    <row r="2583" spans="1:2" x14ac:dyDescent="0.3">
      <c r="A2583">
        <v>92</v>
      </c>
      <c r="B2583">
        <v>2.8</v>
      </c>
    </row>
    <row r="2584" spans="1:2" x14ac:dyDescent="0.3">
      <c r="A2584">
        <v>106</v>
      </c>
      <c r="B2584">
        <v>6.6</v>
      </c>
    </row>
    <row r="2585" spans="1:2" x14ac:dyDescent="0.3">
      <c r="A2585">
        <v>92</v>
      </c>
      <c r="B2585">
        <v>6.7</v>
      </c>
    </row>
    <row r="2586" spans="1:2" x14ac:dyDescent="0.3">
      <c r="A2586">
        <v>161</v>
      </c>
      <c r="B2586">
        <v>7</v>
      </c>
    </row>
    <row r="2587" spans="1:2" x14ac:dyDescent="0.3">
      <c r="A2587">
        <v>92</v>
      </c>
      <c r="B2587">
        <v>4.4000000000000004</v>
      </c>
    </row>
    <row r="2588" spans="1:2" x14ac:dyDescent="0.3">
      <c r="A2588">
        <v>93</v>
      </c>
      <c r="B2588">
        <v>7.1</v>
      </c>
    </row>
    <row r="2589" spans="1:2" x14ac:dyDescent="0.3">
      <c r="A2589">
        <v>110</v>
      </c>
      <c r="B2589">
        <v>6.2</v>
      </c>
    </row>
    <row r="2590" spans="1:2" x14ac:dyDescent="0.3">
      <c r="A2590">
        <v>122</v>
      </c>
      <c r="B2590">
        <v>7.3</v>
      </c>
    </row>
    <row r="2591" spans="1:2" x14ac:dyDescent="0.3">
      <c r="A2591">
        <v>91</v>
      </c>
      <c r="B2591">
        <v>5.0999999999999996</v>
      </c>
    </row>
    <row r="2592" spans="1:2" x14ac:dyDescent="0.3">
      <c r="A2592">
        <v>45</v>
      </c>
      <c r="B2592">
        <v>8.1</v>
      </c>
    </row>
    <row r="2593" spans="1:2" x14ac:dyDescent="0.3">
      <c r="A2593">
        <v>115</v>
      </c>
      <c r="B2593">
        <v>6.7</v>
      </c>
    </row>
    <row r="2594" spans="1:2" x14ac:dyDescent="0.3">
      <c r="A2594">
        <v>94</v>
      </c>
      <c r="B2594">
        <v>6.6</v>
      </c>
    </row>
    <row r="2595" spans="1:2" x14ac:dyDescent="0.3">
      <c r="A2595">
        <v>93</v>
      </c>
      <c r="B2595">
        <v>4.5</v>
      </c>
    </row>
    <row r="2596" spans="1:2" x14ac:dyDescent="0.3">
      <c r="A2596">
        <v>94</v>
      </c>
      <c r="B2596">
        <v>8.1</v>
      </c>
    </row>
    <row r="2597" spans="1:2" x14ac:dyDescent="0.3">
      <c r="A2597">
        <v>95</v>
      </c>
      <c r="B2597">
        <v>6.6</v>
      </c>
    </row>
    <row r="2598" spans="1:2" x14ac:dyDescent="0.3">
      <c r="A2598">
        <v>105</v>
      </c>
      <c r="B2598">
        <v>6.5</v>
      </c>
    </row>
    <row r="2599" spans="1:2" x14ac:dyDescent="0.3">
      <c r="A2599">
        <v>103</v>
      </c>
      <c r="B2599">
        <v>5.9</v>
      </c>
    </row>
    <row r="2600" spans="1:2" x14ac:dyDescent="0.3">
      <c r="A2600">
        <v>102</v>
      </c>
      <c r="B2600">
        <v>6.6</v>
      </c>
    </row>
    <row r="2601" spans="1:2" x14ac:dyDescent="0.3">
      <c r="A2601">
        <v>116</v>
      </c>
      <c r="B2601">
        <v>6.5</v>
      </c>
    </row>
    <row r="2602" spans="1:2" x14ac:dyDescent="0.3">
      <c r="A2602">
        <v>110</v>
      </c>
      <c r="B2602">
        <v>7.3</v>
      </c>
    </row>
    <row r="2603" spans="1:2" x14ac:dyDescent="0.3">
      <c r="A2603">
        <v>120</v>
      </c>
      <c r="B2603">
        <v>7.5</v>
      </c>
    </row>
    <row r="2604" spans="1:2" x14ac:dyDescent="0.3">
      <c r="A2604">
        <v>122</v>
      </c>
      <c r="B2604">
        <v>5.9</v>
      </c>
    </row>
    <row r="2605" spans="1:2" x14ac:dyDescent="0.3">
      <c r="A2605">
        <v>118</v>
      </c>
      <c r="B2605">
        <v>7.4</v>
      </c>
    </row>
    <row r="2606" spans="1:2" x14ac:dyDescent="0.3">
      <c r="A2606">
        <v>107</v>
      </c>
      <c r="B2606">
        <v>6.9</v>
      </c>
    </row>
    <row r="2607" spans="1:2" x14ac:dyDescent="0.3">
      <c r="A2607">
        <v>45</v>
      </c>
      <c r="B2607">
        <v>7.9</v>
      </c>
    </row>
    <row r="2608" spans="1:2" x14ac:dyDescent="0.3">
      <c r="A2608">
        <v>102</v>
      </c>
      <c r="B2608">
        <v>8.4</v>
      </c>
    </row>
    <row r="2609" spans="1:2" x14ac:dyDescent="0.3">
      <c r="A2609">
        <v>154</v>
      </c>
      <c r="B2609">
        <v>8</v>
      </c>
    </row>
    <row r="2610" spans="1:2" x14ac:dyDescent="0.3">
      <c r="A2610">
        <v>103</v>
      </c>
      <c r="B2610">
        <v>6</v>
      </c>
    </row>
    <row r="2611" spans="1:2" x14ac:dyDescent="0.3">
      <c r="A2611">
        <v>141</v>
      </c>
      <c r="B2611">
        <v>7.3</v>
      </c>
    </row>
    <row r="2612" spans="1:2" x14ac:dyDescent="0.3">
      <c r="A2612">
        <v>114</v>
      </c>
      <c r="B2612">
        <v>6.8</v>
      </c>
    </row>
    <row r="2613" spans="1:2" x14ac:dyDescent="0.3">
      <c r="A2613">
        <v>109</v>
      </c>
      <c r="B2613">
        <v>7.8</v>
      </c>
    </row>
    <row r="2614" spans="1:2" x14ac:dyDescent="0.3">
      <c r="A2614">
        <v>124</v>
      </c>
      <c r="B2614">
        <v>5.7</v>
      </c>
    </row>
    <row r="2615" spans="1:2" x14ac:dyDescent="0.3">
      <c r="A2615">
        <v>94</v>
      </c>
      <c r="B2615">
        <v>6.1</v>
      </c>
    </row>
    <row r="2616" spans="1:2" x14ac:dyDescent="0.3">
      <c r="A2616">
        <v>100</v>
      </c>
      <c r="B2616">
        <v>8.1</v>
      </c>
    </row>
    <row r="2617" spans="1:2" x14ac:dyDescent="0.3">
      <c r="A2617">
        <v>101</v>
      </c>
      <c r="B2617">
        <v>6.1</v>
      </c>
    </row>
    <row r="2618" spans="1:2" x14ac:dyDescent="0.3">
      <c r="A2618">
        <v>98</v>
      </c>
      <c r="B2618">
        <v>7.5</v>
      </c>
    </row>
    <row r="2619" spans="1:2" x14ac:dyDescent="0.3">
      <c r="A2619">
        <v>102</v>
      </c>
      <c r="B2619">
        <v>6.2</v>
      </c>
    </row>
    <row r="2620" spans="1:2" x14ac:dyDescent="0.3">
      <c r="A2620">
        <v>94</v>
      </c>
      <c r="B2620">
        <v>6.2</v>
      </c>
    </row>
    <row r="2621" spans="1:2" x14ac:dyDescent="0.3">
      <c r="A2621">
        <v>92</v>
      </c>
      <c r="B2621">
        <v>7.9</v>
      </c>
    </row>
    <row r="2622" spans="1:2" x14ac:dyDescent="0.3">
      <c r="A2622">
        <v>113</v>
      </c>
      <c r="B2622">
        <v>7.4</v>
      </c>
    </row>
    <row r="2623" spans="1:2" x14ac:dyDescent="0.3">
      <c r="A2623">
        <v>115</v>
      </c>
      <c r="B2623">
        <v>6.6</v>
      </c>
    </row>
    <row r="2624" spans="1:2" x14ac:dyDescent="0.3">
      <c r="A2624">
        <v>95</v>
      </c>
      <c r="B2624">
        <v>7.3</v>
      </c>
    </row>
    <row r="2625" spans="1:2" x14ac:dyDescent="0.3">
      <c r="A2625">
        <v>87</v>
      </c>
      <c r="B2625">
        <v>7.5</v>
      </c>
    </row>
    <row r="2626" spans="1:2" x14ac:dyDescent="0.3">
      <c r="A2626">
        <v>88</v>
      </c>
      <c r="B2626">
        <v>5.6</v>
      </c>
    </row>
    <row r="2627" spans="1:2" x14ac:dyDescent="0.3">
      <c r="A2627">
        <v>183</v>
      </c>
      <c r="B2627">
        <v>7.3</v>
      </c>
    </row>
    <row r="2628" spans="1:2" x14ac:dyDescent="0.3">
      <c r="A2628">
        <v>97</v>
      </c>
      <c r="B2628">
        <v>6.4</v>
      </c>
    </row>
    <row r="2629" spans="1:2" x14ac:dyDescent="0.3">
      <c r="A2629">
        <v>94</v>
      </c>
      <c r="B2629">
        <v>5</v>
      </c>
    </row>
    <row r="2630" spans="1:2" x14ac:dyDescent="0.3">
      <c r="A2630">
        <v>112</v>
      </c>
      <c r="B2630">
        <v>5.4</v>
      </c>
    </row>
    <row r="2631" spans="1:2" x14ac:dyDescent="0.3">
      <c r="A2631">
        <v>98</v>
      </c>
      <c r="B2631">
        <v>8.1999999999999993</v>
      </c>
    </row>
    <row r="2632" spans="1:2" x14ac:dyDescent="0.3">
      <c r="A2632">
        <v>104</v>
      </c>
      <c r="B2632">
        <v>7.1</v>
      </c>
    </row>
    <row r="2633" spans="1:2" x14ac:dyDescent="0.3">
      <c r="A2633">
        <v>118</v>
      </c>
      <c r="B2633">
        <v>5.3</v>
      </c>
    </row>
    <row r="2634" spans="1:2" x14ac:dyDescent="0.3">
      <c r="A2634">
        <v>120</v>
      </c>
      <c r="B2634">
        <v>6.5</v>
      </c>
    </row>
    <row r="2635" spans="1:2" x14ac:dyDescent="0.3">
      <c r="A2635">
        <v>99</v>
      </c>
      <c r="B2635">
        <v>6.2</v>
      </c>
    </row>
    <row r="2636" spans="1:2" x14ac:dyDescent="0.3">
      <c r="A2636">
        <v>109</v>
      </c>
      <c r="B2636">
        <v>6.4</v>
      </c>
    </row>
    <row r="2637" spans="1:2" x14ac:dyDescent="0.3">
      <c r="A2637">
        <v>105</v>
      </c>
      <c r="B2637">
        <v>7.2</v>
      </c>
    </row>
    <row r="2638" spans="1:2" x14ac:dyDescent="0.3">
      <c r="A2638">
        <v>106</v>
      </c>
      <c r="B2638">
        <v>6.9</v>
      </c>
    </row>
    <row r="2639" spans="1:2" x14ac:dyDescent="0.3">
      <c r="A2639">
        <v>123</v>
      </c>
      <c r="B2639">
        <v>5.7</v>
      </c>
    </row>
    <row r="2640" spans="1:2" x14ac:dyDescent="0.3">
      <c r="A2640">
        <v>86</v>
      </c>
      <c r="B2640">
        <v>7.7</v>
      </c>
    </row>
    <row r="2641" spans="1:2" x14ac:dyDescent="0.3">
      <c r="A2641">
        <v>120</v>
      </c>
      <c r="B2641">
        <v>5.4</v>
      </c>
    </row>
    <row r="2642" spans="1:2" x14ac:dyDescent="0.3">
      <c r="A2642">
        <v>227</v>
      </c>
      <c r="B2642">
        <v>5.6</v>
      </c>
    </row>
    <row r="2643" spans="1:2" x14ac:dyDescent="0.3">
      <c r="A2643">
        <v>119</v>
      </c>
      <c r="B2643">
        <v>7.7</v>
      </c>
    </row>
    <row r="2644" spans="1:2" x14ac:dyDescent="0.3">
      <c r="A2644">
        <v>115</v>
      </c>
      <c r="B2644">
        <v>5.0999999999999996</v>
      </c>
    </row>
    <row r="2645" spans="1:2" x14ac:dyDescent="0.3">
      <c r="A2645">
        <v>114</v>
      </c>
      <c r="B2645">
        <v>6.8</v>
      </c>
    </row>
    <row r="2646" spans="1:2" x14ac:dyDescent="0.3">
      <c r="A2646">
        <v>90</v>
      </c>
      <c r="B2646">
        <v>8.4</v>
      </c>
    </row>
    <row r="2647" spans="1:2" x14ac:dyDescent="0.3">
      <c r="A2647">
        <v>94</v>
      </c>
      <c r="B2647">
        <v>4.9000000000000004</v>
      </c>
    </row>
    <row r="2648" spans="1:2" x14ac:dyDescent="0.3">
      <c r="A2648">
        <v>106</v>
      </c>
      <c r="B2648">
        <v>7.1</v>
      </c>
    </row>
    <row r="2649" spans="1:2" x14ac:dyDescent="0.3">
      <c r="A2649">
        <v>98</v>
      </c>
      <c r="B2649">
        <v>6.6</v>
      </c>
    </row>
    <row r="2650" spans="1:2" x14ac:dyDescent="0.3">
      <c r="A2650">
        <v>126</v>
      </c>
      <c r="B2650">
        <v>6.1</v>
      </c>
    </row>
    <row r="2651" spans="1:2" x14ac:dyDescent="0.3">
      <c r="A2651">
        <v>100</v>
      </c>
      <c r="B2651">
        <v>4.0999999999999996</v>
      </c>
    </row>
    <row r="2652" spans="1:2" x14ac:dyDescent="0.3">
      <c r="A2652">
        <v>89</v>
      </c>
      <c r="B2652">
        <v>5.8</v>
      </c>
    </row>
    <row r="2653" spans="1:2" x14ac:dyDescent="0.3">
      <c r="A2653">
        <v>111</v>
      </c>
      <c r="B2653">
        <v>8.1</v>
      </c>
    </row>
    <row r="2654" spans="1:2" x14ac:dyDescent="0.3">
      <c r="A2654">
        <v>100</v>
      </c>
      <c r="B2654">
        <v>7.6</v>
      </c>
    </row>
    <row r="2655" spans="1:2" x14ac:dyDescent="0.3">
      <c r="A2655">
        <v>115</v>
      </c>
      <c r="B2655">
        <v>7.8</v>
      </c>
    </row>
    <row r="2656" spans="1:2" x14ac:dyDescent="0.3">
      <c r="A2656">
        <v>106</v>
      </c>
      <c r="B2656">
        <v>4.5999999999999996</v>
      </c>
    </row>
    <row r="2657" spans="1:2" x14ac:dyDescent="0.3">
      <c r="A2657">
        <v>124</v>
      </c>
      <c r="B2657">
        <v>6</v>
      </c>
    </row>
    <row r="2658" spans="1:2" x14ac:dyDescent="0.3">
      <c r="A2658">
        <v>107</v>
      </c>
      <c r="B2658">
        <v>7</v>
      </c>
    </row>
    <row r="2659" spans="1:2" x14ac:dyDescent="0.3">
      <c r="A2659">
        <v>99</v>
      </c>
      <c r="B2659">
        <v>6.7</v>
      </c>
    </row>
    <row r="2660" spans="1:2" x14ac:dyDescent="0.3">
      <c r="A2660">
        <v>90</v>
      </c>
      <c r="B2660">
        <v>6.4</v>
      </c>
    </row>
    <row r="2661" spans="1:2" x14ac:dyDescent="0.3">
      <c r="A2661">
        <v>101</v>
      </c>
      <c r="B2661">
        <v>7.2</v>
      </c>
    </row>
    <row r="2662" spans="1:2" x14ac:dyDescent="0.3">
      <c r="A2662">
        <v>119</v>
      </c>
      <c r="B2662">
        <v>7.4</v>
      </c>
    </row>
    <row r="2663" spans="1:2" x14ac:dyDescent="0.3">
      <c r="A2663">
        <v>103</v>
      </c>
      <c r="B2663">
        <v>4.8</v>
      </c>
    </row>
    <row r="2664" spans="1:2" x14ac:dyDescent="0.3">
      <c r="A2664">
        <v>134</v>
      </c>
      <c r="B2664">
        <v>4</v>
      </c>
    </row>
    <row r="2665" spans="1:2" x14ac:dyDescent="0.3">
      <c r="A2665">
        <v>155</v>
      </c>
      <c r="B2665">
        <v>6.2</v>
      </c>
    </row>
    <row r="2666" spans="1:2" x14ac:dyDescent="0.3">
      <c r="A2666">
        <v>94</v>
      </c>
      <c r="B2666">
        <v>7.7</v>
      </c>
    </row>
    <row r="2667" spans="1:2" x14ac:dyDescent="0.3">
      <c r="A2667">
        <v>95</v>
      </c>
      <c r="B2667">
        <v>6.7</v>
      </c>
    </row>
    <row r="2668" spans="1:2" x14ac:dyDescent="0.3">
      <c r="A2668">
        <v>89</v>
      </c>
      <c r="B2668">
        <v>7.9</v>
      </c>
    </row>
    <row r="2669" spans="1:2" x14ac:dyDescent="0.3">
      <c r="A2669">
        <v>97</v>
      </c>
      <c r="B2669">
        <v>7.9</v>
      </c>
    </row>
    <row r="2670" spans="1:2" x14ac:dyDescent="0.3">
      <c r="A2670">
        <v>90</v>
      </c>
      <c r="B2670">
        <v>5.5</v>
      </c>
    </row>
    <row r="2671" spans="1:2" x14ac:dyDescent="0.3">
      <c r="A2671">
        <v>92</v>
      </c>
      <c r="B2671">
        <v>6.2</v>
      </c>
    </row>
    <row r="2672" spans="1:2" x14ac:dyDescent="0.3">
      <c r="A2672">
        <v>100</v>
      </c>
      <c r="B2672">
        <v>5.0999999999999996</v>
      </c>
    </row>
    <row r="2673" spans="1:2" x14ac:dyDescent="0.3">
      <c r="A2673">
        <v>117</v>
      </c>
      <c r="B2673">
        <v>4.0999999999999996</v>
      </c>
    </row>
    <row r="2674" spans="1:2" x14ac:dyDescent="0.3">
      <c r="A2674">
        <v>84</v>
      </c>
      <c r="B2674">
        <v>6.7</v>
      </c>
    </row>
    <row r="2675" spans="1:2" x14ac:dyDescent="0.3">
      <c r="A2675">
        <v>140</v>
      </c>
      <c r="B2675">
        <v>4.7</v>
      </c>
    </row>
    <row r="2676" spans="1:2" x14ac:dyDescent="0.3">
      <c r="A2676">
        <v>108</v>
      </c>
      <c r="B2676">
        <v>6.4</v>
      </c>
    </row>
    <row r="2677" spans="1:2" x14ac:dyDescent="0.3">
      <c r="A2677">
        <v>109</v>
      </c>
      <c r="B2677">
        <v>6.3</v>
      </c>
    </row>
    <row r="2678" spans="1:2" x14ac:dyDescent="0.3">
      <c r="A2678">
        <v>131</v>
      </c>
      <c r="B2678">
        <v>5.5</v>
      </c>
    </row>
    <row r="2679" spans="1:2" x14ac:dyDescent="0.3">
      <c r="A2679">
        <v>114</v>
      </c>
      <c r="B2679">
        <v>7.3</v>
      </c>
    </row>
    <row r="2680" spans="1:2" x14ac:dyDescent="0.3">
      <c r="A2680">
        <v>97</v>
      </c>
      <c r="B2680">
        <v>6.3</v>
      </c>
    </row>
    <row r="2681" spans="1:2" x14ac:dyDescent="0.3">
      <c r="A2681">
        <v>122</v>
      </c>
      <c r="B2681">
        <v>4.9000000000000004</v>
      </c>
    </row>
    <row r="2682" spans="1:2" x14ac:dyDescent="0.3">
      <c r="A2682">
        <v>87</v>
      </c>
      <c r="B2682">
        <v>7.6</v>
      </c>
    </row>
    <row r="2683" spans="1:2" x14ac:dyDescent="0.3">
      <c r="A2683">
        <v>85</v>
      </c>
      <c r="B2683">
        <v>6</v>
      </c>
    </row>
    <row r="2684" spans="1:2" x14ac:dyDescent="0.3">
      <c r="A2684">
        <v>85</v>
      </c>
      <c r="B2684">
        <v>6.2</v>
      </c>
    </row>
    <row r="2685" spans="1:2" x14ac:dyDescent="0.3">
      <c r="A2685">
        <v>101</v>
      </c>
      <c r="B2685">
        <v>6.8</v>
      </c>
    </row>
    <row r="2686" spans="1:2" x14ac:dyDescent="0.3">
      <c r="A2686">
        <v>121</v>
      </c>
      <c r="B2686">
        <v>4.5</v>
      </c>
    </row>
    <row r="2687" spans="1:2" x14ac:dyDescent="0.3">
      <c r="A2687">
        <v>107</v>
      </c>
      <c r="B2687">
        <v>5.7</v>
      </c>
    </row>
    <row r="2688" spans="1:2" x14ac:dyDescent="0.3">
      <c r="A2688">
        <v>111</v>
      </c>
      <c r="B2688">
        <v>8.4</v>
      </c>
    </row>
    <row r="2689" spans="1:2" x14ac:dyDescent="0.3">
      <c r="A2689">
        <v>92</v>
      </c>
      <c r="B2689">
        <v>4.5999999999999996</v>
      </c>
    </row>
    <row r="2690" spans="1:2" x14ac:dyDescent="0.3">
      <c r="A2690">
        <v>97</v>
      </c>
      <c r="B2690">
        <v>6.2</v>
      </c>
    </row>
    <row r="2691" spans="1:2" x14ac:dyDescent="0.3">
      <c r="A2691">
        <v>97</v>
      </c>
      <c r="B2691">
        <v>7</v>
      </c>
    </row>
    <row r="2692" spans="1:2" x14ac:dyDescent="0.3">
      <c r="A2692">
        <v>125</v>
      </c>
      <c r="B2692">
        <v>6.9</v>
      </c>
    </row>
    <row r="2693" spans="1:2" x14ac:dyDescent="0.3">
      <c r="A2693">
        <v>124</v>
      </c>
      <c r="B2693">
        <v>6.1</v>
      </c>
    </row>
    <row r="2694" spans="1:2" x14ac:dyDescent="0.3">
      <c r="A2694">
        <v>76</v>
      </c>
      <c r="B2694">
        <v>6.7</v>
      </c>
    </row>
    <row r="2695" spans="1:2" x14ac:dyDescent="0.3">
      <c r="A2695">
        <v>107</v>
      </c>
      <c r="B2695">
        <v>5.6</v>
      </c>
    </row>
    <row r="2696" spans="1:2" x14ac:dyDescent="0.3">
      <c r="A2696">
        <v>91</v>
      </c>
      <c r="B2696">
        <v>6.6</v>
      </c>
    </row>
    <row r="2697" spans="1:2" x14ac:dyDescent="0.3">
      <c r="A2697">
        <v>96</v>
      </c>
      <c r="B2697">
        <v>6.4</v>
      </c>
    </row>
    <row r="2698" spans="1:2" x14ac:dyDescent="0.3">
      <c r="A2698">
        <v>142</v>
      </c>
      <c r="B2698">
        <v>2.8</v>
      </c>
    </row>
    <row r="2699" spans="1:2" x14ac:dyDescent="0.3">
      <c r="A2699">
        <v>103</v>
      </c>
      <c r="B2699">
        <v>5.4</v>
      </c>
    </row>
    <row r="2700" spans="1:2" x14ac:dyDescent="0.3">
      <c r="A2700">
        <v>60</v>
      </c>
      <c r="B2700">
        <v>5</v>
      </c>
    </row>
    <row r="2701" spans="1:2" x14ac:dyDescent="0.3">
      <c r="A2701">
        <v>117</v>
      </c>
      <c r="B2701">
        <v>5.0999999999999996</v>
      </c>
    </row>
    <row r="2702" spans="1:2" x14ac:dyDescent="0.3">
      <c r="A2702">
        <v>116</v>
      </c>
      <c r="B2702">
        <v>8</v>
      </c>
    </row>
    <row r="2703" spans="1:2" x14ac:dyDescent="0.3">
      <c r="A2703">
        <v>118</v>
      </c>
      <c r="B2703">
        <v>5.9</v>
      </c>
    </row>
    <row r="2704" spans="1:2" x14ac:dyDescent="0.3">
      <c r="A2704">
        <v>108</v>
      </c>
      <c r="B2704">
        <v>7.5</v>
      </c>
    </row>
    <row r="2705" spans="1:2" x14ac:dyDescent="0.3">
      <c r="A2705">
        <v>94</v>
      </c>
      <c r="B2705">
        <v>8.1999999999999993</v>
      </c>
    </row>
    <row r="2706" spans="1:2" x14ac:dyDescent="0.3">
      <c r="A2706">
        <v>97</v>
      </c>
      <c r="B2706">
        <v>7</v>
      </c>
    </row>
    <row r="2707" spans="1:2" x14ac:dyDescent="0.3">
      <c r="A2707">
        <v>97</v>
      </c>
      <c r="B2707">
        <v>6.6</v>
      </c>
    </row>
    <row r="2708" spans="1:2" x14ac:dyDescent="0.3">
      <c r="A2708">
        <v>99</v>
      </c>
      <c r="B2708">
        <v>6.7</v>
      </c>
    </row>
    <row r="2709" spans="1:2" x14ac:dyDescent="0.3">
      <c r="A2709">
        <v>91</v>
      </c>
      <c r="B2709">
        <v>5.5</v>
      </c>
    </row>
    <row r="2710" spans="1:2" x14ac:dyDescent="0.3">
      <c r="A2710">
        <v>107</v>
      </c>
      <c r="B2710">
        <v>4.9000000000000004</v>
      </c>
    </row>
    <row r="2711" spans="1:2" x14ac:dyDescent="0.3">
      <c r="A2711">
        <v>95</v>
      </c>
      <c r="B2711">
        <v>6.9</v>
      </c>
    </row>
    <row r="2712" spans="1:2" x14ac:dyDescent="0.3">
      <c r="A2712">
        <v>102</v>
      </c>
      <c r="B2712">
        <v>7.4</v>
      </c>
    </row>
    <row r="2713" spans="1:2" x14ac:dyDescent="0.3">
      <c r="A2713">
        <v>88</v>
      </c>
      <c r="B2713">
        <v>5.6</v>
      </c>
    </row>
    <row r="2714" spans="1:2" x14ac:dyDescent="0.3">
      <c r="A2714">
        <v>106</v>
      </c>
      <c r="B2714">
        <v>8</v>
      </c>
    </row>
    <row r="2715" spans="1:2" x14ac:dyDescent="0.3">
      <c r="A2715">
        <v>92</v>
      </c>
      <c r="B2715">
        <v>5.3</v>
      </c>
    </row>
    <row r="2716" spans="1:2" x14ac:dyDescent="0.3">
      <c r="A2716">
        <v>105</v>
      </c>
      <c r="B2716">
        <v>6.2</v>
      </c>
    </row>
    <row r="2717" spans="1:2" x14ac:dyDescent="0.3">
      <c r="A2717">
        <v>107</v>
      </c>
      <c r="B2717">
        <v>5.3</v>
      </c>
    </row>
    <row r="2718" spans="1:2" x14ac:dyDescent="0.3">
      <c r="A2718">
        <v>120</v>
      </c>
      <c r="B2718">
        <v>6.6</v>
      </c>
    </row>
    <row r="2719" spans="1:2" x14ac:dyDescent="0.3">
      <c r="A2719">
        <v>103</v>
      </c>
      <c r="B2719">
        <v>7.2</v>
      </c>
    </row>
    <row r="2720" spans="1:2" x14ac:dyDescent="0.3">
      <c r="A2720">
        <v>92</v>
      </c>
      <c r="B2720">
        <v>4.5999999999999996</v>
      </c>
    </row>
    <row r="2721" spans="1:2" x14ac:dyDescent="0.3">
      <c r="A2721">
        <v>147</v>
      </c>
      <c r="B2721">
        <v>7.5</v>
      </c>
    </row>
    <row r="2722" spans="1:2" x14ac:dyDescent="0.3">
      <c r="A2722">
        <v>98</v>
      </c>
      <c r="B2722">
        <v>6.5</v>
      </c>
    </row>
    <row r="2723" spans="1:2" x14ac:dyDescent="0.3">
      <c r="A2723">
        <v>98</v>
      </c>
      <c r="B2723">
        <v>7.6</v>
      </c>
    </row>
    <row r="2724" spans="1:2" x14ac:dyDescent="0.3">
      <c r="A2724">
        <v>103</v>
      </c>
      <c r="B2724">
        <v>6.2</v>
      </c>
    </row>
    <row r="2725" spans="1:2" x14ac:dyDescent="0.3">
      <c r="A2725">
        <v>286</v>
      </c>
      <c r="B2725">
        <v>8</v>
      </c>
    </row>
    <row r="2726" spans="1:2" x14ac:dyDescent="0.3">
      <c r="A2726">
        <v>111</v>
      </c>
      <c r="B2726">
        <v>5.5</v>
      </c>
    </row>
    <row r="2727" spans="1:2" x14ac:dyDescent="0.3">
      <c r="A2727">
        <v>98</v>
      </c>
      <c r="B2727">
        <v>6.3</v>
      </c>
    </row>
    <row r="2728" spans="1:2" x14ac:dyDescent="0.3">
      <c r="A2728">
        <v>111</v>
      </c>
      <c r="B2728">
        <v>7.2</v>
      </c>
    </row>
    <row r="2729" spans="1:2" x14ac:dyDescent="0.3">
      <c r="A2729">
        <v>111</v>
      </c>
      <c r="B2729">
        <v>7.9</v>
      </c>
    </row>
    <row r="2730" spans="1:2" x14ac:dyDescent="0.3">
      <c r="A2730">
        <v>100</v>
      </c>
      <c r="B2730">
        <v>6.7</v>
      </c>
    </row>
    <row r="2731" spans="1:2" x14ac:dyDescent="0.3">
      <c r="A2731">
        <v>116</v>
      </c>
      <c r="B2731">
        <v>5.3</v>
      </c>
    </row>
    <row r="2732" spans="1:2" x14ac:dyDescent="0.3">
      <c r="A2732">
        <v>145</v>
      </c>
      <c r="B2732">
        <v>6.3</v>
      </c>
    </row>
    <row r="2733" spans="1:2" x14ac:dyDescent="0.3">
      <c r="A2733">
        <v>84</v>
      </c>
      <c r="B2733">
        <v>6.5</v>
      </c>
    </row>
    <row r="2734" spans="1:2" x14ac:dyDescent="0.3">
      <c r="A2734">
        <v>115</v>
      </c>
      <c r="B2734">
        <v>5.6</v>
      </c>
    </row>
    <row r="2735" spans="1:2" x14ac:dyDescent="0.3">
      <c r="A2735">
        <v>105</v>
      </c>
      <c r="B2735">
        <v>7</v>
      </c>
    </row>
    <row r="2736" spans="1:2" x14ac:dyDescent="0.3">
      <c r="A2736">
        <v>98</v>
      </c>
      <c r="B2736">
        <v>8.3000000000000007</v>
      </c>
    </row>
    <row r="2737" spans="1:2" x14ac:dyDescent="0.3">
      <c r="A2737">
        <v>99</v>
      </c>
      <c r="B2737">
        <v>7.2</v>
      </c>
    </row>
    <row r="2738" spans="1:2" x14ac:dyDescent="0.3">
      <c r="A2738">
        <v>110</v>
      </c>
      <c r="B2738">
        <v>6.8</v>
      </c>
    </row>
    <row r="2739" spans="1:2" x14ac:dyDescent="0.3">
      <c r="A2739">
        <v>97</v>
      </c>
      <c r="B2739">
        <v>6.4</v>
      </c>
    </row>
    <row r="2740" spans="1:2" x14ac:dyDescent="0.3">
      <c r="A2740">
        <v>88</v>
      </c>
      <c r="B2740">
        <v>6.9</v>
      </c>
    </row>
    <row r="2741" spans="1:2" x14ac:dyDescent="0.3">
      <c r="A2741">
        <v>103</v>
      </c>
      <c r="B2741">
        <v>8</v>
      </c>
    </row>
    <row r="2742" spans="1:2" x14ac:dyDescent="0.3">
      <c r="A2742">
        <v>104</v>
      </c>
      <c r="B2742">
        <v>6.2</v>
      </c>
    </row>
    <row r="2743" spans="1:2" x14ac:dyDescent="0.3">
      <c r="A2743">
        <v>90</v>
      </c>
      <c r="B2743">
        <v>6.4</v>
      </c>
    </row>
    <row r="2744" spans="1:2" x14ac:dyDescent="0.3">
      <c r="A2744">
        <v>105</v>
      </c>
      <c r="B2744">
        <v>5.6</v>
      </c>
    </row>
    <row r="2745" spans="1:2" x14ac:dyDescent="0.3">
      <c r="A2745">
        <v>93</v>
      </c>
      <c r="B2745">
        <v>6.1</v>
      </c>
    </row>
    <row r="2746" spans="1:2" x14ac:dyDescent="0.3">
      <c r="A2746">
        <v>141</v>
      </c>
      <c r="B2746">
        <v>6</v>
      </c>
    </row>
    <row r="2747" spans="1:2" x14ac:dyDescent="0.3">
      <c r="A2747">
        <v>85</v>
      </c>
      <c r="B2747">
        <v>5.0999999999999996</v>
      </c>
    </row>
    <row r="2748" spans="1:2" x14ac:dyDescent="0.3">
      <c r="A2748">
        <v>109</v>
      </c>
      <c r="B2748">
        <v>4.5</v>
      </c>
    </row>
    <row r="2749" spans="1:2" x14ac:dyDescent="0.3">
      <c r="A2749">
        <v>105</v>
      </c>
      <c r="B2749">
        <v>5.9</v>
      </c>
    </row>
    <row r="2750" spans="1:2" x14ac:dyDescent="0.3">
      <c r="A2750">
        <v>98</v>
      </c>
      <c r="B2750">
        <v>6</v>
      </c>
    </row>
    <row r="2751" spans="1:2" x14ac:dyDescent="0.3">
      <c r="A2751">
        <v>119</v>
      </c>
      <c r="B2751">
        <v>5.8</v>
      </c>
    </row>
    <row r="2752" spans="1:2" x14ac:dyDescent="0.3">
      <c r="A2752">
        <v>124</v>
      </c>
      <c r="B2752">
        <v>6.1</v>
      </c>
    </row>
    <row r="2753" spans="1:2" x14ac:dyDescent="0.3">
      <c r="A2753">
        <v>101</v>
      </c>
      <c r="B2753">
        <v>4.9000000000000004</v>
      </c>
    </row>
    <row r="2754" spans="1:2" x14ac:dyDescent="0.3">
      <c r="A2754">
        <v>115</v>
      </c>
      <c r="B2754">
        <v>5.7</v>
      </c>
    </row>
    <row r="2755" spans="1:2" x14ac:dyDescent="0.3">
      <c r="A2755">
        <v>120</v>
      </c>
      <c r="B2755">
        <v>7.1</v>
      </c>
    </row>
    <row r="2756" spans="1:2" x14ac:dyDescent="0.3">
      <c r="A2756">
        <v>111</v>
      </c>
      <c r="B2756">
        <v>6.6</v>
      </c>
    </row>
    <row r="2757" spans="1:2" x14ac:dyDescent="0.3">
      <c r="A2757">
        <v>94</v>
      </c>
      <c r="B2757">
        <v>8.1</v>
      </c>
    </row>
    <row r="2758" spans="1:2" x14ac:dyDescent="0.3">
      <c r="A2758">
        <v>131</v>
      </c>
      <c r="B2758">
        <v>5.7</v>
      </c>
    </row>
    <row r="2759" spans="1:2" x14ac:dyDescent="0.3">
      <c r="A2759">
        <v>139</v>
      </c>
      <c r="B2759">
        <v>6.8</v>
      </c>
    </row>
    <row r="2760" spans="1:2" x14ac:dyDescent="0.3">
      <c r="A2760">
        <v>120</v>
      </c>
      <c r="B2760">
        <v>7.5</v>
      </c>
    </row>
    <row r="2761" spans="1:2" x14ac:dyDescent="0.3">
      <c r="A2761">
        <v>119</v>
      </c>
      <c r="B2761">
        <v>6.2</v>
      </c>
    </row>
    <row r="2762" spans="1:2" x14ac:dyDescent="0.3">
      <c r="A2762">
        <v>125</v>
      </c>
      <c r="B2762">
        <v>8.3000000000000007</v>
      </c>
    </row>
    <row r="2763" spans="1:2" x14ac:dyDescent="0.3">
      <c r="A2763">
        <v>65</v>
      </c>
      <c r="B2763">
        <v>7.4</v>
      </c>
    </row>
    <row r="2764" spans="1:2" x14ac:dyDescent="0.3">
      <c r="A2764">
        <v>108</v>
      </c>
      <c r="B2764">
        <v>8</v>
      </c>
    </row>
    <row r="2765" spans="1:2" x14ac:dyDescent="0.3">
      <c r="A2765">
        <v>101</v>
      </c>
      <c r="B2765">
        <v>6.9</v>
      </c>
    </row>
    <row r="2766" spans="1:2" x14ac:dyDescent="0.3">
      <c r="A2766">
        <v>145</v>
      </c>
      <c r="B2766">
        <v>6.9</v>
      </c>
    </row>
    <row r="2767" spans="1:2" x14ac:dyDescent="0.3">
      <c r="A2767">
        <v>98</v>
      </c>
      <c r="B2767">
        <v>9.5</v>
      </c>
    </row>
    <row r="2768" spans="1:2" x14ac:dyDescent="0.3">
      <c r="A2768">
        <v>101</v>
      </c>
      <c r="B2768">
        <v>5.5</v>
      </c>
    </row>
    <row r="2769" spans="1:2" x14ac:dyDescent="0.3">
      <c r="A2769">
        <v>92</v>
      </c>
      <c r="B2769">
        <v>5.7</v>
      </c>
    </row>
    <row r="2770" spans="1:2" x14ac:dyDescent="0.3">
      <c r="A2770">
        <v>93</v>
      </c>
      <c r="B2770">
        <v>7.2</v>
      </c>
    </row>
    <row r="2771" spans="1:2" x14ac:dyDescent="0.3">
      <c r="A2771">
        <v>109</v>
      </c>
      <c r="B2771">
        <v>6.9</v>
      </c>
    </row>
    <row r="2772" spans="1:2" x14ac:dyDescent="0.3">
      <c r="A2772">
        <v>123</v>
      </c>
      <c r="B2772">
        <v>5.5</v>
      </c>
    </row>
    <row r="2773" spans="1:2" x14ac:dyDescent="0.3">
      <c r="A2773">
        <v>60</v>
      </c>
      <c r="B2773">
        <v>5.9</v>
      </c>
    </row>
    <row r="2774" spans="1:2" x14ac:dyDescent="0.3">
      <c r="A2774">
        <v>99</v>
      </c>
      <c r="B2774">
        <v>7.7</v>
      </c>
    </row>
    <row r="2775" spans="1:2" x14ac:dyDescent="0.3">
      <c r="A2775">
        <v>119</v>
      </c>
      <c r="B2775">
        <v>5.2</v>
      </c>
    </row>
    <row r="2776" spans="1:2" x14ac:dyDescent="0.3">
      <c r="A2776">
        <v>110</v>
      </c>
      <c r="B2776">
        <v>7.1</v>
      </c>
    </row>
    <row r="2777" spans="1:2" x14ac:dyDescent="0.3">
      <c r="A2777">
        <v>107</v>
      </c>
      <c r="B2777">
        <v>6.6</v>
      </c>
    </row>
    <row r="2778" spans="1:2" x14ac:dyDescent="0.3">
      <c r="A2778">
        <v>81</v>
      </c>
      <c r="B2778">
        <v>5.5</v>
      </c>
    </row>
    <row r="2779" spans="1:2" x14ac:dyDescent="0.3">
      <c r="A2779">
        <v>105</v>
      </c>
      <c r="B2779">
        <v>7.7</v>
      </c>
    </row>
    <row r="2780" spans="1:2" x14ac:dyDescent="0.3">
      <c r="A2780">
        <v>82</v>
      </c>
      <c r="B2780">
        <v>5.4</v>
      </c>
    </row>
    <row r="2781" spans="1:2" x14ac:dyDescent="0.3">
      <c r="A2781">
        <v>109</v>
      </c>
      <c r="B2781">
        <v>6.7</v>
      </c>
    </row>
    <row r="2782" spans="1:2" x14ac:dyDescent="0.3">
      <c r="A2782">
        <v>95</v>
      </c>
      <c r="B2782">
        <v>5</v>
      </c>
    </row>
    <row r="2783" spans="1:2" x14ac:dyDescent="0.3">
      <c r="A2783">
        <v>100</v>
      </c>
      <c r="B2783">
        <v>6.4</v>
      </c>
    </row>
    <row r="2784" spans="1:2" x14ac:dyDescent="0.3">
      <c r="A2784">
        <v>118</v>
      </c>
      <c r="B2784">
        <v>6.6</v>
      </c>
    </row>
    <row r="2785" spans="1:2" x14ac:dyDescent="0.3">
      <c r="A2785">
        <v>91</v>
      </c>
      <c r="B2785">
        <v>5.9</v>
      </c>
    </row>
    <row r="2786" spans="1:2" x14ac:dyDescent="0.3">
      <c r="A2786">
        <v>90</v>
      </c>
      <c r="B2786">
        <v>5.7</v>
      </c>
    </row>
    <row r="2787" spans="1:2" x14ac:dyDescent="0.3">
      <c r="A2787">
        <v>108</v>
      </c>
      <c r="B2787">
        <v>4.5</v>
      </c>
    </row>
    <row r="2788" spans="1:2" x14ac:dyDescent="0.3">
      <c r="A2788">
        <v>103</v>
      </c>
      <c r="B2788">
        <v>3.7</v>
      </c>
    </row>
    <row r="2789" spans="1:2" x14ac:dyDescent="0.3">
      <c r="A2789">
        <v>96</v>
      </c>
      <c r="B2789">
        <v>5</v>
      </c>
    </row>
    <row r="2790" spans="1:2" x14ac:dyDescent="0.3">
      <c r="A2790">
        <v>117</v>
      </c>
      <c r="B2790">
        <v>4.5999999999999996</v>
      </c>
    </row>
    <row r="2791" spans="1:2" x14ac:dyDescent="0.3">
      <c r="A2791">
        <v>93</v>
      </c>
      <c r="B2791">
        <v>6.5</v>
      </c>
    </row>
    <row r="2792" spans="1:2" x14ac:dyDescent="0.3">
      <c r="A2792">
        <v>136</v>
      </c>
      <c r="B2792">
        <v>4.9000000000000004</v>
      </c>
    </row>
    <row r="2793" spans="1:2" x14ac:dyDescent="0.3">
      <c r="A2793">
        <v>115</v>
      </c>
      <c r="B2793">
        <v>6</v>
      </c>
    </row>
    <row r="2794" spans="1:2" x14ac:dyDescent="0.3">
      <c r="A2794">
        <v>94</v>
      </c>
      <c r="B2794">
        <v>6.9</v>
      </c>
    </row>
    <row r="2795" spans="1:2" x14ac:dyDescent="0.3">
      <c r="A2795">
        <v>85</v>
      </c>
      <c r="B2795">
        <v>5.7</v>
      </c>
    </row>
    <row r="2796" spans="1:2" x14ac:dyDescent="0.3">
      <c r="A2796">
        <v>88</v>
      </c>
      <c r="B2796">
        <v>6.7</v>
      </c>
    </row>
    <row r="2797" spans="1:2" x14ac:dyDescent="0.3">
      <c r="A2797">
        <v>112</v>
      </c>
      <c r="B2797">
        <v>6.9</v>
      </c>
    </row>
    <row r="2798" spans="1:2" x14ac:dyDescent="0.3">
      <c r="A2798">
        <v>86</v>
      </c>
      <c r="B2798">
        <v>5.5</v>
      </c>
    </row>
    <row r="2799" spans="1:2" x14ac:dyDescent="0.3">
      <c r="A2799">
        <v>86</v>
      </c>
      <c r="B2799">
        <v>4.4000000000000004</v>
      </c>
    </row>
    <row r="2800" spans="1:2" x14ac:dyDescent="0.3">
      <c r="A2800">
        <v>112</v>
      </c>
      <c r="B2800">
        <v>5.4</v>
      </c>
    </row>
    <row r="2801" spans="1:2" x14ac:dyDescent="0.3">
      <c r="A2801">
        <v>137</v>
      </c>
      <c r="B2801">
        <v>7</v>
      </c>
    </row>
    <row r="2802" spans="1:2" x14ac:dyDescent="0.3">
      <c r="A2802">
        <v>90</v>
      </c>
      <c r="B2802">
        <v>5.4</v>
      </c>
    </row>
    <row r="2803" spans="1:2" x14ac:dyDescent="0.3">
      <c r="A2803">
        <v>107</v>
      </c>
      <c r="B2803">
        <v>5.4</v>
      </c>
    </row>
    <row r="2804" spans="1:2" x14ac:dyDescent="0.3">
      <c r="A2804">
        <v>98</v>
      </c>
      <c r="B2804">
        <v>8</v>
      </c>
    </row>
    <row r="2805" spans="1:2" x14ac:dyDescent="0.3">
      <c r="A2805">
        <v>84</v>
      </c>
      <c r="B2805">
        <v>7.6</v>
      </c>
    </row>
    <row r="2806" spans="1:2" x14ac:dyDescent="0.3">
      <c r="A2806">
        <v>139</v>
      </c>
      <c r="B2806">
        <v>5.9</v>
      </c>
    </row>
    <row r="2807" spans="1:2" x14ac:dyDescent="0.3">
      <c r="A2807">
        <v>97</v>
      </c>
      <c r="B2807">
        <v>6.6</v>
      </c>
    </row>
    <row r="2808" spans="1:2" x14ac:dyDescent="0.3">
      <c r="A2808">
        <v>127</v>
      </c>
      <c r="B2808">
        <v>6.7</v>
      </c>
    </row>
    <row r="2809" spans="1:2" x14ac:dyDescent="0.3">
      <c r="A2809">
        <v>150</v>
      </c>
      <c r="B2809">
        <v>3.9</v>
      </c>
    </row>
    <row r="2810" spans="1:2" x14ac:dyDescent="0.3">
      <c r="A2810">
        <v>104</v>
      </c>
      <c r="B2810">
        <v>5.7</v>
      </c>
    </row>
    <row r="2811" spans="1:2" x14ac:dyDescent="0.3">
      <c r="A2811">
        <v>132</v>
      </c>
      <c r="B2811">
        <v>6.7</v>
      </c>
    </row>
    <row r="2812" spans="1:2" x14ac:dyDescent="0.3">
      <c r="A2812">
        <v>117</v>
      </c>
      <c r="B2812">
        <v>6.5</v>
      </c>
    </row>
    <row r="2813" spans="1:2" x14ac:dyDescent="0.3">
      <c r="A2813">
        <v>115</v>
      </c>
      <c r="B2813">
        <v>6.8</v>
      </c>
    </row>
    <row r="2814" spans="1:2" x14ac:dyDescent="0.3">
      <c r="A2814">
        <v>186</v>
      </c>
      <c r="B2814">
        <v>6.3</v>
      </c>
    </row>
    <row r="2815" spans="1:2" x14ac:dyDescent="0.3">
      <c r="A2815">
        <v>90</v>
      </c>
      <c r="B2815">
        <v>7.3</v>
      </c>
    </row>
    <row r="2816" spans="1:2" x14ac:dyDescent="0.3">
      <c r="A2816">
        <v>90</v>
      </c>
      <c r="B2816">
        <v>6.9</v>
      </c>
    </row>
    <row r="2817" spans="1:2" x14ac:dyDescent="0.3">
      <c r="A2817">
        <v>134</v>
      </c>
      <c r="B2817">
        <v>7</v>
      </c>
    </row>
    <row r="2818" spans="1:2" x14ac:dyDescent="0.3">
      <c r="A2818">
        <v>101</v>
      </c>
      <c r="B2818">
        <v>6.5</v>
      </c>
    </row>
    <row r="2819" spans="1:2" x14ac:dyDescent="0.3">
      <c r="A2819">
        <v>97</v>
      </c>
      <c r="B2819">
        <v>3.6</v>
      </c>
    </row>
    <row r="2820" spans="1:2" x14ac:dyDescent="0.3">
      <c r="A2820">
        <v>107</v>
      </c>
      <c r="B2820">
        <v>7.7</v>
      </c>
    </row>
    <row r="2821" spans="1:2" x14ac:dyDescent="0.3">
      <c r="A2821">
        <v>99</v>
      </c>
      <c r="B2821">
        <v>7.7</v>
      </c>
    </row>
    <row r="2822" spans="1:2" x14ac:dyDescent="0.3">
      <c r="A2822">
        <v>55</v>
      </c>
      <c r="B2822">
        <v>5.9</v>
      </c>
    </row>
    <row r="2823" spans="1:2" x14ac:dyDescent="0.3">
      <c r="A2823">
        <v>124</v>
      </c>
      <c r="B2823">
        <v>6.8</v>
      </c>
    </row>
    <row r="2824" spans="1:2" x14ac:dyDescent="0.3">
      <c r="A2824">
        <v>110</v>
      </c>
      <c r="B2824">
        <v>7.4</v>
      </c>
    </row>
    <row r="2825" spans="1:2" x14ac:dyDescent="0.3">
      <c r="A2825">
        <v>105</v>
      </c>
      <c r="B2825">
        <v>5.0999999999999996</v>
      </c>
    </row>
    <row r="2826" spans="1:2" x14ac:dyDescent="0.3">
      <c r="A2826">
        <v>41</v>
      </c>
      <c r="B2826">
        <v>9.1</v>
      </c>
    </row>
    <row r="2827" spans="1:2" x14ac:dyDescent="0.3">
      <c r="A2827">
        <v>178</v>
      </c>
      <c r="B2827">
        <v>7.4</v>
      </c>
    </row>
    <row r="2828" spans="1:2" x14ac:dyDescent="0.3">
      <c r="A2828">
        <v>125</v>
      </c>
      <c r="B2828">
        <v>7.2</v>
      </c>
    </row>
    <row r="2829" spans="1:2" x14ac:dyDescent="0.3">
      <c r="A2829">
        <v>108</v>
      </c>
      <c r="B2829">
        <v>6</v>
      </c>
    </row>
    <row r="2830" spans="1:2" x14ac:dyDescent="0.3">
      <c r="A2830">
        <v>121</v>
      </c>
      <c r="B2830">
        <v>7.4</v>
      </c>
    </row>
    <row r="2831" spans="1:2" x14ac:dyDescent="0.3">
      <c r="A2831">
        <v>100</v>
      </c>
      <c r="B2831">
        <v>8.3000000000000007</v>
      </c>
    </row>
    <row r="2832" spans="1:2" x14ac:dyDescent="0.3">
      <c r="A2832">
        <v>115</v>
      </c>
      <c r="B2832">
        <v>8.1</v>
      </c>
    </row>
    <row r="2833" spans="1:2" x14ac:dyDescent="0.3">
      <c r="A2833">
        <v>108</v>
      </c>
      <c r="B2833">
        <v>6.3</v>
      </c>
    </row>
    <row r="2834" spans="1:2" x14ac:dyDescent="0.3">
      <c r="A2834">
        <v>117</v>
      </c>
      <c r="B2834">
        <v>7.3</v>
      </c>
    </row>
    <row r="2835" spans="1:2" x14ac:dyDescent="0.3">
      <c r="A2835">
        <v>220</v>
      </c>
      <c r="B2835">
        <v>3.6</v>
      </c>
    </row>
    <row r="2836" spans="1:2" x14ac:dyDescent="0.3">
      <c r="A2836">
        <v>112</v>
      </c>
      <c r="B2836">
        <v>1.6</v>
      </c>
    </row>
    <row r="2837" spans="1:2" x14ac:dyDescent="0.3">
      <c r="A2837">
        <v>99</v>
      </c>
      <c r="B2837">
        <v>8</v>
      </c>
    </row>
    <row r="2838" spans="1:2" x14ac:dyDescent="0.3">
      <c r="A2838">
        <v>109</v>
      </c>
      <c r="B2838">
        <v>6.2</v>
      </c>
    </row>
    <row r="2839" spans="1:2" x14ac:dyDescent="0.3">
      <c r="A2839">
        <v>83</v>
      </c>
      <c r="B2839">
        <v>9</v>
      </c>
    </row>
    <row r="2840" spans="1:2" x14ac:dyDescent="0.3">
      <c r="A2840">
        <v>107</v>
      </c>
      <c r="B2840">
        <v>6.1</v>
      </c>
    </row>
    <row r="2841" spans="1:2" x14ac:dyDescent="0.3">
      <c r="A2841">
        <v>102</v>
      </c>
      <c r="B2841">
        <v>5.7</v>
      </c>
    </row>
    <row r="2842" spans="1:2" x14ac:dyDescent="0.3">
      <c r="A2842">
        <v>100</v>
      </c>
      <c r="B2842">
        <v>6.8</v>
      </c>
    </row>
    <row r="2843" spans="1:2" x14ac:dyDescent="0.3">
      <c r="A2843">
        <v>97</v>
      </c>
      <c r="B2843">
        <v>5.5</v>
      </c>
    </row>
    <row r="2844" spans="1:2" x14ac:dyDescent="0.3">
      <c r="A2844">
        <v>92</v>
      </c>
      <c r="B2844">
        <v>6.8</v>
      </c>
    </row>
    <row r="2845" spans="1:2" x14ac:dyDescent="0.3">
      <c r="A2845">
        <v>84</v>
      </c>
      <c r="B2845">
        <v>7.3</v>
      </c>
    </row>
    <row r="2846" spans="1:2" x14ac:dyDescent="0.3">
      <c r="A2846">
        <v>86</v>
      </c>
      <c r="B2846">
        <v>6.1</v>
      </c>
    </row>
    <row r="2847" spans="1:2" x14ac:dyDescent="0.3">
      <c r="A2847">
        <v>120</v>
      </c>
      <c r="B2847">
        <v>7.2</v>
      </c>
    </row>
    <row r="2848" spans="1:2" x14ac:dyDescent="0.3">
      <c r="A2848">
        <v>89</v>
      </c>
      <c r="B2848">
        <v>5.9</v>
      </c>
    </row>
    <row r="2849" spans="1:2" x14ac:dyDescent="0.3">
      <c r="A2849">
        <v>117</v>
      </c>
      <c r="B2849">
        <v>6.1</v>
      </c>
    </row>
    <row r="2850" spans="1:2" x14ac:dyDescent="0.3">
      <c r="A2850">
        <v>97</v>
      </c>
      <c r="B2850">
        <v>6.8</v>
      </c>
    </row>
    <row r="2851" spans="1:2" x14ac:dyDescent="0.3">
      <c r="A2851">
        <v>91</v>
      </c>
      <c r="B2851">
        <v>7.7</v>
      </c>
    </row>
    <row r="2852" spans="1:2" x14ac:dyDescent="0.3">
      <c r="A2852">
        <v>100</v>
      </c>
      <c r="B2852">
        <v>4.9000000000000004</v>
      </c>
    </row>
    <row r="2853" spans="1:2" x14ac:dyDescent="0.3">
      <c r="A2853">
        <v>72</v>
      </c>
      <c r="B2853">
        <v>6.1</v>
      </c>
    </row>
    <row r="2854" spans="1:2" x14ac:dyDescent="0.3">
      <c r="A2854">
        <v>84</v>
      </c>
      <c r="B2854">
        <v>2.5</v>
      </c>
    </row>
    <row r="2855" spans="1:2" x14ac:dyDescent="0.3">
      <c r="A2855">
        <v>126</v>
      </c>
      <c r="B2855">
        <v>6.1</v>
      </c>
    </row>
    <row r="2856" spans="1:2" x14ac:dyDescent="0.3">
      <c r="A2856">
        <v>108</v>
      </c>
      <c r="B2856">
        <v>5.9</v>
      </c>
    </row>
    <row r="2857" spans="1:2" x14ac:dyDescent="0.3">
      <c r="A2857">
        <v>112</v>
      </c>
      <c r="B2857">
        <v>5.7</v>
      </c>
    </row>
    <row r="2858" spans="1:2" x14ac:dyDescent="0.3">
      <c r="A2858">
        <v>90</v>
      </c>
      <c r="B2858">
        <v>5.6</v>
      </c>
    </row>
    <row r="2859" spans="1:2" x14ac:dyDescent="0.3">
      <c r="A2859">
        <v>91</v>
      </c>
      <c r="B2859">
        <v>7.2</v>
      </c>
    </row>
    <row r="2860" spans="1:2" x14ac:dyDescent="0.3">
      <c r="A2860">
        <v>135</v>
      </c>
      <c r="B2860">
        <v>7.7</v>
      </c>
    </row>
    <row r="2861" spans="1:2" x14ac:dyDescent="0.3">
      <c r="A2861">
        <v>141</v>
      </c>
      <c r="B2861">
        <v>7.8</v>
      </c>
    </row>
    <row r="2862" spans="1:2" x14ac:dyDescent="0.3">
      <c r="A2862">
        <v>104</v>
      </c>
      <c r="B2862">
        <v>6.1</v>
      </c>
    </row>
    <row r="2863" spans="1:2" x14ac:dyDescent="0.3">
      <c r="A2863">
        <v>84</v>
      </c>
      <c r="B2863">
        <v>5.8</v>
      </c>
    </row>
    <row r="2864" spans="1:2" x14ac:dyDescent="0.3">
      <c r="A2864">
        <v>118</v>
      </c>
      <c r="B2864">
        <v>6.5</v>
      </c>
    </row>
    <row r="2865" spans="1:2" x14ac:dyDescent="0.3">
      <c r="A2865">
        <v>82</v>
      </c>
      <c r="B2865">
        <v>7.9</v>
      </c>
    </row>
    <row r="2866" spans="1:2" x14ac:dyDescent="0.3">
      <c r="A2866">
        <v>95</v>
      </c>
      <c r="B2866">
        <v>6.3</v>
      </c>
    </row>
    <row r="2867" spans="1:2" x14ac:dyDescent="0.3">
      <c r="A2867">
        <v>94</v>
      </c>
      <c r="B2867">
        <v>3.8</v>
      </c>
    </row>
    <row r="2868" spans="1:2" x14ac:dyDescent="0.3">
      <c r="A2868">
        <v>88</v>
      </c>
      <c r="B2868">
        <v>8.3000000000000007</v>
      </c>
    </row>
    <row r="2869" spans="1:2" x14ac:dyDescent="0.3">
      <c r="A2869">
        <v>99</v>
      </c>
      <c r="B2869">
        <v>6.4</v>
      </c>
    </row>
    <row r="2870" spans="1:2" x14ac:dyDescent="0.3">
      <c r="A2870">
        <v>121</v>
      </c>
      <c r="B2870">
        <v>6.7</v>
      </c>
    </row>
    <row r="2871" spans="1:2" x14ac:dyDescent="0.3">
      <c r="A2871">
        <v>84</v>
      </c>
      <c r="B2871">
        <v>6.1</v>
      </c>
    </row>
    <row r="2872" spans="1:2" x14ac:dyDescent="0.3">
      <c r="A2872">
        <v>93</v>
      </c>
      <c r="B2872">
        <v>8.1</v>
      </c>
    </row>
    <row r="2873" spans="1:2" x14ac:dyDescent="0.3">
      <c r="A2873">
        <v>93</v>
      </c>
      <c r="B2873">
        <v>6</v>
      </c>
    </row>
    <row r="2874" spans="1:2" x14ac:dyDescent="0.3">
      <c r="A2874">
        <v>120</v>
      </c>
      <c r="B2874">
        <v>5.8</v>
      </c>
    </row>
    <row r="2875" spans="1:2" x14ac:dyDescent="0.3">
      <c r="A2875">
        <v>112</v>
      </c>
      <c r="B2875">
        <v>5.6</v>
      </c>
    </row>
    <row r="2876" spans="1:2" x14ac:dyDescent="0.3">
      <c r="A2876">
        <v>107</v>
      </c>
      <c r="B2876">
        <v>6.1</v>
      </c>
    </row>
    <row r="2877" spans="1:2" x14ac:dyDescent="0.3">
      <c r="A2877">
        <v>112</v>
      </c>
      <c r="B2877">
        <v>5.9</v>
      </c>
    </row>
    <row r="2878" spans="1:2" x14ac:dyDescent="0.3">
      <c r="A2878">
        <v>96</v>
      </c>
      <c r="B2878">
        <v>7.3</v>
      </c>
    </row>
    <row r="2879" spans="1:2" x14ac:dyDescent="0.3">
      <c r="A2879">
        <v>91</v>
      </c>
      <c r="B2879">
        <v>6.8</v>
      </c>
    </row>
    <row r="2880" spans="1:2" x14ac:dyDescent="0.3">
      <c r="A2880">
        <v>105</v>
      </c>
      <c r="B2880">
        <v>5.7</v>
      </c>
    </row>
    <row r="2881" spans="1:2" x14ac:dyDescent="0.3">
      <c r="A2881">
        <v>125</v>
      </c>
      <c r="B2881">
        <v>7.3</v>
      </c>
    </row>
    <row r="2882" spans="1:2" x14ac:dyDescent="0.3">
      <c r="A2882">
        <v>102</v>
      </c>
      <c r="B2882">
        <v>6.3</v>
      </c>
    </row>
    <row r="2883" spans="1:2" x14ac:dyDescent="0.3">
      <c r="A2883">
        <v>87</v>
      </c>
      <c r="B2883">
        <v>5.9</v>
      </c>
    </row>
    <row r="2884" spans="1:2" x14ac:dyDescent="0.3">
      <c r="A2884">
        <v>118</v>
      </c>
      <c r="B2884">
        <v>7.1</v>
      </c>
    </row>
    <row r="2885" spans="1:2" x14ac:dyDescent="0.3">
      <c r="A2885">
        <v>115</v>
      </c>
      <c r="B2885">
        <v>7.1</v>
      </c>
    </row>
    <row r="2886" spans="1:2" x14ac:dyDescent="0.3">
      <c r="A2886">
        <v>91</v>
      </c>
      <c r="B2886">
        <v>8</v>
      </c>
    </row>
    <row r="2887" spans="1:2" x14ac:dyDescent="0.3">
      <c r="A2887">
        <v>88</v>
      </c>
      <c r="B2887">
        <v>5.0999999999999996</v>
      </c>
    </row>
    <row r="2888" spans="1:2" x14ac:dyDescent="0.3">
      <c r="A2888">
        <v>127</v>
      </c>
      <c r="B2888">
        <v>7.1</v>
      </c>
    </row>
    <row r="2889" spans="1:2" x14ac:dyDescent="0.3">
      <c r="A2889">
        <v>94</v>
      </c>
      <c r="B2889">
        <v>6.5</v>
      </c>
    </row>
    <row r="2890" spans="1:2" x14ac:dyDescent="0.3">
      <c r="A2890">
        <v>115</v>
      </c>
      <c r="B2890">
        <v>4.5</v>
      </c>
    </row>
    <row r="2891" spans="1:2" x14ac:dyDescent="0.3">
      <c r="A2891">
        <v>90</v>
      </c>
      <c r="B2891">
        <v>6.6</v>
      </c>
    </row>
    <row r="2892" spans="1:2" x14ac:dyDescent="0.3">
      <c r="A2892">
        <v>102</v>
      </c>
      <c r="B2892">
        <v>4.3</v>
      </c>
    </row>
    <row r="2893" spans="1:2" x14ac:dyDescent="0.3">
      <c r="A2893">
        <v>100</v>
      </c>
      <c r="B2893">
        <v>6.7</v>
      </c>
    </row>
    <row r="2894" spans="1:2" x14ac:dyDescent="0.3">
      <c r="A2894">
        <v>117</v>
      </c>
      <c r="B2894">
        <v>6.8</v>
      </c>
    </row>
    <row r="2895" spans="1:2" x14ac:dyDescent="0.3">
      <c r="A2895">
        <v>109</v>
      </c>
      <c r="B2895">
        <v>5.4</v>
      </c>
    </row>
    <row r="2896" spans="1:2" x14ac:dyDescent="0.3">
      <c r="A2896">
        <v>121</v>
      </c>
      <c r="B2896">
        <v>6.6</v>
      </c>
    </row>
    <row r="2897" spans="1:2" x14ac:dyDescent="0.3">
      <c r="A2897">
        <v>111</v>
      </c>
      <c r="B2897">
        <v>7.4</v>
      </c>
    </row>
    <row r="2898" spans="1:2" x14ac:dyDescent="0.3">
      <c r="A2898">
        <v>100</v>
      </c>
      <c r="B2898">
        <v>7.3</v>
      </c>
    </row>
    <row r="2899" spans="1:2" x14ac:dyDescent="0.3">
      <c r="A2899">
        <v>109</v>
      </c>
      <c r="B2899">
        <v>6.9</v>
      </c>
    </row>
    <row r="2900" spans="1:2" x14ac:dyDescent="0.3">
      <c r="A2900">
        <v>93</v>
      </c>
      <c r="B2900">
        <v>8</v>
      </c>
    </row>
    <row r="2901" spans="1:2" x14ac:dyDescent="0.3">
      <c r="A2901">
        <v>101</v>
      </c>
      <c r="B2901">
        <v>6.4</v>
      </c>
    </row>
    <row r="2902" spans="1:2" x14ac:dyDescent="0.3">
      <c r="A2902">
        <v>101</v>
      </c>
      <c r="B2902">
        <v>7.8</v>
      </c>
    </row>
    <row r="2903" spans="1:2" x14ac:dyDescent="0.3">
      <c r="A2903">
        <v>106</v>
      </c>
      <c r="B2903">
        <v>6.1</v>
      </c>
    </row>
    <row r="2904" spans="1:2" x14ac:dyDescent="0.3">
      <c r="A2904">
        <v>94</v>
      </c>
      <c r="B2904">
        <v>6.1</v>
      </c>
    </row>
    <row r="2905" spans="1:2" x14ac:dyDescent="0.3">
      <c r="A2905">
        <v>140</v>
      </c>
      <c r="B2905">
        <v>5.0999999999999996</v>
      </c>
    </row>
    <row r="2906" spans="1:2" x14ac:dyDescent="0.3">
      <c r="A2906">
        <v>132</v>
      </c>
      <c r="B2906">
        <v>7.8</v>
      </c>
    </row>
    <row r="2907" spans="1:2" x14ac:dyDescent="0.3">
      <c r="A2907">
        <v>99</v>
      </c>
      <c r="B2907">
        <v>7.4</v>
      </c>
    </row>
    <row r="2908" spans="1:2" x14ac:dyDescent="0.3">
      <c r="A2908">
        <v>90</v>
      </c>
      <c r="B2908">
        <v>7.8</v>
      </c>
    </row>
    <row r="2909" spans="1:2" x14ac:dyDescent="0.3">
      <c r="A2909">
        <v>105</v>
      </c>
      <c r="B2909">
        <v>8</v>
      </c>
    </row>
    <row r="2910" spans="1:2" x14ac:dyDescent="0.3">
      <c r="A2910">
        <v>108</v>
      </c>
      <c r="B2910">
        <v>6.7</v>
      </c>
    </row>
    <row r="2911" spans="1:2" x14ac:dyDescent="0.3">
      <c r="A2911">
        <v>69</v>
      </c>
      <c r="B2911">
        <v>6.6</v>
      </c>
    </row>
    <row r="2912" spans="1:2" x14ac:dyDescent="0.3">
      <c r="A2912">
        <v>148</v>
      </c>
      <c r="B2912">
        <v>6.4</v>
      </c>
    </row>
    <row r="2913" spans="1:2" x14ac:dyDescent="0.3">
      <c r="A2913">
        <v>118</v>
      </c>
      <c r="B2913">
        <v>6.7</v>
      </c>
    </row>
    <row r="2914" spans="1:2" x14ac:dyDescent="0.3">
      <c r="A2914">
        <v>132</v>
      </c>
      <c r="B2914">
        <v>6.2</v>
      </c>
    </row>
    <row r="2915" spans="1:2" x14ac:dyDescent="0.3">
      <c r="A2915">
        <v>130</v>
      </c>
      <c r="B2915">
        <v>7.3</v>
      </c>
    </row>
    <row r="2916" spans="1:2" x14ac:dyDescent="0.3">
      <c r="A2916">
        <v>95</v>
      </c>
      <c r="B2916">
        <v>8.1</v>
      </c>
    </row>
    <row r="2917" spans="1:2" x14ac:dyDescent="0.3">
      <c r="A2917">
        <v>80</v>
      </c>
      <c r="B2917">
        <v>7</v>
      </c>
    </row>
    <row r="2918" spans="1:2" x14ac:dyDescent="0.3">
      <c r="A2918">
        <v>94</v>
      </c>
      <c r="B2918">
        <v>8</v>
      </c>
    </row>
    <row r="2919" spans="1:2" x14ac:dyDescent="0.3">
      <c r="A2919">
        <v>122</v>
      </c>
      <c r="B2919">
        <v>8</v>
      </c>
    </row>
    <row r="2920" spans="1:2" x14ac:dyDescent="0.3">
      <c r="A2920">
        <v>102</v>
      </c>
      <c r="B2920">
        <v>7</v>
      </c>
    </row>
    <row r="2921" spans="1:2" x14ac:dyDescent="0.3">
      <c r="A2921">
        <v>116</v>
      </c>
      <c r="B2921">
        <v>7.9</v>
      </c>
    </row>
    <row r="2922" spans="1:2" x14ac:dyDescent="0.3">
      <c r="A2922">
        <v>78</v>
      </c>
      <c r="B2922">
        <v>5.9</v>
      </c>
    </row>
    <row r="2923" spans="1:2" x14ac:dyDescent="0.3">
      <c r="A2923">
        <v>114</v>
      </c>
      <c r="B2923">
        <v>6.6</v>
      </c>
    </row>
    <row r="2924" spans="1:2" x14ac:dyDescent="0.3">
      <c r="A2924">
        <v>112</v>
      </c>
      <c r="B2924">
        <v>6.3</v>
      </c>
    </row>
    <row r="2925" spans="1:2" x14ac:dyDescent="0.3">
      <c r="A2925">
        <v>110</v>
      </c>
      <c r="B2925">
        <v>7.7</v>
      </c>
    </row>
    <row r="2926" spans="1:2" x14ac:dyDescent="0.3">
      <c r="A2926">
        <v>104</v>
      </c>
      <c r="B2926">
        <v>6.9</v>
      </c>
    </row>
    <row r="2927" spans="1:2" x14ac:dyDescent="0.3">
      <c r="A2927">
        <v>81</v>
      </c>
      <c r="B2927">
        <v>7.1</v>
      </c>
    </row>
    <row r="2928" spans="1:2" x14ac:dyDescent="0.3">
      <c r="A2928">
        <v>154</v>
      </c>
      <c r="B2928">
        <v>7.4</v>
      </c>
    </row>
    <row r="2929" spans="1:2" x14ac:dyDescent="0.3">
      <c r="A2929">
        <v>102</v>
      </c>
      <c r="B2929">
        <v>6.5</v>
      </c>
    </row>
    <row r="2930" spans="1:2" x14ac:dyDescent="0.3">
      <c r="A2930">
        <v>89</v>
      </c>
      <c r="B2930">
        <v>6.5</v>
      </c>
    </row>
    <row r="2931" spans="1:2" x14ac:dyDescent="0.3">
      <c r="A2931">
        <v>132</v>
      </c>
      <c r="B2931">
        <v>6.8</v>
      </c>
    </row>
    <row r="2932" spans="1:2" x14ac:dyDescent="0.3">
      <c r="A2932">
        <v>103</v>
      </c>
      <c r="B2932">
        <v>7.5</v>
      </c>
    </row>
    <row r="2933" spans="1:2" x14ac:dyDescent="0.3">
      <c r="A2933">
        <v>93</v>
      </c>
      <c r="B2933">
        <v>6.6</v>
      </c>
    </row>
    <row r="2934" spans="1:2" x14ac:dyDescent="0.3">
      <c r="A2934">
        <v>93</v>
      </c>
      <c r="B2934">
        <v>7.1</v>
      </c>
    </row>
    <row r="2935" spans="1:2" x14ac:dyDescent="0.3">
      <c r="A2935">
        <v>172</v>
      </c>
      <c r="B2935">
        <v>6.6</v>
      </c>
    </row>
    <row r="2936" spans="1:2" x14ac:dyDescent="0.3">
      <c r="A2936">
        <v>96</v>
      </c>
      <c r="B2936">
        <v>7</v>
      </c>
    </row>
    <row r="2937" spans="1:2" x14ac:dyDescent="0.3">
      <c r="A2937">
        <v>89</v>
      </c>
      <c r="B2937">
        <v>3.3</v>
      </c>
    </row>
    <row r="2938" spans="1:2" x14ac:dyDescent="0.3">
      <c r="A2938">
        <v>92</v>
      </c>
      <c r="B2938">
        <v>6.7</v>
      </c>
    </row>
    <row r="2939" spans="1:2" x14ac:dyDescent="0.3">
      <c r="A2939">
        <v>97</v>
      </c>
      <c r="B2939">
        <v>8</v>
      </c>
    </row>
    <row r="2940" spans="1:2" x14ac:dyDescent="0.3">
      <c r="A2940">
        <v>93</v>
      </c>
      <c r="B2940">
        <v>6.8</v>
      </c>
    </row>
    <row r="2941" spans="1:2" x14ac:dyDescent="0.3">
      <c r="A2941">
        <v>89</v>
      </c>
      <c r="B2941">
        <v>6</v>
      </c>
    </row>
    <row r="2942" spans="1:2" x14ac:dyDescent="0.3">
      <c r="A2942">
        <v>144</v>
      </c>
      <c r="B2942">
        <v>5.4</v>
      </c>
    </row>
    <row r="2943" spans="1:2" x14ac:dyDescent="0.3">
      <c r="A2943">
        <v>123</v>
      </c>
      <c r="B2943">
        <v>4.3</v>
      </c>
    </row>
    <row r="2944" spans="1:2" x14ac:dyDescent="0.3">
      <c r="A2944">
        <v>93</v>
      </c>
      <c r="B2944">
        <v>6.2</v>
      </c>
    </row>
    <row r="2945" spans="1:2" x14ac:dyDescent="0.3">
      <c r="A2945">
        <v>133</v>
      </c>
      <c r="B2945">
        <v>7.7</v>
      </c>
    </row>
    <row r="2946" spans="1:2" x14ac:dyDescent="0.3">
      <c r="A2946">
        <v>121</v>
      </c>
      <c r="B2946">
        <v>8</v>
      </c>
    </row>
    <row r="2947" spans="1:2" x14ac:dyDescent="0.3">
      <c r="A2947">
        <v>102</v>
      </c>
      <c r="B2947">
        <v>7.4</v>
      </c>
    </row>
    <row r="2948" spans="1:2" x14ac:dyDescent="0.3">
      <c r="A2948">
        <v>102</v>
      </c>
      <c r="B2948">
        <v>5.9</v>
      </c>
    </row>
    <row r="2949" spans="1:2" x14ac:dyDescent="0.3">
      <c r="A2949">
        <v>99</v>
      </c>
      <c r="B2949">
        <v>7.8</v>
      </c>
    </row>
    <row r="2950" spans="1:2" x14ac:dyDescent="0.3">
      <c r="A2950">
        <v>55</v>
      </c>
      <c r="B2950">
        <v>7.4</v>
      </c>
    </row>
    <row r="2951" spans="1:2" x14ac:dyDescent="0.3">
      <c r="A2951">
        <v>98</v>
      </c>
      <c r="B2951">
        <v>6.5</v>
      </c>
    </row>
    <row r="2952" spans="1:2" x14ac:dyDescent="0.3">
      <c r="A2952">
        <v>118</v>
      </c>
      <c r="B2952">
        <v>5.4</v>
      </c>
    </row>
    <row r="2953" spans="1:2" x14ac:dyDescent="0.3">
      <c r="A2953">
        <v>125</v>
      </c>
      <c r="B2953">
        <v>7</v>
      </c>
    </row>
    <row r="2954" spans="1:2" x14ac:dyDescent="0.3">
      <c r="A2954">
        <v>104</v>
      </c>
      <c r="B2954">
        <v>8.6</v>
      </c>
    </row>
    <row r="2955" spans="1:2" x14ac:dyDescent="0.3">
      <c r="A2955">
        <v>109</v>
      </c>
      <c r="B2955">
        <v>7.6</v>
      </c>
    </row>
    <row r="2956" spans="1:2" x14ac:dyDescent="0.3">
      <c r="A2956">
        <v>86</v>
      </c>
      <c r="B2956">
        <v>6.9</v>
      </c>
    </row>
    <row r="2957" spans="1:2" x14ac:dyDescent="0.3">
      <c r="A2957">
        <v>115</v>
      </c>
      <c r="B2957">
        <v>7</v>
      </c>
    </row>
    <row r="2958" spans="1:2" x14ac:dyDescent="0.3">
      <c r="A2958">
        <v>92</v>
      </c>
      <c r="B2958">
        <v>5.3</v>
      </c>
    </row>
    <row r="2959" spans="1:2" x14ac:dyDescent="0.3">
      <c r="A2959">
        <v>91</v>
      </c>
      <c r="B2959">
        <v>6.4</v>
      </c>
    </row>
    <row r="2960" spans="1:2" x14ac:dyDescent="0.3">
      <c r="A2960">
        <v>94</v>
      </c>
      <c r="B2960">
        <v>4.5</v>
      </c>
    </row>
    <row r="2961" spans="1:2" x14ac:dyDescent="0.3">
      <c r="A2961">
        <v>93</v>
      </c>
      <c r="B2961">
        <v>7.8</v>
      </c>
    </row>
    <row r="2962" spans="1:2" x14ac:dyDescent="0.3">
      <c r="A2962">
        <v>93</v>
      </c>
      <c r="B2962">
        <v>6.7</v>
      </c>
    </row>
    <row r="2963" spans="1:2" x14ac:dyDescent="0.3">
      <c r="A2963">
        <v>100</v>
      </c>
      <c r="B2963">
        <v>5.3</v>
      </c>
    </row>
    <row r="2964" spans="1:2" x14ac:dyDescent="0.3">
      <c r="A2964">
        <v>100</v>
      </c>
      <c r="B2964">
        <v>6.3</v>
      </c>
    </row>
    <row r="2965" spans="1:2" x14ac:dyDescent="0.3">
      <c r="A2965">
        <v>113</v>
      </c>
      <c r="B2965">
        <v>7</v>
      </c>
    </row>
    <row r="2966" spans="1:2" x14ac:dyDescent="0.3">
      <c r="A2966">
        <v>122</v>
      </c>
      <c r="B2966">
        <v>5.3</v>
      </c>
    </row>
    <row r="2967" spans="1:2" x14ac:dyDescent="0.3">
      <c r="A2967">
        <v>100</v>
      </c>
      <c r="B2967">
        <v>6.6</v>
      </c>
    </row>
    <row r="2968" spans="1:2" x14ac:dyDescent="0.3">
      <c r="A2968">
        <v>293</v>
      </c>
      <c r="B2968">
        <v>5.8</v>
      </c>
    </row>
    <row r="2969" spans="1:2" x14ac:dyDescent="0.3">
      <c r="A2969">
        <v>137</v>
      </c>
      <c r="B2969">
        <v>6.7</v>
      </c>
    </row>
    <row r="2970" spans="1:2" x14ac:dyDescent="0.3">
      <c r="A2970">
        <v>93</v>
      </c>
      <c r="B2970">
        <v>6.6</v>
      </c>
    </row>
    <row r="2971" spans="1:2" x14ac:dyDescent="0.3">
      <c r="A2971">
        <v>123</v>
      </c>
      <c r="B2971">
        <v>7</v>
      </c>
    </row>
    <row r="2972" spans="1:2" x14ac:dyDescent="0.3">
      <c r="A2972">
        <v>119</v>
      </c>
      <c r="B2972">
        <v>8.4</v>
      </c>
    </row>
    <row r="2973" spans="1:2" x14ac:dyDescent="0.3">
      <c r="A2973">
        <v>107</v>
      </c>
      <c r="B2973">
        <v>6</v>
      </c>
    </row>
    <row r="2974" spans="1:2" x14ac:dyDescent="0.3">
      <c r="A2974">
        <v>106</v>
      </c>
      <c r="B2974">
        <v>5.4</v>
      </c>
    </row>
    <row r="2975" spans="1:2" x14ac:dyDescent="0.3">
      <c r="A2975">
        <v>109</v>
      </c>
      <c r="B2975">
        <v>7.8</v>
      </c>
    </row>
    <row r="2976" spans="1:2" x14ac:dyDescent="0.3">
      <c r="A2976">
        <v>81</v>
      </c>
      <c r="B2976">
        <v>7.6</v>
      </c>
    </row>
    <row r="2977" spans="1:2" x14ac:dyDescent="0.3">
      <c r="A2977">
        <v>95</v>
      </c>
      <c r="B2977">
        <v>6.6</v>
      </c>
    </row>
    <row r="2978" spans="1:2" x14ac:dyDescent="0.3">
      <c r="A2978">
        <v>86</v>
      </c>
      <c r="B2978">
        <v>6.4</v>
      </c>
    </row>
    <row r="2979" spans="1:2" x14ac:dyDescent="0.3">
      <c r="A2979">
        <v>113</v>
      </c>
      <c r="B2979">
        <v>7</v>
      </c>
    </row>
    <row r="2980" spans="1:2" x14ac:dyDescent="0.3">
      <c r="A2980">
        <v>122</v>
      </c>
      <c r="B2980">
        <v>5.7</v>
      </c>
    </row>
    <row r="2981" spans="1:2" x14ac:dyDescent="0.3">
      <c r="A2981">
        <v>90</v>
      </c>
      <c r="B2981">
        <v>5.9</v>
      </c>
    </row>
    <row r="2982" spans="1:2" x14ac:dyDescent="0.3">
      <c r="A2982">
        <v>108</v>
      </c>
      <c r="B2982">
        <v>6.3</v>
      </c>
    </row>
    <row r="2983" spans="1:2" x14ac:dyDescent="0.3">
      <c r="A2983">
        <v>113</v>
      </c>
      <c r="B2983">
        <v>6.3</v>
      </c>
    </row>
    <row r="2984" spans="1:2" x14ac:dyDescent="0.3">
      <c r="A2984">
        <v>110</v>
      </c>
      <c r="B2984">
        <v>6.2</v>
      </c>
    </row>
    <row r="2985" spans="1:2" x14ac:dyDescent="0.3">
      <c r="A2985">
        <v>109</v>
      </c>
      <c r="B2985">
        <v>2.1</v>
      </c>
    </row>
    <row r="2986" spans="1:2" x14ac:dyDescent="0.3">
      <c r="A2986">
        <v>110</v>
      </c>
      <c r="B2986">
        <v>5</v>
      </c>
    </row>
    <row r="2987" spans="1:2" x14ac:dyDescent="0.3">
      <c r="A2987">
        <v>100</v>
      </c>
      <c r="B2987">
        <v>5.3</v>
      </c>
    </row>
    <row r="2988" spans="1:2" x14ac:dyDescent="0.3">
      <c r="A2988">
        <v>101</v>
      </c>
      <c r="B2988">
        <v>7.1</v>
      </c>
    </row>
    <row r="2989" spans="1:2" x14ac:dyDescent="0.3">
      <c r="A2989">
        <v>97</v>
      </c>
      <c r="B2989">
        <v>7</v>
      </c>
    </row>
    <row r="2990" spans="1:2" x14ac:dyDescent="0.3">
      <c r="A2990">
        <v>172</v>
      </c>
      <c r="B2990">
        <v>7</v>
      </c>
    </row>
    <row r="2991" spans="1:2" x14ac:dyDescent="0.3">
      <c r="A2991">
        <v>104</v>
      </c>
      <c r="B2991">
        <v>5.7</v>
      </c>
    </row>
    <row r="2992" spans="1:2" x14ac:dyDescent="0.3">
      <c r="A2992">
        <v>99</v>
      </c>
      <c r="B2992">
        <v>7.1</v>
      </c>
    </row>
    <row r="2993" spans="1:2" x14ac:dyDescent="0.3">
      <c r="A2993">
        <v>129</v>
      </c>
      <c r="B2993">
        <v>7</v>
      </c>
    </row>
    <row r="2994" spans="1:2" x14ac:dyDescent="0.3">
      <c r="A2994">
        <v>91</v>
      </c>
      <c r="B2994">
        <v>7.7</v>
      </c>
    </row>
    <row r="2995" spans="1:2" x14ac:dyDescent="0.3">
      <c r="A2995">
        <v>100</v>
      </c>
      <c r="B2995">
        <v>7.1</v>
      </c>
    </row>
    <row r="2996" spans="1:2" x14ac:dyDescent="0.3">
      <c r="A2996">
        <v>111</v>
      </c>
      <c r="B2996">
        <v>6.8</v>
      </c>
    </row>
    <row r="2997" spans="1:2" x14ac:dyDescent="0.3">
      <c r="A2997">
        <v>114</v>
      </c>
      <c r="B2997">
        <v>7.5</v>
      </c>
    </row>
    <row r="2998" spans="1:2" x14ac:dyDescent="0.3">
      <c r="A2998">
        <v>86</v>
      </c>
      <c r="B2998">
        <v>6.3</v>
      </c>
    </row>
    <row r="2999" spans="1:2" x14ac:dyDescent="0.3">
      <c r="A2999">
        <v>107</v>
      </c>
      <c r="B2999">
        <v>7.3</v>
      </c>
    </row>
    <row r="3000" spans="1:2" x14ac:dyDescent="0.3">
      <c r="A3000">
        <v>90</v>
      </c>
      <c r="B3000">
        <v>6.8</v>
      </c>
    </row>
    <row r="3001" spans="1:2" x14ac:dyDescent="0.3">
      <c r="A3001">
        <v>103</v>
      </c>
      <c r="B3001">
        <v>7.2</v>
      </c>
    </row>
    <row r="3002" spans="1:2" x14ac:dyDescent="0.3">
      <c r="A3002">
        <v>120</v>
      </c>
      <c r="B3002">
        <v>6.4</v>
      </c>
    </row>
    <row r="3003" spans="1:2" x14ac:dyDescent="0.3">
      <c r="A3003">
        <v>134</v>
      </c>
      <c r="B3003">
        <v>6</v>
      </c>
    </row>
    <row r="3004" spans="1:2" x14ac:dyDescent="0.3">
      <c r="A3004">
        <v>110</v>
      </c>
      <c r="B3004">
        <v>6.4</v>
      </c>
    </row>
    <row r="3005" spans="1:2" x14ac:dyDescent="0.3">
      <c r="A3005">
        <v>95</v>
      </c>
      <c r="B3005">
        <v>5.0999999999999996</v>
      </c>
    </row>
    <row r="3006" spans="1:2" x14ac:dyDescent="0.3">
      <c r="A3006">
        <v>95</v>
      </c>
      <c r="B3006">
        <v>7.5</v>
      </c>
    </row>
    <row r="3007" spans="1:2" x14ac:dyDescent="0.3">
      <c r="A3007">
        <v>132</v>
      </c>
      <c r="B3007">
        <v>7.1</v>
      </c>
    </row>
    <row r="3008" spans="1:2" x14ac:dyDescent="0.3">
      <c r="A3008">
        <v>94</v>
      </c>
      <c r="B3008">
        <v>4.5999999999999996</v>
      </c>
    </row>
    <row r="3009" spans="1:2" x14ac:dyDescent="0.3">
      <c r="A3009">
        <v>89</v>
      </c>
      <c r="B3009">
        <v>5.7</v>
      </c>
    </row>
    <row r="3010" spans="1:2" x14ac:dyDescent="0.3">
      <c r="A3010">
        <v>138</v>
      </c>
      <c r="B3010">
        <v>6.8</v>
      </c>
    </row>
    <row r="3011" spans="1:2" x14ac:dyDescent="0.3">
      <c r="A3011">
        <v>113</v>
      </c>
      <c r="B3011">
        <v>7.7</v>
      </c>
    </row>
    <row r="3012" spans="1:2" x14ac:dyDescent="0.3">
      <c r="A3012">
        <v>99</v>
      </c>
      <c r="B3012">
        <v>6.7</v>
      </c>
    </row>
    <row r="3013" spans="1:2" x14ac:dyDescent="0.3">
      <c r="A3013">
        <v>111</v>
      </c>
      <c r="B3013">
        <v>3.2</v>
      </c>
    </row>
    <row r="3014" spans="1:2" x14ac:dyDescent="0.3">
      <c r="A3014">
        <v>99</v>
      </c>
      <c r="B3014">
        <v>6.1</v>
      </c>
    </row>
    <row r="3015" spans="1:2" x14ac:dyDescent="0.3">
      <c r="A3015">
        <v>104</v>
      </c>
      <c r="B3015">
        <v>5.6</v>
      </c>
    </row>
    <row r="3016" spans="1:2" x14ac:dyDescent="0.3">
      <c r="A3016">
        <v>89</v>
      </c>
      <c r="B3016">
        <v>6.9</v>
      </c>
    </row>
    <row r="3017" spans="1:2" x14ac:dyDescent="0.3">
      <c r="A3017">
        <v>103</v>
      </c>
      <c r="B3017">
        <v>7.5</v>
      </c>
    </row>
    <row r="3018" spans="1:2" x14ac:dyDescent="0.3">
      <c r="A3018">
        <v>134</v>
      </c>
      <c r="B3018">
        <v>5.8</v>
      </c>
    </row>
    <row r="3019" spans="1:2" x14ac:dyDescent="0.3">
      <c r="A3019">
        <v>100</v>
      </c>
      <c r="B3019">
        <v>8.3000000000000007</v>
      </c>
    </row>
    <row r="3020" spans="1:2" x14ac:dyDescent="0.3">
      <c r="A3020">
        <v>130</v>
      </c>
      <c r="B3020">
        <v>2.8</v>
      </c>
    </row>
    <row r="3021" spans="1:2" x14ac:dyDescent="0.3">
      <c r="A3021">
        <v>106</v>
      </c>
      <c r="B3021">
        <v>6.6</v>
      </c>
    </row>
    <row r="3022" spans="1:2" x14ac:dyDescent="0.3">
      <c r="A3022">
        <v>125</v>
      </c>
      <c r="B3022">
        <v>7.5</v>
      </c>
    </row>
    <row r="3023" spans="1:2" x14ac:dyDescent="0.3">
      <c r="A3023">
        <v>109</v>
      </c>
      <c r="B3023">
        <v>6</v>
      </c>
    </row>
    <row r="3024" spans="1:2" x14ac:dyDescent="0.3">
      <c r="A3024">
        <v>200</v>
      </c>
      <c r="B3024">
        <v>6.2</v>
      </c>
    </row>
    <row r="3025" spans="1:2" x14ac:dyDescent="0.3">
      <c r="A3025">
        <v>114</v>
      </c>
      <c r="B3025">
        <v>7.2</v>
      </c>
    </row>
    <row r="3026" spans="1:2" x14ac:dyDescent="0.3">
      <c r="A3026">
        <v>112</v>
      </c>
      <c r="B3026">
        <v>8.6999999999999993</v>
      </c>
    </row>
    <row r="3027" spans="1:2" x14ac:dyDescent="0.3">
      <c r="A3027">
        <v>116</v>
      </c>
      <c r="B3027">
        <v>6</v>
      </c>
    </row>
    <row r="3028" spans="1:2" x14ac:dyDescent="0.3">
      <c r="A3028">
        <v>92</v>
      </c>
      <c r="B3028">
        <v>8</v>
      </c>
    </row>
    <row r="3029" spans="1:2" x14ac:dyDescent="0.3">
      <c r="A3029">
        <v>120</v>
      </c>
      <c r="B3029">
        <v>7.2</v>
      </c>
    </row>
    <row r="3030" spans="1:2" x14ac:dyDescent="0.3">
      <c r="A3030">
        <v>107</v>
      </c>
      <c r="B3030">
        <v>4.5</v>
      </c>
    </row>
    <row r="3031" spans="1:2" x14ac:dyDescent="0.3">
      <c r="A3031">
        <v>92</v>
      </c>
      <c r="B3031">
        <v>7.9</v>
      </c>
    </row>
    <row r="3032" spans="1:2" x14ac:dyDescent="0.3">
      <c r="A3032">
        <v>107</v>
      </c>
      <c r="B3032">
        <v>7.1</v>
      </c>
    </row>
    <row r="3033" spans="1:2" x14ac:dyDescent="0.3">
      <c r="A3033">
        <v>100</v>
      </c>
      <c r="B3033">
        <v>7.5</v>
      </c>
    </row>
    <row r="3034" spans="1:2" x14ac:dyDescent="0.3">
      <c r="A3034">
        <v>81</v>
      </c>
      <c r="B3034">
        <v>6.8</v>
      </c>
    </row>
    <row r="3035" spans="1:2" x14ac:dyDescent="0.3">
      <c r="A3035">
        <v>101</v>
      </c>
      <c r="B3035">
        <v>4.3</v>
      </c>
    </row>
    <row r="3036" spans="1:2" x14ac:dyDescent="0.3">
      <c r="A3036">
        <v>122</v>
      </c>
      <c r="B3036">
        <v>7.2</v>
      </c>
    </row>
    <row r="3037" spans="1:2" x14ac:dyDescent="0.3">
      <c r="A3037">
        <v>97</v>
      </c>
      <c r="B3037">
        <v>5.8</v>
      </c>
    </row>
    <row r="3038" spans="1:2" x14ac:dyDescent="0.3">
      <c r="A3038">
        <v>92</v>
      </c>
      <c r="B3038">
        <v>7.1</v>
      </c>
    </row>
    <row r="3039" spans="1:2" x14ac:dyDescent="0.3">
      <c r="A3039">
        <v>92</v>
      </c>
      <c r="B3039">
        <v>7.4</v>
      </c>
    </row>
    <row r="3040" spans="1:2" x14ac:dyDescent="0.3">
      <c r="A3040">
        <v>110</v>
      </c>
      <c r="B3040">
        <v>7.6</v>
      </c>
    </row>
    <row r="3041" spans="1:2" x14ac:dyDescent="0.3">
      <c r="A3041">
        <v>86</v>
      </c>
      <c r="B3041">
        <v>6.9</v>
      </c>
    </row>
    <row r="3042" spans="1:2" x14ac:dyDescent="0.3">
      <c r="A3042">
        <v>91</v>
      </c>
      <c r="B3042">
        <v>6</v>
      </c>
    </row>
    <row r="3043" spans="1:2" x14ac:dyDescent="0.3">
      <c r="A3043">
        <v>145</v>
      </c>
      <c r="B3043">
        <v>6.9</v>
      </c>
    </row>
    <row r="3044" spans="1:2" x14ac:dyDescent="0.3">
      <c r="A3044">
        <v>100</v>
      </c>
      <c r="B3044">
        <v>7.3</v>
      </c>
    </row>
    <row r="3045" spans="1:2" x14ac:dyDescent="0.3">
      <c r="A3045">
        <v>111</v>
      </c>
      <c r="B3045">
        <v>4.5999999999999996</v>
      </c>
    </row>
    <row r="3046" spans="1:2" x14ac:dyDescent="0.3">
      <c r="A3046">
        <v>184</v>
      </c>
      <c r="B3046">
        <v>6</v>
      </c>
    </row>
    <row r="3047" spans="1:2" x14ac:dyDescent="0.3">
      <c r="A3047">
        <v>89</v>
      </c>
      <c r="B3047">
        <v>6.4</v>
      </c>
    </row>
    <row r="3048" spans="1:2" x14ac:dyDescent="0.3">
      <c r="A3048">
        <v>84</v>
      </c>
      <c r="B3048">
        <v>5.5</v>
      </c>
    </row>
    <row r="3049" spans="1:2" x14ac:dyDescent="0.3">
      <c r="A3049">
        <v>98</v>
      </c>
      <c r="B3049">
        <v>7.5</v>
      </c>
    </row>
    <row r="3050" spans="1:2" x14ac:dyDescent="0.3">
      <c r="A3050">
        <v>95</v>
      </c>
      <c r="B3050">
        <v>8.1</v>
      </c>
    </row>
    <row r="3051" spans="1:2" x14ac:dyDescent="0.3">
      <c r="A3051">
        <v>100</v>
      </c>
      <c r="B3051">
        <v>6.3</v>
      </c>
    </row>
    <row r="3052" spans="1:2" x14ac:dyDescent="0.3">
      <c r="A3052">
        <v>109</v>
      </c>
      <c r="B3052">
        <v>5.0999999999999996</v>
      </c>
    </row>
    <row r="3053" spans="1:2" x14ac:dyDescent="0.3">
      <c r="A3053">
        <v>118</v>
      </c>
      <c r="B3053">
        <v>6.8</v>
      </c>
    </row>
    <row r="3054" spans="1:2" x14ac:dyDescent="0.3">
      <c r="A3054">
        <v>88</v>
      </c>
      <c r="B3054">
        <v>5.3</v>
      </c>
    </row>
    <row r="3055" spans="1:2" x14ac:dyDescent="0.3">
      <c r="A3055">
        <v>86</v>
      </c>
      <c r="B3055">
        <v>7.3</v>
      </c>
    </row>
    <row r="3056" spans="1:2" x14ac:dyDescent="0.3">
      <c r="A3056">
        <v>118</v>
      </c>
      <c r="B3056">
        <v>7.3</v>
      </c>
    </row>
    <row r="3057" spans="1:2" x14ac:dyDescent="0.3">
      <c r="A3057">
        <v>125</v>
      </c>
      <c r="B3057">
        <v>7.1</v>
      </c>
    </row>
    <row r="3058" spans="1:2" x14ac:dyDescent="0.3">
      <c r="A3058">
        <v>125</v>
      </c>
      <c r="B3058">
        <v>7.6</v>
      </c>
    </row>
    <row r="3059" spans="1:2" x14ac:dyDescent="0.3">
      <c r="A3059">
        <v>94</v>
      </c>
      <c r="B3059">
        <v>5.3</v>
      </c>
    </row>
    <row r="3060" spans="1:2" x14ac:dyDescent="0.3">
      <c r="A3060">
        <v>113</v>
      </c>
      <c r="B3060">
        <v>7.8</v>
      </c>
    </row>
    <row r="3061" spans="1:2" x14ac:dyDescent="0.3">
      <c r="A3061">
        <v>104</v>
      </c>
      <c r="B3061">
        <v>7.7</v>
      </c>
    </row>
    <row r="3062" spans="1:2" x14ac:dyDescent="0.3">
      <c r="A3062">
        <v>95</v>
      </c>
      <c r="B3062">
        <v>7.7</v>
      </c>
    </row>
    <row r="3063" spans="1:2" x14ac:dyDescent="0.3">
      <c r="A3063">
        <v>102</v>
      </c>
      <c r="B3063">
        <v>5.4</v>
      </c>
    </row>
    <row r="3064" spans="1:2" x14ac:dyDescent="0.3">
      <c r="A3064">
        <v>124</v>
      </c>
      <c r="B3064">
        <v>6.2</v>
      </c>
    </row>
    <row r="3065" spans="1:2" x14ac:dyDescent="0.3">
      <c r="A3065">
        <v>105</v>
      </c>
      <c r="B3065">
        <v>7.4</v>
      </c>
    </row>
    <row r="3066" spans="1:2" x14ac:dyDescent="0.3">
      <c r="A3066">
        <v>104</v>
      </c>
      <c r="B3066">
        <v>6.2</v>
      </c>
    </row>
    <row r="3067" spans="1:2" x14ac:dyDescent="0.3">
      <c r="A3067">
        <v>120</v>
      </c>
      <c r="B3067">
        <v>5.0999999999999996</v>
      </c>
    </row>
    <row r="3068" spans="1:2" x14ac:dyDescent="0.3">
      <c r="A3068">
        <v>111</v>
      </c>
      <c r="B3068">
        <v>6.9</v>
      </c>
    </row>
    <row r="3069" spans="1:2" x14ac:dyDescent="0.3">
      <c r="A3069">
        <v>95</v>
      </c>
      <c r="B3069">
        <v>6.3</v>
      </c>
    </row>
    <row r="3070" spans="1:2" x14ac:dyDescent="0.3">
      <c r="A3070">
        <v>96</v>
      </c>
      <c r="B3070">
        <v>6.8</v>
      </c>
    </row>
    <row r="3071" spans="1:2" x14ac:dyDescent="0.3">
      <c r="A3071">
        <v>97</v>
      </c>
      <c r="B3071">
        <v>7.4</v>
      </c>
    </row>
    <row r="3072" spans="1:2" x14ac:dyDescent="0.3">
      <c r="A3072">
        <v>118</v>
      </c>
      <c r="B3072">
        <v>5.7</v>
      </c>
    </row>
    <row r="3073" spans="1:2" x14ac:dyDescent="0.3">
      <c r="A3073">
        <v>193</v>
      </c>
      <c r="B3073">
        <v>5.8</v>
      </c>
    </row>
    <row r="3074" spans="1:2" x14ac:dyDescent="0.3">
      <c r="A3074">
        <v>97</v>
      </c>
      <c r="B3074">
        <v>6.2</v>
      </c>
    </row>
    <row r="3075" spans="1:2" x14ac:dyDescent="0.3">
      <c r="A3075">
        <v>98</v>
      </c>
      <c r="B3075">
        <v>4.3</v>
      </c>
    </row>
    <row r="3076" spans="1:2" x14ac:dyDescent="0.3">
      <c r="A3076">
        <v>103</v>
      </c>
      <c r="B3076">
        <v>6.4</v>
      </c>
    </row>
    <row r="3077" spans="1:2" x14ac:dyDescent="0.3">
      <c r="A3077">
        <v>161</v>
      </c>
      <c r="B3077">
        <v>6</v>
      </c>
    </row>
    <row r="3078" spans="1:2" x14ac:dyDescent="0.3">
      <c r="A3078">
        <v>120</v>
      </c>
      <c r="B3078">
        <v>6.9</v>
      </c>
    </row>
    <row r="3079" spans="1:2" x14ac:dyDescent="0.3">
      <c r="A3079">
        <v>97</v>
      </c>
      <c r="B3079">
        <v>5.5</v>
      </c>
    </row>
    <row r="3080" spans="1:2" x14ac:dyDescent="0.3">
      <c r="A3080">
        <v>97</v>
      </c>
      <c r="B3080">
        <v>5.4</v>
      </c>
    </row>
    <row r="3081" spans="1:2" x14ac:dyDescent="0.3">
      <c r="A3081">
        <v>99</v>
      </c>
      <c r="B3081">
        <v>8.3000000000000007</v>
      </c>
    </row>
    <row r="3082" spans="1:2" x14ac:dyDescent="0.3">
      <c r="A3082">
        <v>24</v>
      </c>
      <c r="B3082">
        <v>7.9</v>
      </c>
    </row>
    <row r="3083" spans="1:2" x14ac:dyDescent="0.3">
      <c r="A3083">
        <v>144</v>
      </c>
      <c r="B3083">
        <v>6.5</v>
      </c>
    </row>
    <row r="3084" spans="1:2" x14ac:dyDescent="0.3">
      <c r="A3084">
        <v>111</v>
      </c>
      <c r="B3084">
        <v>6.3</v>
      </c>
    </row>
    <row r="3085" spans="1:2" x14ac:dyDescent="0.3">
      <c r="A3085">
        <v>145</v>
      </c>
      <c r="B3085">
        <v>6.4</v>
      </c>
    </row>
    <row r="3086" spans="1:2" x14ac:dyDescent="0.3">
      <c r="A3086">
        <v>106</v>
      </c>
      <c r="B3086">
        <v>7.9</v>
      </c>
    </row>
    <row r="3087" spans="1:2" x14ac:dyDescent="0.3">
      <c r="A3087">
        <v>126</v>
      </c>
      <c r="B3087">
        <v>5.3</v>
      </c>
    </row>
    <row r="3088" spans="1:2" x14ac:dyDescent="0.3">
      <c r="A3088">
        <v>106</v>
      </c>
      <c r="B3088">
        <v>5.8</v>
      </c>
    </row>
    <row r="3089" spans="1:2" x14ac:dyDescent="0.3">
      <c r="A3089">
        <v>121</v>
      </c>
      <c r="B3089">
        <v>6.6</v>
      </c>
    </row>
    <row r="3090" spans="1:2" x14ac:dyDescent="0.3">
      <c r="A3090">
        <v>117</v>
      </c>
      <c r="B3090">
        <v>7.4</v>
      </c>
    </row>
    <row r="3091" spans="1:2" x14ac:dyDescent="0.3">
      <c r="A3091">
        <v>98</v>
      </c>
      <c r="B3091">
        <v>8.3000000000000007</v>
      </c>
    </row>
    <row r="3092" spans="1:2" x14ac:dyDescent="0.3">
      <c r="A3092">
        <v>109</v>
      </c>
      <c r="B3092">
        <v>5.3</v>
      </c>
    </row>
    <row r="3093" spans="1:2" x14ac:dyDescent="0.3">
      <c r="A3093">
        <v>95</v>
      </c>
      <c r="B3093">
        <v>6.2</v>
      </c>
    </row>
    <row r="3094" spans="1:2" x14ac:dyDescent="0.3">
      <c r="A3094">
        <v>109</v>
      </c>
      <c r="B3094">
        <v>6.9</v>
      </c>
    </row>
    <row r="3095" spans="1:2" x14ac:dyDescent="0.3">
      <c r="A3095">
        <v>96</v>
      </c>
      <c r="B3095">
        <v>5.9</v>
      </c>
    </row>
    <row r="3096" spans="1:2" x14ac:dyDescent="0.3">
      <c r="A3096">
        <v>101</v>
      </c>
      <c r="B3096">
        <v>6.1</v>
      </c>
    </row>
    <row r="3097" spans="1:2" x14ac:dyDescent="0.3">
      <c r="A3097">
        <v>107</v>
      </c>
      <c r="B3097">
        <v>5.8</v>
      </c>
    </row>
    <row r="3098" spans="1:2" x14ac:dyDescent="0.3">
      <c r="A3098">
        <v>119</v>
      </c>
      <c r="B3098">
        <v>7.3</v>
      </c>
    </row>
    <row r="3099" spans="1:2" x14ac:dyDescent="0.3">
      <c r="A3099">
        <v>178</v>
      </c>
      <c r="B3099">
        <v>5.9</v>
      </c>
    </row>
    <row r="3100" spans="1:2" x14ac:dyDescent="0.3">
      <c r="A3100">
        <v>100</v>
      </c>
      <c r="B3100">
        <v>5.5</v>
      </c>
    </row>
    <row r="3101" spans="1:2" x14ac:dyDescent="0.3">
      <c r="A3101">
        <v>98</v>
      </c>
      <c r="B3101">
        <v>5</v>
      </c>
    </row>
    <row r="3102" spans="1:2" x14ac:dyDescent="0.3">
      <c r="A3102">
        <v>92</v>
      </c>
      <c r="B3102">
        <v>7</v>
      </c>
    </row>
    <row r="3103" spans="1:2" x14ac:dyDescent="0.3">
      <c r="A3103">
        <v>90</v>
      </c>
      <c r="B3103">
        <v>7.8</v>
      </c>
    </row>
    <row r="3104" spans="1:2" x14ac:dyDescent="0.3">
      <c r="A3104">
        <v>90</v>
      </c>
      <c r="B3104">
        <v>6.4</v>
      </c>
    </row>
    <row r="3105" spans="1:2" x14ac:dyDescent="0.3">
      <c r="A3105">
        <v>153</v>
      </c>
      <c r="B3105">
        <v>5.9</v>
      </c>
    </row>
    <row r="3106" spans="1:2" x14ac:dyDescent="0.3">
      <c r="A3106">
        <v>124</v>
      </c>
      <c r="B3106">
        <v>7</v>
      </c>
    </row>
    <row r="3107" spans="1:2" x14ac:dyDescent="0.3">
      <c r="A3107">
        <v>82</v>
      </c>
      <c r="B3107">
        <v>6.1</v>
      </c>
    </row>
    <row r="3108" spans="1:2" x14ac:dyDescent="0.3">
      <c r="A3108">
        <v>107</v>
      </c>
      <c r="B3108">
        <v>6.9</v>
      </c>
    </row>
    <row r="3109" spans="1:2" x14ac:dyDescent="0.3">
      <c r="A3109">
        <v>75</v>
      </c>
      <c r="B3109">
        <v>7.5</v>
      </c>
    </row>
    <row r="3110" spans="1:2" x14ac:dyDescent="0.3">
      <c r="A3110">
        <v>97</v>
      </c>
      <c r="B3110">
        <v>7.3</v>
      </c>
    </row>
    <row r="3111" spans="1:2" x14ac:dyDescent="0.3">
      <c r="A3111">
        <v>80</v>
      </c>
      <c r="B3111">
        <v>6.5</v>
      </c>
    </row>
    <row r="3112" spans="1:2" x14ac:dyDescent="0.3">
      <c r="A3112">
        <v>85</v>
      </c>
      <c r="B3112">
        <v>6.2</v>
      </c>
    </row>
    <row r="3113" spans="1:2" x14ac:dyDescent="0.3">
      <c r="A3113">
        <v>97</v>
      </c>
      <c r="B3113">
        <v>6.7</v>
      </c>
    </row>
    <row r="3114" spans="1:2" x14ac:dyDescent="0.3">
      <c r="A3114">
        <v>109</v>
      </c>
      <c r="B3114">
        <v>6</v>
      </c>
    </row>
    <row r="3115" spans="1:2" x14ac:dyDescent="0.3">
      <c r="A3115">
        <v>104</v>
      </c>
      <c r="B3115">
        <v>6.3</v>
      </c>
    </row>
    <row r="3116" spans="1:2" x14ac:dyDescent="0.3">
      <c r="A3116">
        <v>140</v>
      </c>
      <c r="B3116">
        <v>5.8</v>
      </c>
    </row>
    <row r="3117" spans="1:2" x14ac:dyDescent="0.3">
      <c r="A3117">
        <v>90</v>
      </c>
      <c r="B3117">
        <v>6.1</v>
      </c>
    </row>
    <row r="3118" spans="1:2" x14ac:dyDescent="0.3">
      <c r="A3118">
        <v>130</v>
      </c>
      <c r="B3118">
        <v>6.9</v>
      </c>
    </row>
    <row r="3119" spans="1:2" x14ac:dyDescent="0.3">
      <c r="A3119">
        <v>98</v>
      </c>
      <c r="B3119">
        <v>8.3000000000000007</v>
      </c>
    </row>
    <row r="3120" spans="1:2" x14ac:dyDescent="0.3">
      <c r="A3120">
        <v>101</v>
      </c>
      <c r="B3120">
        <v>5.4</v>
      </c>
    </row>
    <row r="3121" spans="1:2" x14ac:dyDescent="0.3">
      <c r="A3121">
        <v>114</v>
      </c>
      <c r="B3121">
        <v>6.7</v>
      </c>
    </row>
    <row r="3122" spans="1:2" x14ac:dyDescent="0.3">
      <c r="A3122">
        <v>100</v>
      </c>
      <c r="B3122">
        <v>7.4</v>
      </c>
    </row>
    <row r="3123" spans="1:2" x14ac:dyDescent="0.3">
      <c r="A3123">
        <v>85</v>
      </c>
      <c r="B3123">
        <v>5.6</v>
      </c>
    </row>
    <row r="3124" spans="1:2" x14ac:dyDescent="0.3">
      <c r="A3124">
        <v>103</v>
      </c>
      <c r="B3124">
        <v>6.5</v>
      </c>
    </row>
    <row r="3125" spans="1:2" x14ac:dyDescent="0.3">
      <c r="A3125">
        <v>100</v>
      </c>
      <c r="B3125">
        <v>6.5</v>
      </c>
    </row>
    <row r="3126" spans="1:2" x14ac:dyDescent="0.3">
      <c r="A3126">
        <v>114</v>
      </c>
      <c r="B3126">
        <v>5.8</v>
      </c>
    </row>
    <row r="3127" spans="1:2" x14ac:dyDescent="0.3">
      <c r="A3127">
        <v>102</v>
      </c>
      <c r="B3127">
        <v>5</v>
      </c>
    </row>
    <row r="3128" spans="1:2" x14ac:dyDescent="0.3">
      <c r="A3128">
        <v>103</v>
      </c>
      <c r="B3128">
        <v>5.5</v>
      </c>
    </row>
    <row r="3129" spans="1:2" x14ac:dyDescent="0.3">
      <c r="A3129">
        <v>97</v>
      </c>
      <c r="B3129">
        <v>6.5</v>
      </c>
    </row>
    <row r="3130" spans="1:2" x14ac:dyDescent="0.3">
      <c r="A3130">
        <v>116</v>
      </c>
      <c r="B3130">
        <v>7.2</v>
      </c>
    </row>
    <row r="3131" spans="1:2" x14ac:dyDescent="0.3">
      <c r="A3131">
        <v>96</v>
      </c>
      <c r="B3131">
        <v>7.3</v>
      </c>
    </row>
    <row r="3132" spans="1:2" x14ac:dyDescent="0.3">
      <c r="A3132">
        <v>98</v>
      </c>
      <c r="B3132">
        <v>7.2</v>
      </c>
    </row>
    <row r="3133" spans="1:2" x14ac:dyDescent="0.3">
      <c r="A3133">
        <v>105</v>
      </c>
      <c r="B3133">
        <v>5.2</v>
      </c>
    </row>
    <row r="3134" spans="1:2" x14ac:dyDescent="0.3">
      <c r="A3134">
        <v>123</v>
      </c>
      <c r="B3134">
        <v>5.7</v>
      </c>
    </row>
    <row r="3135" spans="1:2" x14ac:dyDescent="0.3">
      <c r="A3135">
        <v>107</v>
      </c>
      <c r="B3135">
        <v>4.7</v>
      </c>
    </row>
    <row r="3136" spans="1:2" x14ac:dyDescent="0.3">
      <c r="A3136">
        <v>112</v>
      </c>
      <c r="B3136">
        <v>5.9</v>
      </c>
    </row>
    <row r="3137" spans="1:2" x14ac:dyDescent="0.3">
      <c r="A3137">
        <v>93</v>
      </c>
      <c r="B3137">
        <v>6.8</v>
      </c>
    </row>
    <row r="3138" spans="1:2" x14ac:dyDescent="0.3">
      <c r="A3138">
        <v>97</v>
      </c>
      <c r="B3138">
        <v>5.9</v>
      </c>
    </row>
    <row r="3139" spans="1:2" x14ac:dyDescent="0.3">
      <c r="A3139">
        <v>122</v>
      </c>
      <c r="B3139">
        <v>5.3</v>
      </c>
    </row>
    <row r="3140" spans="1:2" x14ac:dyDescent="0.3">
      <c r="A3140">
        <v>101</v>
      </c>
      <c r="B3140">
        <v>6</v>
      </c>
    </row>
    <row r="3141" spans="1:2" x14ac:dyDescent="0.3">
      <c r="A3141">
        <v>100</v>
      </c>
      <c r="B3141">
        <v>7.7</v>
      </c>
    </row>
    <row r="3142" spans="1:2" x14ac:dyDescent="0.3">
      <c r="A3142">
        <v>129</v>
      </c>
      <c r="B3142">
        <v>4.4000000000000004</v>
      </c>
    </row>
    <row r="3143" spans="1:2" x14ac:dyDescent="0.3">
      <c r="A3143">
        <v>81</v>
      </c>
      <c r="B3143">
        <v>6.6</v>
      </c>
    </row>
    <row r="3144" spans="1:2" x14ac:dyDescent="0.3">
      <c r="A3144">
        <v>96</v>
      </c>
      <c r="B3144">
        <v>6.7</v>
      </c>
    </row>
    <row r="3145" spans="1:2" x14ac:dyDescent="0.3">
      <c r="A3145">
        <v>84</v>
      </c>
      <c r="B3145">
        <v>5.5</v>
      </c>
    </row>
    <row r="3146" spans="1:2" x14ac:dyDescent="0.3">
      <c r="A3146">
        <v>100</v>
      </c>
      <c r="B3146">
        <v>6.5</v>
      </c>
    </row>
    <row r="3147" spans="1:2" x14ac:dyDescent="0.3">
      <c r="A3147">
        <v>110</v>
      </c>
      <c r="B3147">
        <v>6.2</v>
      </c>
    </row>
    <row r="3148" spans="1:2" x14ac:dyDescent="0.3">
      <c r="A3148">
        <v>130</v>
      </c>
      <c r="B3148">
        <v>7.1</v>
      </c>
    </row>
    <row r="3149" spans="1:2" x14ac:dyDescent="0.3">
      <c r="A3149">
        <v>84</v>
      </c>
      <c r="B3149">
        <v>6.1</v>
      </c>
    </row>
    <row r="3150" spans="1:2" x14ac:dyDescent="0.3">
      <c r="A3150">
        <v>106</v>
      </c>
      <c r="B3150">
        <v>7.1</v>
      </c>
    </row>
    <row r="3151" spans="1:2" x14ac:dyDescent="0.3">
      <c r="A3151">
        <v>89</v>
      </c>
      <c r="B3151">
        <v>6</v>
      </c>
    </row>
    <row r="3152" spans="1:2" x14ac:dyDescent="0.3">
      <c r="A3152">
        <v>76</v>
      </c>
      <c r="B3152">
        <v>7.4</v>
      </c>
    </row>
    <row r="3153" spans="1:2" x14ac:dyDescent="0.3">
      <c r="A3153">
        <v>99</v>
      </c>
      <c r="B3153">
        <v>5.9</v>
      </c>
    </row>
    <row r="3154" spans="1:2" x14ac:dyDescent="0.3">
      <c r="A3154">
        <v>96</v>
      </c>
      <c r="B3154">
        <v>4.0999999999999996</v>
      </c>
    </row>
    <row r="3155" spans="1:2" x14ac:dyDescent="0.3">
      <c r="A3155">
        <v>104</v>
      </c>
      <c r="B3155">
        <v>5.8</v>
      </c>
    </row>
    <row r="3156" spans="1:2" x14ac:dyDescent="0.3">
      <c r="A3156">
        <v>108</v>
      </c>
      <c r="B3156">
        <v>5.9</v>
      </c>
    </row>
    <row r="3157" spans="1:2" x14ac:dyDescent="0.3">
      <c r="A3157">
        <v>108</v>
      </c>
      <c r="B3157">
        <v>7</v>
      </c>
    </row>
    <row r="3158" spans="1:2" x14ac:dyDescent="0.3">
      <c r="A3158">
        <v>87</v>
      </c>
      <c r="B3158">
        <v>6.8</v>
      </c>
    </row>
    <row r="3159" spans="1:2" x14ac:dyDescent="0.3">
      <c r="A3159">
        <v>89</v>
      </c>
      <c r="B3159">
        <v>7.4</v>
      </c>
    </row>
    <row r="3160" spans="1:2" x14ac:dyDescent="0.3">
      <c r="A3160">
        <v>97</v>
      </c>
      <c r="B3160">
        <v>7.1</v>
      </c>
    </row>
    <row r="3161" spans="1:2" x14ac:dyDescent="0.3">
      <c r="A3161">
        <v>106</v>
      </c>
      <c r="B3161">
        <v>7</v>
      </c>
    </row>
    <row r="3162" spans="1:2" x14ac:dyDescent="0.3">
      <c r="A3162">
        <v>100</v>
      </c>
      <c r="B3162">
        <v>5.8</v>
      </c>
    </row>
    <row r="3163" spans="1:2" x14ac:dyDescent="0.3">
      <c r="A3163">
        <v>89</v>
      </c>
      <c r="B3163">
        <v>7.8</v>
      </c>
    </row>
    <row r="3164" spans="1:2" x14ac:dyDescent="0.3">
      <c r="A3164">
        <v>114</v>
      </c>
      <c r="B3164">
        <v>6.5</v>
      </c>
    </row>
    <row r="3165" spans="1:2" x14ac:dyDescent="0.3">
      <c r="A3165">
        <v>95</v>
      </c>
      <c r="B3165">
        <v>7</v>
      </c>
    </row>
    <row r="3166" spans="1:2" x14ac:dyDescent="0.3">
      <c r="A3166">
        <v>97</v>
      </c>
      <c r="B3166">
        <v>6.3</v>
      </c>
    </row>
    <row r="3167" spans="1:2" x14ac:dyDescent="0.3">
      <c r="A3167">
        <v>94</v>
      </c>
      <c r="B3167">
        <v>5.3</v>
      </c>
    </row>
    <row r="3168" spans="1:2" x14ac:dyDescent="0.3">
      <c r="A3168">
        <v>103</v>
      </c>
      <c r="B3168">
        <v>6.8</v>
      </c>
    </row>
    <row r="3169" spans="1:2" x14ac:dyDescent="0.3">
      <c r="A3169">
        <v>95</v>
      </c>
      <c r="B3169">
        <v>5.5</v>
      </c>
    </row>
    <row r="3170" spans="1:2" x14ac:dyDescent="0.3">
      <c r="A3170">
        <v>101</v>
      </c>
      <c r="B3170">
        <v>7.4</v>
      </c>
    </row>
    <row r="3171" spans="1:2" x14ac:dyDescent="0.3">
      <c r="A3171">
        <v>87</v>
      </c>
      <c r="B3171">
        <v>4.3</v>
      </c>
    </row>
    <row r="3172" spans="1:2" x14ac:dyDescent="0.3">
      <c r="A3172">
        <v>40</v>
      </c>
      <c r="B3172">
        <v>6</v>
      </c>
    </row>
    <row r="3173" spans="1:2" x14ac:dyDescent="0.3">
      <c r="A3173">
        <v>101</v>
      </c>
      <c r="B3173">
        <v>5.2</v>
      </c>
    </row>
    <row r="3174" spans="1:2" x14ac:dyDescent="0.3">
      <c r="A3174">
        <v>82</v>
      </c>
      <c r="B3174">
        <v>6.7</v>
      </c>
    </row>
    <row r="3175" spans="1:2" x14ac:dyDescent="0.3">
      <c r="A3175">
        <v>74</v>
      </c>
      <c r="B3175">
        <v>6.3</v>
      </c>
    </row>
    <row r="3176" spans="1:2" x14ac:dyDescent="0.3">
      <c r="A3176">
        <v>130</v>
      </c>
      <c r="B3176">
        <v>7.9</v>
      </c>
    </row>
    <row r="3177" spans="1:2" x14ac:dyDescent="0.3">
      <c r="A3177">
        <v>112</v>
      </c>
      <c r="B3177">
        <v>8.6</v>
      </c>
    </row>
    <row r="3178" spans="1:2" x14ac:dyDescent="0.3">
      <c r="A3178">
        <v>96</v>
      </c>
      <c r="B3178">
        <v>6.1</v>
      </c>
    </row>
    <row r="3179" spans="1:2" x14ac:dyDescent="0.3">
      <c r="A3179">
        <v>89</v>
      </c>
      <c r="B3179">
        <v>5.8</v>
      </c>
    </row>
    <row r="3180" spans="1:2" x14ac:dyDescent="0.3">
      <c r="A3180">
        <v>100</v>
      </c>
      <c r="B3180">
        <v>7.7</v>
      </c>
    </row>
    <row r="3181" spans="1:2" x14ac:dyDescent="0.3">
      <c r="A3181">
        <v>78</v>
      </c>
      <c r="B3181">
        <v>8</v>
      </c>
    </row>
    <row r="3182" spans="1:2" x14ac:dyDescent="0.3">
      <c r="A3182">
        <v>121</v>
      </c>
      <c r="B3182">
        <v>5.6</v>
      </c>
    </row>
    <row r="3183" spans="1:2" x14ac:dyDescent="0.3">
      <c r="A3183">
        <v>85</v>
      </c>
      <c r="B3183">
        <v>6.7</v>
      </c>
    </row>
    <row r="3184" spans="1:2" x14ac:dyDescent="0.3">
      <c r="A3184">
        <v>120</v>
      </c>
      <c r="B3184">
        <v>6.6</v>
      </c>
    </row>
    <row r="3185" spans="1:2" x14ac:dyDescent="0.3">
      <c r="A3185">
        <v>106</v>
      </c>
      <c r="B3185">
        <v>4.2</v>
      </c>
    </row>
    <row r="3186" spans="1:2" x14ac:dyDescent="0.3">
      <c r="A3186">
        <v>83</v>
      </c>
      <c r="B3186">
        <v>6.6</v>
      </c>
    </row>
    <row r="3187" spans="1:2" x14ac:dyDescent="0.3">
      <c r="A3187">
        <v>120</v>
      </c>
      <c r="B3187">
        <v>4.0999999999999996</v>
      </c>
    </row>
    <row r="3188" spans="1:2" x14ac:dyDescent="0.3">
      <c r="A3188">
        <v>111</v>
      </c>
      <c r="B3188">
        <v>7.3</v>
      </c>
    </row>
    <row r="3189" spans="1:2" x14ac:dyDescent="0.3">
      <c r="A3189">
        <v>100</v>
      </c>
      <c r="B3189">
        <v>7.1</v>
      </c>
    </row>
    <row r="3190" spans="1:2" x14ac:dyDescent="0.3">
      <c r="A3190">
        <v>89</v>
      </c>
      <c r="B3190">
        <v>6.5</v>
      </c>
    </row>
    <row r="3191" spans="1:2" x14ac:dyDescent="0.3">
      <c r="A3191">
        <v>115</v>
      </c>
      <c r="B3191">
        <v>7</v>
      </c>
    </row>
    <row r="3192" spans="1:2" x14ac:dyDescent="0.3">
      <c r="A3192">
        <v>135</v>
      </c>
      <c r="B3192">
        <v>5.5</v>
      </c>
    </row>
    <row r="3193" spans="1:2" x14ac:dyDescent="0.3">
      <c r="A3193">
        <v>92</v>
      </c>
      <c r="B3193">
        <v>6.6</v>
      </c>
    </row>
    <row r="3194" spans="1:2" x14ac:dyDescent="0.3">
      <c r="A3194">
        <v>120</v>
      </c>
      <c r="B3194">
        <v>7.1</v>
      </c>
    </row>
    <row r="3195" spans="1:2" x14ac:dyDescent="0.3">
      <c r="A3195">
        <v>97</v>
      </c>
      <c r="B3195">
        <v>7.9</v>
      </c>
    </row>
    <row r="3196" spans="1:2" x14ac:dyDescent="0.3">
      <c r="A3196">
        <v>135</v>
      </c>
      <c r="B3196">
        <v>7.1</v>
      </c>
    </row>
    <row r="3197" spans="1:2" x14ac:dyDescent="0.3">
      <c r="A3197">
        <v>93</v>
      </c>
      <c r="B3197">
        <v>5.6</v>
      </c>
    </row>
    <row r="3198" spans="1:2" x14ac:dyDescent="0.3">
      <c r="A3198">
        <v>118</v>
      </c>
      <c r="B3198">
        <v>7.3</v>
      </c>
    </row>
    <row r="3199" spans="1:2" x14ac:dyDescent="0.3">
      <c r="A3199">
        <v>97</v>
      </c>
      <c r="B3199">
        <v>3.3</v>
      </c>
    </row>
    <row r="3200" spans="1:2" x14ac:dyDescent="0.3">
      <c r="A3200">
        <v>98</v>
      </c>
      <c r="B3200">
        <v>6.5</v>
      </c>
    </row>
    <row r="3201" spans="1:2" x14ac:dyDescent="0.3">
      <c r="A3201">
        <v>98</v>
      </c>
      <c r="B3201">
        <v>4.8</v>
      </c>
    </row>
    <row r="3202" spans="1:2" x14ac:dyDescent="0.3">
      <c r="A3202">
        <v>101</v>
      </c>
      <c r="B3202">
        <v>5.2</v>
      </c>
    </row>
    <row r="3203" spans="1:2" x14ac:dyDescent="0.3">
      <c r="A3203">
        <v>132</v>
      </c>
      <c r="B3203">
        <v>6.3</v>
      </c>
    </row>
    <row r="3204" spans="1:2" x14ac:dyDescent="0.3">
      <c r="A3204">
        <v>106</v>
      </c>
      <c r="B3204">
        <v>7.2</v>
      </c>
    </row>
    <row r="3205" spans="1:2" x14ac:dyDescent="0.3">
      <c r="A3205">
        <v>55</v>
      </c>
      <c r="B3205">
        <v>6.8</v>
      </c>
    </row>
    <row r="3206" spans="1:2" x14ac:dyDescent="0.3">
      <c r="A3206">
        <v>168</v>
      </c>
      <c r="B3206">
        <v>5.7</v>
      </c>
    </row>
    <row r="3207" spans="1:2" x14ac:dyDescent="0.3">
      <c r="A3207">
        <v>87</v>
      </c>
      <c r="B3207">
        <v>7.2</v>
      </c>
    </row>
    <row r="3208" spans="1:2" x14ac:dyDescent="0.3">
      <c r="A3208">
        <v>98</v>
      </c>
      <c r="B3208">
        <v>6.9</v>
      </c>
    </row>
    <row r="3209" spans="1:2" x14ac:dyDescent="0.3">
      <c r="A3209">
        <v>96</v>
      </c>
      <c r="B3209">
        <v>9.1</v>
      </c>
    </row>
    <row r="3210" spans="1:2" x14ac:dyDescent="0.3">
      <c r="A3210">
        <v>104</v>
      </c>
      <c r="B3210">
        <v>6.3</v>
      </c>
    </row>
    <row r="3211" spans="1:2" x14ac:dyDescent="0.3">
      <c r="A3211">
        <v>93</v>
      </c>
      <c r="B3211">
        <v>6.2</v>
      </c>
    </row>
    <row r="3212" spans="1:2" x14ac:dyDescent="0.3">
      <c r="A3212">
        <v>95</v>
      </c>
      <c r="B3212">
        <v>6.7</v>
      </c>
    </row>
    <row r="3213" spans="1:2" x14ac:dyDescent="0.3">
      <c r="A3213">
        <v>119</v>
      </c>
      <c r="B3213">
        <v>6.5</v>
      </c>
    </row>
    <row r="3214" spans="1:2" x14ac:dyDescent="0.3">
      <c r="A3214">
        <v>89</v>
      </c>
      <c r="B3214">
        <v>7.2</v>
      </c>
    </row>
    <row r="3215" spans="1:2" x14ac:dyDescent="0.3">
      <c r="A3215">
        <v>107</v>
      </c>
      <c r="B3215">
        <v>5.3</v>
      </c>
    </row>
    <row r="3216" spans="1:2" x14ac:dyDescent="0.3">
      <c r="A3216">
        <v>85</v>
      </c>
      <c r="B3216">
        <v>6.7</v>
      </c>
    </row>
    <row r="3217" spans="1:2" x14ac:dyDescent="0.3">
      <c r="A3217">
        <v>93</v>
      </c>
      <c r="B3217">
        <v>6.2</v>
      </c>
    </row>
    <row r="3218" spans="1:2" x14ac:dyDescent="0.3">
      <c r="A3218">
        <v>101</v>
      </c>
      <c r="B3218">
        <v>3.6</v>
      </c>
    </row>
    <row r="3219" spans="1:2" x14ac:dyDescent="0.3">
      <c r="A3219">
        <v>103</v>
      </c>
      <c r="B3219">
        <v>5.7</v>
      </c>
    </row>
    <row r="3220" spans="1:2" x14ac:dyDescent="0.3">
      <c r="A3220">
        <v>101</v>
      </c>
      <c r="B3220">
        <v>7.3</v>
      </c>
    </row>
    <row r="3221" spans="1:2" x14ac:dyDescent="0.3">
      <c r="A3221">
        <v>123</v>
      </c>
      <c r="B3221">
        <v>5</v>
      </c>
    </row>
    <row r="3222" spans="1:2" x14ac:dyDescent="0.3">
      <c r="A3222">
        <v>111</v>
      </c>
      <c r="B3222">
        <v>6.6</v>
      </c>
    </row>
    <row r="3223" spans="1:2" x14ac:dyDescent="0.3">
      <c r="A3223">
        <v>86</v>
      </c>
      <c r="B3223">
        <v>6.6</v>
      </c>
    </row>
    <row r="3224" spans="1:2" x14ac:dyDescent="0.3">
      <c r="A3224">
        <v>99</v>
      </c>
      <c r="B3224">
        <v>6.8</v>
      </c>
    </row>
    <row r="3225" spans="1:2" x14ac:dyDescent="0.3">
      <c r="A3225">
        <v>90</v>
      </c>
      <c r="B3225">
        <v>6.2</v>
      </c>
    </row>
    <row r="3226" spans="1:2" x14ac:dyDescent="0.3">
      <c r="A3226">
        <v>82</v>
      </c>
      <c r="B3226">
        <v>7.3</v>
      </c>
    </row>
    <row r="3227" spans="1:2" x14ac:dyDescent="0.3">
      <c r="A3227">
        <v>110</v>
      </c>
      <c r="B3227">
        <v>6.2</v>
      </c>
    </row>
    <row r="3228" spans="1:2" x14ac:dyDescent="0.3">
      <c r="A3228">
        <v>83</v>
      </c>
      <c r="B3228">
        <v>6.9</v>
      </c>
    </row>
    <row r="3229" spans="1:2" x14ac:dyDescent="0.3">
      <c r="A3229">
        <v>128</v>
      </c>
      <c r="B3229">
        <v>6.6</v>
      </c>
    </row>
    <row r="3230" spans="1:2" x14ac:dyDescent="0.3">
      <c r="A3230">
        <v>125</v>
      </c>
      <c r="B3230">
        <v>6.3</v>
      </c>
    </row>
    <row r="3231" spans="1:2" x14ac:dyDescent="0.3">
      <c r="A3231">
        <v>97</v>
      </c>
      <c r="B3231">
        <v>7</v>
      </c>
    </row>
    <row r="3232" spans="1:2" x14ac:dyDescent="0.3">
      <c r="A3232">
        <v>86</v>
      </c>
      <c r="B3232">
        <v>3.3</v>
      </c>
    </row>
    <row r="3233" spans="1:2" x14ac:dyDescent="0.3">
      <c r="A3233">
        <v>91</v>
      </c>
      <c r="B3233">
        <v>6.7</v>
      </c>
    </row>
    <row r="3234" spans="1:2" x14ac:dyDescent="0.3">
      <c r="A3234">
        <v>90</v>
      </c>
      <c r="B3234">
        <v>6.2</v>
      </c>
    </row>
    <row r="3235" spans="1:2" x14ac:dyDescent="0.3">
      <c r="A3235">
        <v>90</v>
      </c>
      <c r="B3235">
        <v>6.5</v>
      </c>
    </row>
    <row r="3236" spans="1:2" x14ac:dyDescent="0.3">
      <c r="A3236">
        <v>94</v>
      </c>
      <c r="B3236">
        <v>3.5</v>
      </c>
    </row>
    <row r="3237" spans="1:2" x14ac:dyDescent="0.3">
      <c r="A3237">
        <v>112</v>
      </c>
      <c r="B3237">
        <v>5.5</v>
      </c>
    </row>
    <row r="3238" spans="1:2" x14ac:dyDescent="0.3">
      <c r="A3238">
        <v>85</v>
      </c>
      <c r="B3238">
        <v>5.9</v>
      </c>
    </row>
    <row r="3239" spans="1:2" x14ac:dyDescent="0.3">
      <c r="A3239">
        <v>93</v>
      </c>
      <c r="B3239">
        <v>4.7</v>
      </c>
    </row>
    <row r="3240" spans="1:2" x14ac:dyDescent="0.3">
      <c r="A3240">
        <v>104</v>
      </c>
      <c r="B3240">
        <v>4.2</v>
      </c>
    </row>
    <row r="3241" spans="1:2" x14ac:dyDescent="0.3">
      <c r="A3241">
        <v>94</v>
      </c>
      <c r="B3241">
        <v>5.2</v>
      </c>
    </row>
    <row r="3242" spans="1:2" x14ac:dyDescent="0.3">
      <c r="A3242">
        <v>85</v>
      </c>
      <c r="B3242">
        <v>5.2</v>
      </c>
    </row>
    <row r="3243" spans="1:2" x14ac:dyDescent="0.3">
      <c r="A3243">
        <v>99</v>
      </c>
      <c r="B3243">
        <v>3.9</v>
      </c>
    </row>
    <row r="3244" spans="1:2" x14ac:dyDescent="0.3">
      <c r="A3244">
        <v>91</v>
      </c>
      <c r="B3244">
        <v>6.1</v>
      </c>
    </row>
    <row r="3245" spans="1:2" x14ac:dyDescent="0.3">
      <c r="A3245">
        <v>117</v>
      </c>
      <c r="B3245">
        <v>5.8</v>
      </c>
    </row>
    <row r="3246" spans="1:2" x14ac:dyDescent="0.3">
      <c r="A3246">
        <v>85</v>
      </c>
      <c r="B3246">
        <v>6.7</v>
      </c>
    </row>
    <row r="3247" spans="1:2" x14ac:dyDescent="0.3">
      <c r="A3247">
        <v>106</v>
      </c>
      <c r="B3247">
        <v>5.7</v>
      </c>
    </row>
    <row r="3248" spans="1:2" x14ac:dyDescent="0.3">
      <c r="A3248">
        <v>81</v>
      </c>
      <c r="B3248">
        <v>4.5</v>
      </c>
    </row>
    <row r="3249" spans="1:2" x14ac:dyDescent="0.3">
      <c r="A3249">
        <v>100</v>
      </c>
      <c r="B3249">
        <v>6.9</v>
      </c>
    </row>
    <row r="3250" spans="1:2" x14ac:dyDescent="0.3">
      <c r="A3250">
        <v>90</v>
      </c>
      <c r="B3250">
        <v>4.8</v>
      </c>
    </row>
    <row r="3251" spans="1:2" x14ac:dyDescent="0.3">
      <c r="A3251">
        <v>116</v>
      </c>
      <c r="B3251">
        <v>6.3</v>
      </c>
    </row>
    <row r="3252" spans="1:2" x14ac:dyDescent="0.3">
      <c r="A3252">
        <v>84</v>
      </c>
      <c r="B3252">
        <v>6.9</v>
      </c>
    </row>
    <row r="3253" spans="1:2" x14ac:dyDescent="0.3">
      <c r="A3253">
        <v>135</v>
      </c>
      <c r="B3253">
        <v>5.4</v>
      </c>
    </row>
    <row r="3254" spans="1:2" x14ac:dyDescent="0.3">
      <c r="A3254">
        <v>84</v>
      </c>
      <c r="B3254">
        <v>3.8</v>
      </c>
    </row>
    <row r="3255" spans="1:2" x14ac:dyDescent="0.3">
      <c r="A3255">
        <v>89</v>
      </c>
      <c r="B3255">
        <v>7</v>
      </c>
    </row>
    <row r="3256" spans="1:2" x14ac:dyDescent="0.3">
      <c r="A3256">
        <v>107</v>
      </c>
      <c r="B3256">
        <v>5.2</v>
      </c>
    </row>
    <row r="3257" spans="1:2" x14ac:dyDescent="0.3">
      <c r="A3257">
        <v>144</v>
      </c>
      <c r="B3257">
        <v>7.3</v>
      </c>
    </row>
    <row r="3258" spans="1:2" x14ac:dyDescent="0.3">
      <c r="A3258">
        <v>98</v>
      </c>
      <c r="B3258">
        <v>4.5999999999999996</v>
      </c>
    </row>
    <row r="3259" spans="1:2" x14ac:dyDescent="0.3">
      <c r="A3259">
        <v>94</v>
      </c>
      <c r="B3259">
        <v>6.5</v>
      </c>
    </row>
    <row r="3260" spans="1:2" x14ac:dyDescent="0.3">
      <c r="A3260">
        <v>117</v>
      </c>
      <c r="B3260">
        <v>6.8</v>
      </c>
    </row>
    <row r="3261" spans="1:2" x14ac:dyDescent="0.3">
      <c r="A3261">
        <v>102</v>
      </c>
      <c r="B3261">
        <v>6.7</v>
      </c>
    </row>
    <row r="3262" spans="1:2" x14ac:dyDescent="0.3">
      <c r="A3262">
        <v>127</v>
      </c>
      <c r="B3262">
        <v>6.1</v>
      </c>
    </row>
    <row r="3263" spans="1:2" x14ac:dyDescent="0.3">
      <c r="A3263">
        <v>98</v>
      </c>
      <c r="B3263">
        <v>5.2</v>
      </c>
    </row>
    <row r="3264" spans="1:2" x14ac:dyDescent="0.3">
      <c r="A3264">
        <v>88</v>
      </c>
      <c r="B3264">
        <v>6.9</v>
      </c>
    </row>
    <row r="3265" spans="1:2" x14ac:dyDescent="0.3">
      <c r="A3265">
        <v>197</v>
      </c>
      <c r="B3265">
        <v>6</v>
      </c>
    </row>
    <row r="3266" spans="1:2" x14ac:dyDescent="0.3">
      <c r="A3266">
        <v>121</v>
      </c>
      <c r="B3266">
        <v>7.9</v>
      </c>
    </row>
    <row r="3267" spans="1:2" x14ac:dyDescent="0.3">
      <c r="A3267">
        <v>90</v>
      </c>
      <c r="B3267">
        <v>4.5</v>
      </c>
    </row>
    <row r="3268" spans="1:2" x14ac:dyDescent="0.3">
      <c r="A3268">
        <v>89</v>
      </c>
      <c r="B3268">
        <v>5.0999999999999996</v>
      </c>
    </row>
    <row r="3269" spans="1:2" x14ac:dyDescent="0.3">
      <c r="A3269">
        <v>104</v>
      </c>
      <c r="B3269">
        <v>7.6</v>
      </c>
    </row>
    <row r="3270" spans="1:2" x14ac:dyDescent="0.3">
      <c r="A3270">
        <v>94</v>
      </c>
      <c r="B3270">
        <v>7.6</v>
      </c>
    </row>
    <row r="3271" spans="1:2" x14ac:dyDescent="0.3">
      <c r="A3271">
        <v>90</v>
      </c>
      <c r="B3271">
        <v>6.7</v>
      </c>
    </row>
    <row r="3272" spans="1:2" x14ac:dyDescent="0.3">
      <c r="A3272">
        <v>130</v>
      </c>
      <c r="B3272">
        <v>6.1</v>
      </c>
    </row>
    <row r="3273" spans="1:2" x14ac:dyDescent="0.3">
      <c r="A3273">
        <v>92</v>
      </c>
      <c r="B3273">
        <v>7.5</v>
      </c>
    </row>
    <row r="3274" spans="1:2" x14ac:dyDescent="0.3">
      <c r="A3274">
        <v>176</v>
      </c>
      <c r="B3274">
        <v>5.3</v>
      </c>
    </row>
    <row r="3275" spans="1:2" x14ac:dyDescent="0.3">
      <c r="A3275">
        <v>116</v>
      </c>
      <c r="B3275">
        <v>6</v>
      </c>
    </row>
    <row r="3276" spans="1:2" x14ac:dyDescent="0.3">
      <c r="A3276">
        <v>88</v>
      </c>
      <c r="B3276">
        <v>7.1</v>
      </c>
    </row>
    <row r="3277" spans="1:2" x14ac:dyDescent="0.3">
      <c r="A3277">
        <v>106</v>
      </c>
      <c r="B3277">
        <v>7.5</v>
      </c>
    </row>
    <row r="3278" spans="1:2" x14ac:dyDescent="0.3">
      <c r="A3278">
        <v>181</v>
      </c>
      <c r="B3278">
        <v>6.9</v>
      </c>
    </row>
    <row r="3279" spans="1:2" x14ac:dyDescent="0.3">
      <c r="A3279">
        <v>130</v>
      </c>
      <c r="B3279">
        <v>8.5</v>
      </c>
    </row>
    <row r="3280" spans="1:2" x14ac:dyDescent="0.3">
      <c r="A3280">
        <v>93</v>
      </c>
      <c r="B3280">
        <v>7.5</v>
      </c>
    </row>
    <row r="3281" spans="1:2" x14ac:dyDescent="0.3">
      <c r="A3281">
        <v>110</v>
      </c>
      <c r="B3281">
        <v>6.6</v>
      </c>
    </row>
    <row r="3282" spans="1:2" x14ac:dyDescent="0.3">
      <c r="A3282">
        <v>123</v>
      </c>
      <c r="B3282">
        <v>8</v>
      </c>
    </row>
    <row r="3283" spans="1:2" x14ac:dyDescent="0.3">
      <c r="A3283">
        <v>120</v>
      </c>
      <c r="B3283">
        <v>7</v>
      </c>
    </row>
    <row r="3284" spans="1:2" x14ac:dyDescent="0.3">
      <c r="A3284">
        <v>87</v>
      </c>
      <c r="B3284">
        <v>5.8</v>
      </c>
    </row>
    <row r="3285" spans="1:2" x14ac:dyDescent="0.3">
      <c r="A3285">
        <v>123</v>
      </c>
      <c r="B3285">
        <v>7.3</v>
      </c>
    </row>
    <row r="3286" spans="1:2" x14ac:dyDescent="0.3">
      <c r="A3286">
        <v>103</v>
      </c>
      <c r="B3286">
        <v>6.8</v>
      </c>
    </row>
    <row r="3287" spans="1:2" x14ac:dyDescent="0.3">
      <c r="A3287">
        <v>91</v>
      </c>
      <c r="B3287">
        <v>6.7</v>
      </c>
    </row>
    <row r="3288" spans="1:2" x14ac:dyDescent="0.3">
      <c r="A3288">
        <v>88</v>
      </c>
      <c r="B3288">
        <v>6.5</v>
      </c>
    </row>
    <row r="3289" spans="1:2" x14ac:dyDescent="0.3">
      <c r="A3289">
        <v>126</v>
      </c>
      <c r="B3289">
        <v>8</v>
      </c>
    </row>
    <row r="3290" spans="1:2" x14ac:dyDescent="0.3">
      <c r="A3290">
        <v>120</v>
      </c>
      <c r="B3290">
        <v>6.5</v>
      </c>
    </row>
    <row r="3291" spans="1:2" x14ac:dyDescent="0.3">
      <c r="A3291">
        <v>116</v>
      </c>
      <c r="B3291">
        <v>4.9000000000000004</v>
      </c>
    </row>
    <row r="3292" spans="1:2" x14ac:dyDescent="0.3">
      <c r="A3292">
        <v>94</v>
      </c>
      <c r="B3292">
        <v>7.1</v>
      </c>
    </row>
    <row r="3293" spans="1:2" x14ac:dyDescent="0.3">
      <c r="A3293">
        <v>85</v>
      </c>
      <c r="B3293">
        <v>7</v>
      </c>
    </row>
    <row r="3294" spans="1:2" x14ac:dyDescent="0.3">
      <c r="A3294">
        <v>137</v>
      </c>
      <c r="B3294">
        <v>7</v>
      </c>
    </row>
    <row r="3295" spans="1:2" x14ac:dyDescent="0.3">
      <c r="A3295">
        <v>114</v>
      </c>
      <c r="B3295">
        <v>7.5</v>
      </c>
    </row>
    <row r="3296" spans="1:2" x14ac:dyDescent="0.3">
      <c r="A3296">
        <v>76</v>
      </c>
      <c r="B3296">
        <v>4.5</v>
      </c>
    </row>
    <row r="3297" spans="1:2" x14ac:dyDescent="0.3">
      <c r="A3297">
        <v>119</v>
      </c>
      <c r="B3297">
        <v>5.5</v>
      </c>
    </row>
    <row r="3298" spans="1:2" x14ac:dyDescent="0.3">
      <c r="A3298">
        <v>99</v>
      </c>
      <c r="B3298">
        <v>7.7</v>
      </c>
    </row>
    <row r="3299" spans="1:2" x14ac:dyDescent="0.3">
      <c r="A3299">
        <v>79</v>
      </c>
      <c r="B3299">
        <v>7.2</v>
      </c>
    </row>
    <row r="3300" spans="1:2" x14ac:dyDescent="0.3">
      <c r="A3300">
        <v>114</v>
      </c>
      <c r="B3300">
        <v>4.8</v>
      </c>
    </row>
    <row r="3301" spans="1:2" x14ac:dyDescent="0.3">
      <c r="A3301">
        <v>30</v>
      </c>
      <c r="B3301">
        <v>6.7</v>
      </c>
    </row>
    <row r="3302" spans="1:2" x14ac:dyDescent="0.3">
      <c r="A3302">
        <v>91</v>
      </c>
      <c r="B3302">
        <v>7</v>
      </c>
    </row>
    <row r="3303" spans="1:2" x14ac:dyDescent="0.3">
      <c r="A3303">
        <v>95</v>
      </c>
      <c r="B3303">
        <v>6.5</v>
      </c>
    </row>
    <row r="3304" spans="1:2" x14ac:dyDescent="0.3">
      <c r="A3304">
        <v>103</v>
      </c>
      <c r="B3304">
        <v>7.4</v>
      </c>
    </row>
    <row r="3305" spans="1:2" x14ac:dyDescent="0.3">
      <c r="A3305">
        <v>92</v>
      </c>
      <c r="B3305">
        <v>3.5</v>
      </c>
    </row>
    <row r="3306" spans="1:2" x14ac:dyDescent="0.3">
      <c r="A3306">
        <v>124</v>
      </c>
      <c r="B3306">
        <v>5.7</v>
      </c>
    </row>
    <row r="3307" spans="1:2" x14ac:dyDescent="0.3">
      <c r="A3307">
        <v>156</v>
      </c>
      <c r="B3307">
        <v>6.2</v>
      </c>
    </row>
    <row r="3308" spans="1:2" x14ac:dyDescent="0.3">
      <c r="A3308">
        <v>84</v>
      </c>
      <c r="B3308">
        <v>5.7</v>
      </c>
    </row>
    <row r="3309" spans="1:2" x14ac:dyDescent="0.3">
      <c r="A3309">
        <v>300</v>
      </c>
      <c r="B3309">
        <v>6.4</v>
      </c>
    </row>
    <row r="3310" spans="1:2" x14ac:dyDescent="0.3">
      <c r="A3310">
        <v>120</v>
      </c>
      <c r="B3310">
        <v>7</v>
      </c>
    </row>
    <row r="3311" spans="1:2" x14ac:dyDescent="0.3">
      <c r="A3311">
        <v>98</v>
      </c>
      <c r="B3311">
        <v>7.7</v>
      </c>
    </row>
    <row r="3312" spans="1:2" x14ac:dyDescent="0.3">
      <c r="A3312">
        <v>121</v>
      </c>
      <c r="B3312">
        <v>5.4</v>
      </c>
    </row>
    <row r="3313" spans="1:2" x14ac:dyDescent="0.3">
      <c r="A3313">
        <v>97</v>
      </c>
      <c r="B3313">
        <v>6.6</v>
      </c>
    </row>
    <row r="3314" spans="1:2" x14ac:dyDescent="0.3">
      <c r="A3314">
        <v>86</v>
      </c>
      <c r="B3314">
        <v>6.1</v>
      </c>
    </row>
    <row r="3315" spans="1:2" x14ac:dyDescent="0.3">
      <c r="A3315">
        <v>93</v>
      </c>
      <c r="B3315">
        <v>6.1</v>
      </c>
    </row>
    <row r="3316" spans="1:2" x14ac:dyDescent="0.3">
      <c r="A3316">
        <v>45</v>
      </c>
      <c r="B3316">
        <v>7.6</v>
      </c>
    </row>
    <row r="3317" spans="1:2" x14ac:dyDescent="0.3">
      <c r="A3317">
        <v>97</v>
      </c>
      <c r="B3317">
        <v>6.2</v>
      </c>
    </row>
    <row r="3318" spans="1:2" x14ac:dyDescent="0.3">
      <c r="A3318">
        <v>102</v>
      </c>
      <c r="B3318">
        <v>6.6</v>
      </c>
    </row>
    <row r="3319" spans="1:2" x14ac:dyDescent="0.3">
      <c r="A3319">
        <v>105</v>
      </c>
      <c r="B3319">
        <v>6.1</v>
      </c>
    </row>
    <row r="3320" spans="1:2" x14ac:dyDescent="0.3">
      <c r="A3320">
        <v>103</v>
      </c>
      <c r="B3320">
        <v>7.3</v>
      </c>
    </row>
    <row r="3321" spans="1:2" x14ac:dyDescent="0.3">
      <c r="A3321">
        <v>93</v>
      </c>
      <c r="B3321">
        <v>4.2</v>
      </c>
    </row>
    <row r="3322" spans="1:2" x14ac:dyDescent="0.3">
      <c r="A3322">
        <v>76</v>
      </c>
      <c r="B3322">
        <v>7.1</v>
      </c>
    </row>
    <row r="3323" spans="1:2" x14ac:dyDescent="0.3">
      <c r="A3323">
        <v>90</v>
      </c>
      <c r="B3323">
        <v>6</v>
      </c>
    </row>
    <row r="3324" spans="1:2" x14ac:dyDescent="0.3">
      <c r="A3324">
        <v>122</v>
      </c>
      <c r="B3324">
        <v>6.5</v>
      </c>
    </row>
    <row r="3325" spans="1:2" x14ac:dyDescent="0.3">
      <c r="A3325">
        <v>127</v>
      </c>
      <c r="B3325">
        <v>6.5</v>
      </c>
    </row>
    <row r="3326" spans="1:2" x14ac:dyDescent="0.3">
      <c r="A3326">
        <v>84</v>
      </c>
      <c r="B3326">
        <v>5.7</v>
      </c>
    </row>
    <row r="3327" spans="1:2" x14ac:dyDescent="0.3">
      <c r="A3327">
        <v>23</v>
      </c>
      <c r="B3327">
        <v>6.1</v>
      </c>
    </row>
    <row r="3328" spans="1:2" x14ac:dyDescent="0.3">
      <c r="A3328">
        <v>96</v>
      </c>
      <c r="B3328">
        <v>7.1</v>
      </c>
    </row>
    <row r="3329" spans="1:2" x14ac:dyDescent="0.3">
      <c r="A3329">
        <v>97</v>
      </c>
      <c r="B3329">
        <v>7.3</v>
      </c>
    </row>
    <row r="3330" spans="1:2" x14ac:dyDescent="0.3">
      <c r="A3330">
        <v>112</v>
      </c>
      <c r="B3330">
        <v>6.5</v>
      </c>
    </row>
    <row r="3331" spans="1:2" x14ac:dyDescent="0.3">
      <c r="A3331">
        <v>125</v>
      </c>
      <c r="B3331">
        <v>7.9</v>
      </c>
    </row>
    <row r="3332" spans="1:2" x14ac:dyDescent="0.3">
      <c r="A3332">
        <v>96</v>
      </c>
      <c r="B3332">
        <v>5.7</v>
      </c>
    </row>
    <row r="3333" spans="1:2" x14ac:dyDescent="0.3">
      <c r="A3333">
        <v>98</v>
      </c>
      <c r="B3333">
        <v>7.2</v>
      </c>
    </row>
    <row r="3334" spans="1:2" x14ac:dyDescent="0.3">
      <c r="A3334">
        <v>92</v>
      </c>
      <c r="B3334">
        <v>7.3</v>
      </c>
    </row>
    <row r="3335" spans="1:2" x14ac:dyDescent="0.3">
      <c r="A3335">
        <v>103</v>
      </c>
      <c r="B3335">
        <v>6.9</v>
      </c>
    </row>
    <row r="3336" spans="1:2" x14ac:dyDescent="0.3">
      <c r="A3336">
        <v>122</v>
      </c>
      <c r="B3336">
        <v>5</v>
      </c>
    </row>
    <row r="3337" spans="1:2" x14ac:dyDescent="0.3">
      <c r="A3337">
        <v>101</v>
      </c>
      <c r="B3337">
        <v>5.9</v>
      </c>
    </row>
    <row r="3338" spans="1:2" x14ac:dyDescent="0.3">
      <c r="A3338">
        <v>104</v>
      </c>
      <c r="B3338">
        <v>6.7</v>
      </c>
    </row>
    <row r="3339" spans="1:2" x14ac:dyDescent="0.3">
      <c r="A3339">
        <v>101</v>
      </c>
      <c r="B3339">
        <v>7.3</v>
      </c>
    </row>
    <row r="3340" spans="1:2" x14ac:dyDescent="0.3">
      <c r="A3340">
        <v>135</v>
      </c>
      <c r="B3340">
        <v>7.6</v>
      </c>
    </row>
    <row r="3341" spans="1:2" x14ac:dyDescent="0.3">
      <c r="A3341">
        <v>119</v>
      </c>
      <c r="B3341">
        <v>6.5</v>
      </c>
    </row>
    <row r="3342" spans="1:2" x14ac:dyDescent="0.3">
      <c r="A3342">
        <v>128</v>
      </c>
      <c r="B3342">
        <v>2.1</v>
      </c>
    </row>
    <row r="3343" spans="1:2" x14ac:dyDescent="0.3">
      <c r="A3343">
        <v>107</v>
      </c>
      <c r="B3343">
        <v>5.3</v>
      </c>
    </row>
    <row r="3344" spans="1:2" x14ac:dyDescent="0.3">
      <c r="A3344">
        <v>106</v>
      </c>
      <c r="B3344">
        <v>7.2</v>
      </c>
    </row>
    <row r="3345" spans="1:2" x14ac:dyDescent="0.3">
      <c r="A3345">
        <v>126</v>
      </c>
      <c r="B3345">
        <v>7</v>
      </c>
    </row>
    <row r="3346" spans="1:2" x14ac:dyDescent="0.3">
      <c r="A3346">
        <v>128</v>
      </c>
      <c r="B3346">
        <v>8</v>
      </c>
    </row>
    <row r="3347" spans="1:2" x14ac:dyDescent="0.3">
      <c r="A3347">
        <v>127</v>
      </c>
      <c r="B3347">
        <v>6.5</v>
      </c>
    </row>
    <row r="3348" spans="1:2" x14ac:dyDescent="0.3">
      <c r="A3348">
        <v>160</v>
      </c>
      <c r="B3348">
        <v>6.9</v>
      </c>
    </row>
    <row r="3349" spans="1:2" x14ac:dyDescent="0.3">
      <c r="A3349">
        <v>126</v>
      </c>
      <c r="B3349">
        <v>7.1</v>
      </c>
    </row>
    <row r="3350" spans="1:2" x14ac:dyDescent="0.3">
      <c r="A3350">
        <v>171</v>
      </c>
      <c r="B3350">
        <v>7.3</v>
      </c>
    </row>
    <row r="3351" spans="1:2" x14ac:dyDescent="0.3">
      <c r="A3351">
        <v>150</v>
      </c>
      <c r="B3351">
        <v>7.5</v>
      </c>
    </row>
    <row r="3352" spans="1:2" x14ac:dyDescent="0.3">
      <c r="A3352">
        <v>122</v>
      </c>
      <c r="B3352">
        <v>6.9</v>
      </c>
    </row>
    <row r="3353" spans="1:2" x14ac:dyDescent="0.3">
      <c r="A3353">
        <v>178</v>
      </c>
      <c r="B3353">
        <v>7.2</v>
      </c>
    </row>
    <row r="3354" spans="1:2" x14ac:dyDescent="0.3">
      <c r="A3354">
        <v>95</v>
      </c>
      <c r="B3354">
        <v>7.2</v>
      </c>
    </row>
    <row r="3355" spans="1:2" x14ac:dyDescent="0.3">
      <c r="A3355">
        <v>117</v>
      </c>
      <c r="B3355">
        <v>6.7</v>
      </c>
    </row>
    <row r="3356" spans="1:2" x14ac:dyDescent="0.3">
      <c r="A3356">
        <v>119</v>
      </c>
      <c r="B3356">
        <v>6</v>
      </c>
    </row>
    <row r="3357" spans="1:2" x14ac:dyDescent="0.3">
      <c r="A3357">
        <v>174</v>
      </c>
      <c r="B3357">
        <v>8.9</v>
      </c>
    </row>
    <row r="3358" spans="1:2" x14ac:dyDescent="0.3">
      <c r="A3358">
        <v>111</v>
      </c>
      <c r="B3358">
        <v>7.7</v>
      </c>
    </row>
    <row r="3359" spans="1:2" x14ac:dyDescent="0.3">
      <c r="A3359">
        <v>101</v>
      </c>
      <c r="B3359">
        <v>7.9</v>
      </c>
    </row>
    <row r="3360" spans="1:2" x14ac:dyDescent="0.3">
      <c r="A3360">
        <v>89</v>
      </c>
      <c r="B3360">
        <v>5.6</v>
      </c>
    </row>
    <row r="3361" spans="1:2" x14ac:dyDescent="0.3">
      <c r="A3361">
        <v>113</v>
      </c>
      <c r="B3361">
        <v>8</v>
      </c>
    </row>
    <row r="3362" spans="1:2" x14ac:dyDescent="0.3">
      <c r="A3362">
        <v>95</v>
      </c>
      <c r="B3362">
        <v>6.2</v>
      </c>
    </row>
    <row r="3363" spans="1:2" x14ac:dyDescent="0.3">
      <c r="A3363">
        <v>112</v>
      </c>
      <c r="B3363">
        <v>7.9</v>
      </c>
    </row>
    <row r="3364" spans="1:2" x14ac:dyDescent="0.3">
      <c r="A3364">
        <v>109</v>
      </c>
      <c r="B3364">
        <v>8.1</v>
      </c>
    </row>
    <row r="3365" spans="1:2" x14ac:dyDescent="0.3">
      <c r="A3365">
        <v>108</v>
      </c>
      <c r="B3365">
        <v>7.6</v>
      </c>
    </row>
    <row r="3366" spans="1:2" x14ac:dyDescent="0.3">
      <c r="A3366">
        <v>100</v>
      </c>
      <c r="B3366">
        <v>3.5</v>
      </c>
    </row>
    <row r="3367" spans="1:2" x14ac:dyDescent="0.3">
      <c r="A3367">
        <v>90</v>
      </c>
      <c r="B3367">
        <v>7.6</v>
      </c>
    </row>
    <row r="3368" spans="1:2" x14ac:dyDescent="0.3">
      <c r="A3368">
        <v>130</v>
      </c>
      <c r="B3368">
        <v>6.5</v>
      </c>
    </row>
    <row r="3369" spans="1:2" x14ac:dyDescent="0.3">
      <c r="A3369">
        <v>94</v>
      </c>
      <c r="B3369">
        <v>5.6</v>
      </c>
    </row>
    <row r="3370" spans="1:2" x14ac:dyDescent="0.3">
      <c r="A3370">
        <v>93</v>
      </c>
      <c r="B3370">
        <v>7.7</v>
      </c>
    </row>
    <row r="3371" spans="1:2" x14ac:dyDescent="0.3">
      <c r="A3371">
        <v>80</v>
      </c>
      <c r="B3371">
        <v>5.2</v>
      </c>
    </row>
    <row r="3372" spans="1:2" x14ac:dyDescent="0.3">
      <c r="A3372">
        <v>111</v>
      </c>
      <c r="B3372">
        <v>6.9</v>
      </c>
    </row>
    <row r="3373" spans="1:2" x14ac:dyDescent="0.3">
      <c r="A3373">
        <v>142</v>
      </c>
      <c r="B3373">
        <v>6.1</v>
      </c>
    </row>
    <row r="3374" spans="1:2" x14ac:dyDescent="0.3">
      <c r="A3374">
        <v>60</v>
      </c>
      <c r="B3374">
        <v>5</v>
      </c>
    </row>
    <row r="3375" spans="1:2" x14ac:dyDescent="0.3">
      <c r="A3375">
        <v>107</v>
      </c>
      <c r="B3375">
        <v>7.8</v>
      </c>
    </row>
    <row r="3376" spans="1:2" x14ac:dyDescent="0.3">
      <c r="A3376">
        <v>91</v>
      </c>
      <c r="B3376">
        <v>7.4</v>
      </c>
    </row>
    <row r="3377" spans="1:2" x14ac:dyDescent="0.3">
      <c r="A3377">
        <v>112</v>
      </c>
      <c r="B3377">
        <v>6.8</v>
      </c>
    </row>
    <row r="3378" spans="1:2" x14ac:dyDescent="0.3">
      <c r="A3378">
        <v>82</v>
      </c>
      <c r="B3378">
        <v>7.1</v>
      </c>
    </row>
    <row r="3379" spans="1:2" x14ac:dyDescent="0.3">
      <c r="A3379">
        <v>97</v>
      </c>
      <c r="B3379">
        <v>6.4</v>
      </c>
    </row>
    <row r="3380" spans="1:2" x14ac:dyDescent="0.3">
      <c r="A3380">
        <v>128</v>
      </c>
      <c r="B3380">
        <v>5.7</v>
      </c>
    </row>
    <row r="3381" spans="1:2" x14ac:dyDescent="0.3">
      <c r="A3381">
        <v>102</v>
      </c>
      <c r="B3381">
        <v>7.5</v>
      </c>
    </row>
    <row r="3382" spans="1:2" x14ac:dyDescent="0.3">
      <c r="A3382">
        <v>93</v>
      </c>
      <c r="B3382">
        <v>6.7</v>
      </c>
    </row>
    <row r="3383" spans="1:2" x14ac:dyDescent="0.3">
      <c r="A3383">
        <v>116</v>
      </c>
      <c r="B3383">
        <v>5.6</v>
      </c>
    </row>
    <row r="3384" spans="1:2" x14ac:dyDescent="0.3">
      <c r="A3384">
        <v>138</v>
      </c>
      <c r="B3384">
        <v>7</v>
      </c>
    </row>
    <row r="3385" spans="1:2" x14ac:dyDescent="0.3">
      <c r="A3385">
        <v>117</v>
      </c>
      <c r="B3385">
        <v>7.6</v>
      </c>
    </row>
    <row r="3386" spans="1:2" x14ac:dyDescent="0.3">
      <c r="A3386">
        <v>93</v>
      </c>
      <c r="B3386">
        <v>6.5</v>
      </c>
    </row>
    <row r="3387" spans="1:2" x14ac:dyDescent="0.3">
      <c r="A3387">
        <v>92</v>
      </c>
      <c r="B3387">
        <v>7</v>
      </c>
    </row>
    <row r="3388" spans="1:2" x14ac:dyDescent="0.3">
      <c r="A3388">
        <v>110</v>
      </c>
      <c r="B3388">
        <v>6.3</v>
      </c>
    </row>
    <row r="3389" spans="1:2" x14ac:dyDescent="0.3">
      <c r="A3389">
        <v>92</v>
      </c>
      <c r="B3389">
        <v>6.4</v>
      </c>
    </row>
    <row r="3390" spans="1:2" x14ac:dyDescent="0.3">
      <c r="A3390">
        <v>104</v>
      </c>
      <c r="B3390">
        <v>7.1</v>
      </c>
    </row>
    <row r="3391" spans="1:2" x14ac:dyDescent="0.3">
      <c r="A3391">
        <v>98</v>
      </c>
      <c r="B3391">
        <v>7.1</v>
      </c>
    </row>
    <row r="3392" spans="1:2" x14ac:dyDescent="0.3">
      <c r="A3392">
        <v>89</v>
      </c>
      <c r="B3392">
        <v>6.5</v>
      </c>
    </row>
    <row r="3393" spans="1:2" x14ac:dyDescent="0.3">
      <c r="A3393">
        <v>92</v>
      </c>
      <c r="B3393">
        <v>6.9</v>
      </c>
    </row>
    <row r="3394" spans="1:2" x14ac:dyDescent="0.3">
      <c r="A3394">
        <v>140</v>
      </c>
      <c r="B3394">
        <v>5.4</v>
      </c>
    </row>
    <row r="3395" spans="1:2" x14ac:dyDescent="0.3">
      <c r="A3395">
        <v>60</v>
      </c>
      <c r="B3395">
        <v>4.9000000000000004</v>
      </c>
    </row>
    <row r="3396" spans="1:2" x14ac:dyDescent="0.3">
      <c r="A3396">
        <v>90</v>
      </c>
      <c r="B3396">
        <v>5.0999999999999996</v>
      </c>
    </row>
    <row r="3397" spans="1:2" x14ac:dyDescent="0.3">
      <c r="A3397">
        <v>129</v>
      </c>
      <c r="B3397">
        <v>5.3</v>
      </c>
    </row>
    <row r="3398" spans="1:2" x14ac:dyDescent="0.3">
      <c r="A3398">
        <v>111</v>
      </c>
      <c r="B3398">
        <v>7.5</v>
      </c>
    </row>
    <row r="3399" spans="1:2" x14ac:dyDescent="0.3">
      <c r="A3399">
        <v>79</v>
      </c>
      <c r="B3399">
        <v>8.3000000000000007</v>
      </c>
    </row>
    <row r="3400" spans="1:2" x14ac:dyDescent="0.3">
      <c r="A3400">
        <v>104</v>
      </c>
      <c r="B3400">
        <v>7.3</v>
      </c>
    </row>
    <row r="3401" spans="1:2" x14ac:dyDescent="0.3">
      <c r="A3401">
        <v>101</v>
      </c>
      <c r="B3401">
        <v>7.3</v>
      </c>
    </row>
    <row r="3402" spans="1:2" x14ac:dyDescent="0.3">
      <c r="A3402">
        <v>113</v>
      </c>
      <c r="B3402">
        <v>7.1</v>
      </c>
    </row>
    <row r="3403" spans="1:2" x14ac:dyDescent="0.3">
      <c r="A3403">
        <v>92</v>
      </c>
      <c r="B3403">
        <v>6</v>
      </c>
    </row>
    <row r="3404" spans="1:2" x14ac:dyDescent="0.3">
      <c r="A3404">
        <v>106</v>
      </c>
      <c r="B3404">
        <v>6.6</v>
      </c>
    </row>
    <row r="3405" spans="1:2" x14ac:dyDescent="0.3">
      <c r="A3405">
        <v>98</v>
      </c>
      <c r="B3405">
        <v>7.2</v>
      </c>
    </row>
    <row r="3406" spans="1:2" x14ac:dyDescent="0.3">
      <c r="A3406">
        <v>75</v>
      </c>
      <c r="B3406">
        <v>7.2</v>
      </c>
    </row>
    <row r="3407" spans="1:2" x14ac:dyDescent="0.3">
      <c r="A3407">
        <v>104</v>
      </c>
      <c r="B3407">
        <v>6.9</v>
      </c>
    </row>
    <row r="3408" spans="1:2" x14ac:dyDescent="0.3">
      <c r="A3408">
        <v>108</v>
      </c>
      <c r="B3408">
        <v>6.8</v>
      </c>
    </row>
    <row r="3409" spans="1:2" x14ac:dyDescent="0.3">
      <c r="A3409">
        <v>99</v>
      </c>
      <c r="B3409">
        <v>4</v>
      </c>
    </row>
    <row r="3410" spans="1:2" x14ac:dyDescent="0.3">
      <c r="A3410">
        <v>180</v>
      </c>
      <c r="B3410">
        <v>7.7</v>
      </c>
    </row>
    <row r="3411" spans="1:2" x14ac:dyDescent="0.3">
      <c r="A3411">
        <v>109</v>
      </c>
      <c r="B3411">
        <v>7.4</v>
      </c>
    </row>
    <row r="3412" spans="1:2" x14ac:dyDescent="0.3">
      <c r="A3412">
        <v>111</v>
      </c>
      <c r="B3412">
        <v>6.5</v>
      </c>
    </row>
    <row r="3413" spans="1:2" x14ac:dyDescent="0.3">
      <c r="A3413">
        <v>93</v>
      </c>
      <c r="B3413">
        <v>6.4</v>
      </c>
    </row>
    <row r="3414" spans="1:2" x14ac:dyDescent="0.3">
      <c r="A3414">
        <v>99</v>
      </c>
      <c r="B3414">
        <v>7.2</v>
      </c>
    </row>
    <row r="3415" spans="1:2" x14ac:dyDescent="0.3">
      <c r="A3415">
        <v>98</v>
      </c>
      <c r="B3415">
        <v>5.6</v>
      </c>
    </row>
    <row r="3416" spans="1:2" x14ac:dyDescent="0.3">
      <c r="A3416">
        <v>95</v>
      </c>
      <c r="B3416">
        <v>6.3</v>
      </c>
    </row>
    <row r="3417" spans="1:2" x14ac:dyDescent="0.3">
      <c r="A3417">
        <v>142</v>
      </c>
      <c r="B3417">
        <v>6.8</v>
      </c>
    </row>
    <row r="3418" spans="1:2" x14ac:dyDescent="0.3">
      <c r="A3418">
        <v>107</v>
      </c>
      <c r="B3418">
        <v>5.5</v>
      </c>
    </row>
    <row r="3419" spans="1:2" x14ac:dyDescent="0.3">
      <c r="A3419">
        <v>102</v>
      </c>
      <c r="B3419">
        <v>6.9</v>
      </c>
    </row>
    <row r="3420" spans="1:2" x14ac:dyDescent="0.3">
      <c r="A3420">
        <v>97</v>
      </c>
      <c r="B3420">
        <v>6</v>
      </c>
    </row>
    <row r="3421" spans="1:2" x14ac:dyDescent="0.3">
      <c r="A3421">
        <v>124</v>
      </c>
      <c r="B3421">
        <v>7.7</v>
      </c>
    </row>
    <row r="3422" spans="1:2" x14ac:dyDescent="0.3">
      <c r="A3422">
        <v>97</v>
      </c>
      <c r="B3422">
        <v>6.4</v>
      </c>
    </row>
    <row r="3423" spans="1:2" x14ac:dyDescent="0.3">
      <c r="A3423">
        <v>124</v>
      </c>
      <c r="B3423">
        <v>6.6</v>
      </c>
    </row>
    <row r="3424" spans="1:2" x14ac:dyDescent="0.3">
      <c r="A3424">
        <v>96</v>
      </c>
      <c r="B3424">
        <v>5.3</v>
      </c>
    </row>
    <row r="3425" spans="1:2" x14ac:dyDescent="0.3">
      <c r="A3425">
        <v>114</v>
      </c>
      <c r="B3425">
        <v>8.1</v>
      </c>
    </row>
    <row r="3426" spans="1:2" x14ac:dyDescent="0.3">
      <c r="A3426">
        <v>90</v>
      </c>
      <c r="B3426">
        <v>5.9</v>
      </c>
    </row>
    <row r="3427" spans="1:2" x14ac:dyDescent="0.3">
      <c r="A3427">
        <v>104</v>
      </c>
      <c r="B3427">
        <v>7.7</v>
      </c>
    </row>
    <row r="3428" spans="1:2" x14ac:dyDescent="0.3">
      <c r="A3428">
        <v>102</v>
      </c>
      <c r="B3428">
        <v>4.5999999999999996</v>
      </c>
    </row>
    <row r="3429" spans="1:2" x14ac:dyDescent="0.3">
      <c r="A3429">
        <v>93</v>
      </c>
      <c r="B3429">
        <v>5.0999999999999996</v>
      </c>
    </row>
    <row r="3430" spans="1:2" x14ac:dyDescent="0.3">
      <c r="A3430">
        <v>90</v>
      </c>
      <c r="B3430">
        <v>6.9</v>
      </c>
    </row>
    <row r="3431" spans="1:2" x14ac:dyDescent="0.3">
      <c r="A3431">
        <v>106</v>
      </c>
      <c r="B3431">
        <v>8</v>
      </c>
    </row>
    <row r="3432" spans="1:2" x14ac:dyDescent="0.3">
      <c r="A3432">
        <v>99</v>
      </c>
      <c r="B3432">
        <v>6.8</v>
      </c>
    </row>
    <row r="3433" spans="1:2" x14ac:dyDescent="0.3">
      <c r="A3433">
        <v>115</v>
      </c>
      <c r="B3433">
        <v>5.4</v>
      </c>
    </row>
    <row r="3434" spans="1:2" x14ac:dyDescent="0.3">
      <c r="A3434">
        <v>89</v>
      </c>
      <c r="B3434">
        <v>6.5</v>
      </c>
    </row>
    <row r="3435" spans="1:2" x14ac:dyDescent="0.3">
      <c r="A3435">
        <v>101</v>
      </c>
      <c r="B3435">
        <v>4.2</v>
      </c>
    </row>
    <row r="3436" spans="1:2" x14ac:dyDescent="0.3">
      <c r="A3436">
        <v>92</v>
      </c>
      <c r="B3436">
        <v>7.4</v>
      </c>
    </row>
    <row r="3437" spans="1:2" x14ac:dyDescent="0.3">
      <c r="A3437">
        <v>94</v>
      </c>
      <c r="B3437">
        <v>6.9</v>
      </c>
    </row>
    <row r="3438" spans="1:2" x14ac:dyDescent="0.3">
      <c r="A3438">
        <v>100</v>
      </c>
      <c r="B3438">
        <v>6.7</v>
      </c>
    </row>
    <row r="3439" spans="1:2" x14ac:dyDescent="0.3">
      <c r="A3439">
        <v>106</v>
      </c>
      <c r="B3439">
        <v>7.3</v>
      </c>
    </row>
    <row r="3440" spans="1:2" x14ac:dyDescent="0.3">
      <c r="A3440">
        <v>109</v>
      </c>
      <c r="B3440">
        <v>7.6</v>
      </c>
    </row>
    <row r="3441" spans="1:2" x14ac:dyDescent="0.3">
      <c r="A3441">
        <v>105</v>
      </c>
      <c r="B3441">
        <v>5.4</v>
      </c>
    </row>
    <row r="3442" spans="1:2" x14ac:dyDescent="0.3">
      <c r="A3442">
        <v>102</v>
      </c>
      <c r="B3442">
        <v>7.3</v>
      </c>
    </row>
    <row r="3443" spans="1:2" x14ac:dyDescent="0.3">
      <c r="A3443">
        <v>97</v>
      </c>
      <c r="B3443">
        <v>6.4</v>
      </c>
    </row>
    <row r="3444" spans="1:2" x14ac:dyDescent="0.3">
      <c r="A3444">
        <v>118</v>
      </c>
      <c r="B3444">
        <v>6</v>
      </c>
    </row>
    <row r="3445" spans="1:2" x14ac:dyDescent="0.3">
      <c r="A3445">
        <v>92</v>
      </c>
      <c r="B3445">
        <v>7.2</v>
      </c>
    </row>
    <row r="3446" spans="1:2" x14ac:dyDescent="0.3">
      <c r="A3446">
        <v>112</v>
      </c>
      <c r="B3446">
        <v>6</v>
      </c>
    </row>
    <row r="3447" spans="1:2" x14ac:dyDescent="0.3">
      <c r="A3447">
        <v>103</v>
      </c>
      <c r="B3447">
        <v>3.1</v>
      </c>
    </row>
    <row r="3448" spans="1:2" x14ac:dyDescent="0.3">
      <c r="A3448">
        <v>93</v>
      </c>
      <c r="B3448">
        <v>6.9</v>
      </c>
    </row>
    <row r="3449" spans="1:2" x14ac:dyDescent="0.3">
      <c r="A3449">
        <v>101</v>
      </c>
      <c r="B3449">
        <v>6.2</v>
      </c>
    </row>
    <row r="3450" spans="1:2" x14ac:dyDescent="0.3">
      <c r="A3450">
        <v>115</v>
      </c>
      <c r="B3450">
        <v>5.5</v>
      </c>
    </row>
    <row r="3451" spans="1:2" x14ac:dyDescent="0.3">
      <c r="A3451">
        <v>113</v>
      </c>
      <c r="B3451">
        <v>6.9</v>
      </c>
    </row>
    <row r="3452" spans="1:2" x14ac:dyDescent="0.3">
      <c r="A3452">
        <v>95</v>
      </c>
      <c r="B3452">
        <v>6.3</v>
      </c>
    </row>
    <row r="3453" spans="1:2" x14ac:dyDescent="0.3">
      <c r="A3453">
        <v>153</v>
      </c>
      <c r="B3453">
        <v>4.8</v>
      </c>
    </row>
    <row r="3454" spans="1:2" x14ac:dyDescent="0.3">
      <c r="A3454">
        <v>89</v>
      </c>
      <c r="B3454">
        <v>7.9</v>
      </c>
    </row>
    <row r="3455" spans="1:2" x14ac:dyDescent="0.3">
      <c r="A3455">
        <v>92</v>
      </c>
      <c r="B3455">
        <v>6.7</v>
      </c>
    </row>
    <row r="3456" spans="1:2" x14ac:dyDescent="0.3">
      <c r="A3456">
        <v>107</v>
      </c>
      <c r="B3456">
        <v>5.6</v>
      </c>
    </row>
    <row r="3457" spans="1:2" x14ac:dyDescent="0.3">
      <c r="A3457">
        <v>118</v>
      </c>
      <c r="B3457">
        <v>5.4</v>
      </c>
    </row>
    <row r="3458" spans="1:2" x14ac:dyDescent="0.3">
      <c r="A3458">
        <v>97</v>
      </c>
      <c r="B3458">
        <v>8</v>
      </c>
    </row>
    <row r="3459" spans="1:2" x14ac:dyDescent="0.3">
      <c r="A3459">
        <v>156</v>
      </c>
      <c r="B3459">
        <v>5.7</v>
      </c>
    </row>
    <row r="3460" spans="1:2" x14ac:dyDescent="0.3">
      <c r="A3460">
        <v>100</v>
      </c>
      <c r="B3460">
        <v>7.6</v>
      </c>
    </row>
    <row r="3461" spans="1:2" x14ac:dyDescent="0.3">
      <c r="A3461">
        <v>96</v>
      </c>
      <c r="B3461">
        <v>7</v>
      </c>
    </row>
    <row r="3462" spans="1:2" x14ac:dyDescent="0.3">
      <c r="A3462">
        <v>104</v>
      </c>
      <c r="B3462">
        <v>7.2</v>
      </c>
    </row>
    <row r="3463" spans="1:2" x14ac:dyDescent="0.3">
      <c r="A3463">
        <v>120</v>
      </c>
      <c r="B3463">
        <v>6.2</v>
      </c>
    </row>
    <row r="3464" spans="1:2" x14ac:dyDescent="0.3">
      <c r="A3464">
        <v>175</v>
      </c>
      <c r="B3464">
        <v>3.5</v>
      </c>
    </row>
    <row r="3465" spans="1:2" x14ac:dyDescent="0.3">
      <c r="A3465">
        <v>95</v>
      </c>
      <c r="B3465">
        <v>7.5</v>
      </c>
    </row>
    <row r="3466" spans="1:2" x14ac:dyDescent="0.3">
      <c r="A3466">
        <v>95</v>
      </c>
      <c r="B3466">
        <v>5.0999999999999996</v>
      </c>
    </row>
    <row r="3467" spans="1:2" x14ac:dyDescent="0.3">
      <c r="A3467">
        <v>121</v>
      </c>
      <c r="B3467">
        <v>6.7</v>
      </c>
    </row>
    <row r="3468" spans="1:2" x14ac:dyDescent="0.3">
      <c r="A3468">
        <v>110</v>
      </c>
      <c r="B3468">
        <v>9.1999999999999993</v>
      </c>
    </row>
    <row r="3469" spans="1:2" x14ac:dyDescent="0.3">
      <c r="A3469">
        <v>96</v>
      </c>
      <c r="B3469">
        <v>6.1</v>
      </c>
    </row>
    <row r="3470" spans="1:2" x14ac:dyDescent="0.3">
      <c r="A3470">
        <v>121</v>
      </c>
      <c r="B3470">
        <v>7.7</v>
      </c>
    </row>
    <row r="3471" spans="1:2" x14ac:dyDescent="0.3">
      <c r="A3471">
        <v>95</v>
      </c>
      <c r="B3471">
        <v>7.6</v>
      </c>
    </row>
    <row r="3472" spans="1:2" x14ac:dyDescent="0.3">
      <c r="A3472">
        <v>112</v>
      </c>
      <c r="B3472">
        <v>6.1</v>
      </c>
    </row>
    <row r="3473" spans="1:2" x14ac:dyDescent="0.3">
      <c r="A3473">
        <v>112</v>
      </c>
      <c r="B3473">
        <v>4.9000000000000004</v>
      </c>
    </row>
    <row r="3474" spans="1:2" x14ac:dyDescent="0.3">
      <c r="A3474">
        <v>143</v>
      </c>
      <c r="B3474">
        <v>6.8</v>
      </c>
    </row>
    <row r="3475" spans="1:2" x14ac:dyDescent="0.3">
      <c r="A3475">
        <v>93</v>
      </c>
      <c r="B3475">
        <v>7</v>
      </c>
    </row>
    <row r="3476" spans="1:2" x14ac:dyDescent="0.3">
      <c r="A3476">
        <v>110</v>
      </c>
      <c r="B3476">
        <v>7.2</v>
      </c>
    </row>
    <row r="3477" spans="1:2" x14ac:dyDescent="0.3">
      <c r="A3477">
        <v>104</v>
      </c>
      <c r="B3477">
        <v>5.7</v>
      </c>
    </row>
    <row r="3478" spans="1:2" x14ac:dyDescent="0.3">
      <c r="A3478">
        <v>115</v>
      </c>
      <c r="B3478">
        <v>7.3</v>
      </c>
    </row>
    <row r="3479" spans="1:2" x14ac:dyDescent="0.3">
      <c r="A3479">
        <v>53</v>
      </c>
      <c r="B3479">
        <v>7.5</v>
      </c>
    </row>
    <row r="3480" spans="1:2" x14ac:dyDescent="0.3">
      <c r="A3480">
        <v>119</v>
      </c>
      <c r="B3480">
        <v>7.4</v>
      </c>
    </row>
    <row r="3481" spans="1:2" x14ac:dyDescent="0.3">
      <c r="A3481">
        <v>125</v>
      </c>
      <c r="B3481">
        <v>7.2</v>
      </c>
    </row>
    <row r="3482" spans="1:2" x14ac:dyDescent="0.3">
      <c r="A3482">
        <v>96</v>
      </c>
      <c r="B3482">
        <v>6.5</v>
      </c>
    </row>
    <row r="3483" spans="1:2" x14ac:dyDescent="0.3">
      <c r="A3483">
        <v>100</v>
      </c>
      <c r="B3483">
        <v>9</v>
      </c>
    </row>
    <row r="3484" spans="1:2" x14ac:dyDescent="0.3">
      <c r="A3484">
        <v>46</v>
      </c>
      <c r="B3484">
        <v>6.8</v>
      </c>
    </row>
    <row r="3485" spans="1:2" x14ac:dyDescent="0.3">
      <c r="A3485">
        <v>89</v>
      </c>
      <c r="B3485">
        <v>6.8</v>
      </c>
    </row>
    <row r="3486" spans="1:2" x14ac:dyDescent="0.3">
      <c r="A3486">
        <v>92</v>
      </c>
      <c r="B3486">
        <v>5.2</v>
      </c>
    </row>
    <row r="3487" spans="1:2" x14ac:dyDescent="0.3">
      <c r="A3487">
        <v>109</v>
      </c>
      <c r="B3487">
        <v>7.2</v>
      </c>
    </row>
    <row r="3488" spans="1:2" x14ac:dyDescent="0.3">
      <c r="A3488">
        <v>44</v>
      </c>
      <c r="B3488">
        <v>7.5</v>
      </c>
    </row>
    <row r="3489" spans="1:2" x14ac:dyDescent="0.3">
      <c r="A3489">
        <v>103</v>
      </c>
      <c r="B3489">
        <v>4</v>
      </c>
    </row>
    <row r="3490" spans="1:2" x14ac:dyDescent="0.3">
      <c r="A3490">
        <v>95</v>
      </c>
      <c r="B3490">
        <v>6.8</v>
      </c>
    </row>
    <row r="3491" spans="1:2" x14ac:dyDescent="0.3">
      <c r="A3491">
        <v>143</v>
      </c>
      <c r="B3491">
        <v>6.9</v>
      </c>
    </row>
    <row r="3492" spans="1:2" x14ac:dyDescent="0.3">
      <c r="A3492">
        <v>105</v>
      </c>
      <c r="B3492">
        <v>8.1999999999999993</v>
      </c>
    </row>
    <row r="3493" spans="1:2" x14ac:dyDescent="0.3">
      <c r="A3493">
        <v>79</v>
      </c>
      <c r="B3493">
        <v>7.3</v>
      </c>
    </row>
    <row r="3494" spans="1:2" x14ac:dyDescent="0.3">
      <c r="A3494">
        <v>106</v>
      </c>
      <c r="B3494">
        <v>6.1</v>
      </c>
    </row>
    <row r="3495" spans="1:2" x14ac:dyDescent="0.3">
      <c r="A3495">
        <v>100</v>
      </c>
      <c r="B3495">
        <v>7.8</v>
      </c>
    </row>
    <row r="3496" spans="1:2" x14ac:dyDescent="0.3">
      <c r="A3496">
        <v>103</v>
      </c>
      <c r="B3496">
        <v>6</v>
      </c>
    </row>
    <row r="3497" spans="1:2" x14ac:dyDescent="0.3">
      <c r="A3497">
        <v>116</v>
      </c>
      <c r="B3497">
        <v>4.0999999999999996</v>
      </c>
    </row>
    <row r="3498" spans="1:2" x14ac:dyDescent="0.3">
      <c r="A3498">
        <v>99</v>
      </c>
      <c r="B3498">
        <v>7</v>
      </c>
    </row>
    <row r="3499" spans="1:2" x14ac:dyDescent="0.3">
      <c r="A3499">
        <v>164</v>
      </c>
      <c r="B3499">
        <v>7.1</v>
      </c>
    </row>
    <row r="3500" spans="1:2" x14ac:dyDescent="0.3">
      <c r="A3500">
        <v>96</v>
      </c>
      <c r="B3500">
        <v>6.2</v>
      </c>
    </row>
    <row r="3501" spans="1:2" x14ac:dyDescent="0.3">
      <c r="A3501">
        <v>122</v>
      </c>
      <c r="B3501">
        <v>6.9</v>
      </c>
    </row>
    <row r="3502" spans="1:2" x14ac:dyDescent="0.3">
      <c r="A3502">
        <v>94</v>
      </c>
      <c r="B3502">
        <v>7.6</v>
      </c>
    </row>
    <row r="3503" spans="1:2" x14ac:dyDescent="0.3">
      <c r="A3503">
        <v>93</v>
      </c>
      <c r="B3503">
        <v>7.6</v>
      </c>
    </row>
    <row r="3504" spans="1:2" x14ac:dyDescent="0.3">
      <c r="A3504">
        <v>96</v>
      </c>
      <c r="B3504">
        <v>6.4</v>
      </c>
    </row>
    <row r="3505" spans="1:2" x14ac:dyDescent="0.3">
      <c r="A3505">
        <v>60</v>
      </c>
      <c r="B3505">
        <v>6.2</v>
      </c>
    </row>
    <row r="3506" spans="1:2" x14ac:dyDescent="0.3">
      <c r="A3506">
        <v>113</v>
      </c>
      <c r="B3506">
        <v>7.5</v>
      </c>
    </row>
    <row r="3507" spans="1:2" x14ac:dyDescent="0.3">
      <c r="A3507">
        <v>60</v>
      </c>
      <c r="B3507">
        <v>2</v>
      </c>
    </row>
    <row r="3508" spans="1:2" x14ac:dyDescent="0.3">
      <c r="A3508">
        <v>192</v>
      </c>
      <c r="B3508">
        <v>6.2</v>
      </c>
    </row>
    <row r="3509" spans="1:2" x14ac:dyDescent="0.3">
      <c r="A3509">
        <v>99</v>
      </c>
      <c r="B3509">
        <v>7.7</v>
      </c>
    </row>
    <row r="3510" spans="1:2" x14ac:dyDescent="0.3">
      <c r="A3510">
        <v>91</v>
      </c>
      <c r="B3510">
        <v>6.5</v>
      </c>
    </row>
    <row r="3511" spans="1:2" x14ac:dyDescent="0.3">
      <c r="A3511">
        <v>100</v>
      </c>
      <c r="B3511">
        <v>7.4</v>
      </c>
    </row>
    <row r="3512" spans="1:2" x14ac:dyDescent="0.3">
      <c r="A3512">
        <v>105</v>
      </c>
      <c r="B3512">
        <v>7.9</v>
      </c>
    </row>
    <row r="3513" spans="1:2" x14ac:dyDescent="0.3">
      <c r="A3513">
        <v>99</v>
      </c>
      <c r="B3513">
        <v>6.8</v>
      </c>
    </row>
    <row r="3514" spans="1:2" x14ac:dyDescent="0.3">
      <c r="A3514">
        <v>112</v>
      </c>
      <c r="B3514">
        <v>6.3</v>
      </c>
    </row>
    <row r="3515" spans="1:2" x14ac:dyDescent="0.3">
      <c r="A3515">
        <v>100</v>
      </c>
      <c r="B3515">
        <v>6.3</v>
      </c>
    </row>
    <row r="3516" spans="1:2" x14ac:dyDescent="0.3">
      <c r="A3516">
        <v>99</v>
      </c>
      <c r="B3516">
        <v>6.6</v>
      </c>
    </row>
    <row r="3517" spans="1:2" x14ac:dyDescent="0.3">
      <c r="A3517">
        <v>100</v>
      </c>
      <c r="B3517">
        <v>6.4</v>
      </c>
    </row>
    <row r="3518" spans="1:2" x14ac:dyDescent="0.3">
      <c r="A3518">
        <v>125</v>
      </c>
      <c r="B3518">
        <v>7.5</v>
      </c>
    </row>
    <row r="3519" spans="1:2" x14ac:dyDescent="0.3">
      <c r="A3519">
        <v>107</v>
      </c>
      <c r="B3519">
        <v>5.8</v>
      </c>
    </row>
    <row r="3520" spans="1:2" x14ac:dyDescent="0.3">
      <c r="A3520">
        <v>107</v>
      </c>
      <c r="B3520">
        <v>6.5</v>
      </c>
    </row>
    <row r="3521" spans="1:2" x14ac:dyDescent="0.3">
      <c r="A3521">
        <v>97</v>
      </c>
      <c r="B3521">
        <v>4.8</v>
      </c>
    </row>
    <row r="3522" spans="1:2" x14ac:dyDescent="0.3">
      <c r="A3522">
        <v>105</v>
      </c>
      <c r="B3522">
        <v>7.2</v>
      </c>
    </row>
    <row r="3523" spans="1:2" x14ac:dyDescent="0.3">
      <c r="A3523">
        <v>95</v>
      </c>
      <c r="B3523">
        <v>6.3</v>
      </c>
    </row>
    <row r="3524" spans="1:2" x14ac:dyDescent="0.3">
      <c r="A3524">
        <v>106</v>
      </c>
      <c r="B3524">
        <v>7</v>
      </c>
    </row>
    <row r="3525" spans="1:2" x14ac:dyDescent="0.3">
      <c r="A3525">
        <v>93</v>
      </c>
      <c r="B3525">
        <v>6.3</v>
      </c>
    </row>
    <row r="3526" spans="1:2" x14ac:dyDescent="0.3">
      <c r="A3526">
        <v>103</v>
      </c>
      <c r="B3526">
        <v>5.3</v>
      </c>
    </row>
    <row r="3527" spans="1:2" x14ac:dyDescent="0.3">
      <c r="A3527">
        <v>96</v>
      </c>
      <c r="B3527">
        <v>2.2999999999999998</v>
      </c>
    </row>
    <row r="3528" spans="1:2" x14ac:dyDescent="0.3">
      <c r="A3528">
        <v>103</v>
      </c>
      <c r="B3528">
        <v>7.1</v>
      </c>
    </row>
    <row r="3529" spans="1:2" x14ac:dyDescent="0.3">
      <c r="A3529">
        <v>108</v>
      </c>
      <c r="B3529">
        <v>6.2</v>
      </c>
    </row>
    <row r="3530" spans="1:2" x14ac:dyDescent="0.3">
      <c r="A3530">
        <v>177</v>
      </c>
      <c r="B3530">
        <v>6.2</v>
      </c>
    </row>
    <row r="3531" spans="1:2" x14ac:dyDescent="0.3">
      <c r="A3531">
        <v>118</v>
      </c>
      <c r="B3531">
        <v>6.7</v>
      </c>
    </row>
    <row r="3532" spans="1:2" x14ac:dyDescent="0.3">
      <c r="A3532">
        <v>97</v>
      </c>
      <c r="B3532">
        <v>6.5</v>
      </c>
    </row>
    <row r="3533" spans="1:2" x14ac:dyDescent="0.3">
      <c r="A3533">
        <v>102</v>
      </c>
      <c r="B3533">
        <v>5.9</v>
      </c>
    </row>
    <row r="3534" spans="1:2" x14ac:dyDescent="0.3">
      <c r="A3534">
        <v>92</v>
      </c>
      <c r="B3534">
        <v>6.7</v>
      </c>
    </row>
    <row r="3535" spans="1:2" x14ac:dyDescent="0.3">
      <c r="A3535">
        <v>88</v>
      </c>
      <c r="B3535">
        <v>6</v>
      </c>
    </row>
    <row r="3536" spans="1:2" x14ac:dyDescent="0.3">
      <c r="A3536">
        <v>80</v>
      </c>
      <c r="B3536">
        <v>6.9</v>
      </c>
    </row>
    <row r="3537" spans="1:2" x14ac:dyDescent="0.3">
      <c r="A3537">
        <v>45</v>
      </c>
      <c r="B3537">
        <v>7.9</v>
      </c>
    </row>
    <row r="3538" spans="1:2" x14ac:dyDescent="0.3">
      <c r="A3538">
        <v>115</v>
      </c>
      <c r="B3538">
        <v>5.3</v>
      </c>
    </row>
    <row r="3539" spans="1:2" x14ac:dyDescent="0.3">
      <c r="A3539">
        <v>97</v>
      </c>
      <c r="B3539">
        <v>4.8</v>
      </c>
    </row>
    <row r="3540" spans="1:2" x14ac:dyDescent="0.3">
      <c r="A3540">
        <v>102</v>
      </c>
      <c r="B3540">
        <v>5.3</v>
      </c>
    </row>
    <row r="3541" spans="1:2" x14ac:dyDescent="0.3">
      <c r="A3541">
        <v>111</v>
      </c>
      <c r="B3541">
        <v>6</v>
      </c>
    </row>
    <row r="3542" spans="1:2" x14ac:dyDescent="0.3">
      <c r="A3542">
        <v>96</v>
      </c>
      <c r="B3542">
        <v>7.3</v>
      </c>
    </row>
    <row r="3543" spans="1:2" x14ac:dyDescent="0.3">
      <c r="A3543">
        <v>94</v>
      </c>
      <c r="B3543">
        <v>7.4</v>
      </c>
    </row>
    <row r="3544" spans="1:2" x14ac:dyDescent="0.3">
      <c r="A3544">
        <v>125</v>
      </c>
      <c r="B3544">
        <v>7.7</v>
      </c>
    </row>
    <row r="3545" spans="1:2" x14ac:dyDescent="0.3">
      <c r="A3545">
        <v>108</v>
      </c>
      <c r="B3545">
        <v>4.8</v>
      </c>
    </row>
    <row r="3546" spans="1:2" x14ac:dyDescent="0.3">
      <c r="A3546">
        <v>101</v>
      </c>
      <c r="B3546">
        <v>7.2</v>
      </c>
    </row>
    <row r="3547" spans="1:2" x14ac:dyDescent="0.3">
      <c r="A3547">
        <v>101</v>
      </c>
      <c r="B3547">
        <v>5.8</v>
      </c>
    </row>
    <row r="3548" spans="1:2" x14ac:dyDescent="0.3">
      <c r="A3548">
        <v>139</v>
      </c>
      <c r="B3548">
        <v>7.3</v>
      </c>
    </row>
    <row r="3549" spans="1:2" x14ac:dyDescent="0.3">
      <c r="A3549">
        <v>125</v>
      </c>
      <c r="B3549">
        <v>7</v>
      </c>
    </row>
    <row r="3550" spans="1:2" x14ac:dyDescent="0.3">
      <c r="A3550">
        <v>88</v>
      </c>
      <c r="B3550">
        <v>6.4</v>
      </c>
    </row>
    <row r="3551" spans="1:2" x14ac:dyDescent="0.3">
      <c r="A3551">
        <v>115</v>
      </c>
      <c r="B3551">
        <v>5.6</v>
      </c>
    </row>
    <row r="3552" spans="1:2" x14ac:dyDescent="0.3">
      <c r="A3552">
        <v>99</v>
      </c>
      <c r="B3552">
        <v>8.1999999999999993</v>
      </c>
    </row>
    <row r="3553" spans="1:2" x14ac:dyDescent="0.3">
      <c r="A3553">
        <v>88</v>
      </c>
      <c r="B3553">
        <v>6.5</v>
      </c>
    </row>
    <row r="3554" spans="1:2" x14ac:dyDescent="0.3">
      <c r="A3554">
        <v>112</v>
      </c>
      <c r="B3554">
        <v>6.4</v>
      </c>
    </row>
    <row r="3555" spans="1:2" x14ac:dyDescent="0.3">
      <c r="A3555">
        <v>108</v>
      </c>
      <c r="B3555">
        <v>8.1</v>
      </c>
    </row>
    <row r="3556" spans="1:2" x14ac:dyDescent="0.3">
      <c r="A3556">
        <v>107</v>
      </c>
      <c r="B3556">
        <v>5.4</v>
      </c>
    </row>
    <row r="3557" spans="1:2" x14ac:dyDescent="0.3">
      <c r="A3557">
        <v>104</v>
      </c>
      <c r="B3557">
        <v>6.3</v>
      </c>
    </row>
    <row r="3558" spans="1:2" x14ac:dyDescent="0.3">
      <c r="A3558">
        <v>108</v>
      </c>
      <c r="B3558">
        <v>7.8</v>
      </c>
    </row>
    <row r="3559" spans="1:2" x14ac:dyDescent="0.3">
      <c r="A3559">
        <v>102</v>
      </c>
      <c r="B3559">
        <v>6.8</v>
      </c>
    </row>
    <row r="3560" spans="1:2" x14ac:dyDescent="0.3">
      <c r="A3560">
        <v>88</v>
      </c>
      <c r="B3560">
        <v>7.2</v>
      </c>
    </row>
    <row r="3561" spans="1:2" x14ac:dyDescent="0.3">
      <c r="A3561">
        <v>115</v>
      </c>
      <c r="B3561">
        <v>7.1</v>
      </c>
    </row>
    <row r="3562" spans="1:2" x14ac:dyDescent="0.3">
      <c r="A3562">
        <v>91</v>
      </c>
      <c r="B3562">
        <v>6.2</v>
      </c>
    </row>
    <row r="3563" spans="1:2" x14ac:dyDescent="0.3">
      <c r="A3563">
        <v>141</v>
      </c>
      <c r="B3563">
        <v>7.3</v>
      </c>
    </row>
    <row r="3564" spans="1:2" x14ac:dyDescent="0.3">
      <c r="A3564">
        <v>101</v>
      </c>
      <c r="B3564">
        <v>5.9</v>
      </c>
    </row>
    <row r="3565" spans="1:2" x14ac:dyDescent="0.3">
      <c r="A3565">
        <v>105</v>
      </c>
      <c r="B3565">
        <v>7.2</v>
      </c>
    </row>
    <row r="3566" spans="1:2" x14ac:dyDescent="0.3">
      <c r="A3566">
        <v>100</v>
      </c>
      <c r="B3566">
        <v>3.6</v>
      </c>
    </row>
    <row r="3567" spans="1:2" x14ac:dyDescent="0.3">
      <c r="A3567">
        <v>116</v>
      </c>
      <c r="B3567">
        <v>7.7</v>
      </c>
    </row>
    <row r="3568" spans="1:2" x14ac:dyDescent="0.3">
      <c r="A3568">
        <v>97</v>
      </c>
      <c r="B3568">
        <v>7.3</v>
      </c>
    </row>
    <row r="3569" spans="1:2" x14ac:dyDescent="0.3">
      <c r="A3569">
        <v>106</v>
      </c>
      <c r="B3569">
        <v>7.4</v>
      </c>
    </row>
    <row r="3570" spans="1:2" x14ac:dyDescent="0.3">
      <c r="A3570">
        <v>105</v>
      </c>
      <c r="B3570">
        <v>6.6</v>
      </c>
    </row>
    <row r="3571" spans="1:2" x14ac:dyDescent="0.3">
      <c r="A3571">
        <v>102</v>
      </c>
      <c r="B3571">
        <v>6.9</v>
      </c>
    </row>
    <row r="3572" spans="1:2" x14ac:dyDescent="0.3">
      <c r="A3572">
        <v>122</v>
      </c>
      <c r="B3572">
        <v>6.8</v>
      </c>
    </row>
    <row r="3573" spans="1:2" x14ac:dyDescent="0.3">
      <c r="A3573">
        <v>107</v>
      </c>
      <c r="B3573">
        <v>7.3</v>
      </c>
    </row>
    <row r="3574" spans="1:2" x14ac:dyDescent="0.3">
      <c r="A3574">
        <v>121</v>
      </c>
      <c r="B3574">
        <v>7.2</v>
      </c>
    </row>
    <row r="3575" spans="1:2" x14ac:dyDescent="0.3">
      <c r="A3575">
        <v>98</v>
      </c>
      <c r="B3575">
        <v>6.5</v>
      </c>
    </row>
    <row r="3576" spans="1:2" x14ac:dyDescent="0.3">
      <c r="A3576">
        <v>108</v>
      </c>
      <c r="B3576">
        <v>7.7</v>
      </c>
    </row>
    <row r="3577" spans="1:2" x14ac:dyDescent="0.3">
      <c r="A3577">
        <v>55</v>
      </c>
      <c r="B3577">
        <v>8.1</v>
      </c>
    </row>
    <row r="3578" spans="1:2" x14ac:dyDescent="0.3">
      <c r="A3578">
        <v>123</v>
      </c>
      <c r="B3578">
        <v>7.7</v>
      </c>
    </row>
    <row r="3579" spans="1:2" x14ac:dyDescent="0.3">
      <c r="A3579">
        <v>110</v>
      </c>
      <c r="B3579">
        <v>7.6</v>
      </c>
    </row>
    <row r="3580" spans="1:2" x14ac:dyDescent="0.3">
      <c r="A3580">
        <v>120</v>
      </c>
      <c r="B3580">
        <v>7.3</v>
      </c>
    </row>
    <row r="3581" spans="1:2" x14ac:dyDescent="0.3">
      <c r="A3581">
        <v>122</v>
      </c>
      <c r="B3581">
        <v>8.6999999999999993</v>
      </c>
    </row>
    <row r="3582" spans="1:2" x14ac:dyDescent="0.3">
      <c r="A3582">
        <v>110</v>
      </c>
      <c r="B3582">
        <v>7.2</v>
      </c>
    </row>
    <row r="3583" spans="1:2" x14ac:dyDescent="0.3">
      <c r="A3583">
        <v>139</v>
      </c>
      <c r="B3583">
        <v>7.2</v>
      </c>
    </row>
    <row r="3584" spans="1:2" x14ac:dyDescent="0.3">
      <c r="A3584">
        <v>124</v>
      </c>
      <c r="B3584">
        <v>8.1</v>
      </c>
    </row>
    <row r="3585" spans="1:2" x14ac:dyDescent="0.3">
      <c r="A3585">
        <v>120</v>
      </c>
      <c r="B3585">
        <v>7.5</v>
      </c>
    </row>
    <row r="3586" spans="1:2" x14ac:dyDescent="0.3">
      <c r="A3586">
        <v>152</v>
      </c>
      <c r="B3586">
        <v>8.1</v>
      </c>
    </row>
    <row r="3587" spans="1:2" x14ac:dyDescent="0.3">
      <c r="A3587">
        <v>98</v>
      </c>
      <c r="B3587">
        <v>7.8</v>
      </c>
    </row>
    <row r="3588" spans="1:2" x14ac:dyDescent="0.3">
      <c r="A3588">
        <v>106</v>
      </c>
      <c r="B3588">
        <v>7.8</v>
      </c>
    </row>
    <row r="3589" spans="1:2" x14ac:dyDescent="0.3">
      <c r="A3589">
        <v>106</v>
      </c>
      <c r="B3589">
        <v>5.8</v>
      </c>
    </row>
    <row r="3590" spans="1:2" x14ac:dyDescent="0.3">
      <c r="A3590">
        <v>106</v>
      </c>
      <c r="B3590">
        <v>7.6</v>
      </c>
    </row>
    <row r="3591" spans="1:2" x14ac:dyDescent="0.3">
      <c r="A3591">
        <v>89</v>
      </c>
      <c r="B3591">
        <v>7.4</v>
      </c>
    </row>
    <row r="3592" spans="1:2" x14ac:dyDescent="0.3">
      <c r="A3592">
        <v>94</v>
      </c>
      <c r="B3592">
        <v>6.3</v>
      </c>
    </row>
    <row r="3593" spans="1:2" x14ac:dyDescent="0.3">
      <c r="A3593">
        <v>109</v>
      </c>
      <c r="B3593">
        <v>6.9</v>
      </c>
    </row>
    <row r="3594" spans="1:2" x14ac:dyDescent="0.3">
      <c r="A3594">
        <v>144</v>
      </c>
      <c r="B3594">
        <v>8.6</v>
      </c>
    </row>
    <row r="3595" spans="1:2" x14ac:dyDescent="0.3">
      <c r="A3595">
        <v>90</v>
      </c>
      <c r="B3595">
        <v>5.0999999999999996</v>
      </c>
    </row>
    <row r="3596" spans="1:2" x14ac:dyDescent="0.3">
      <c r="A3596">
        <v>106</v>
      </c>
      <c r="B3596">
        <v>6.4</v>
      </c>
    </row>
    <row r="3597" spans="1:2" x14ac:dyDescent="0.3">
      <c r="A3597">
        <v>121</v>
      </c>
      <c r="B3597">
        <v>7.9</v>
      </c>
    </row>
    <row r="3598" spans="1:2" x14ac:dyDescent="0.3">
      <c r="A3598">
        <v>89</v>
      </c>
      <c r="B3598">
        <v>6.9</v>
      </c>
    </row>
    <row r="3599" spans="1:2" x14ac:dyDescent="0.3">
      <c r="A3599">
        <v>86</v>
      </c>
      <c r="B3599">
        <v>7.5</v>
      </c>
    </row>
    <row r="3600" spans="1:2" x14ac:dyDescent="0.3">
      <c r="A3600">
        <v>91</v>
      </c>
      <c r="B3600">
        <v>7.2</v>
      </c>
    </row>
    <row r="3601" spans="1:2" x14ac:dyDescent="0.3">
      <c r="A3601">
        <v>104</v>
      </c>
      <c r="B3601">
        <v>5.8</v>
      </c>
    </row>
    <row r="3602" spans="1:2" x14ac:dyDescent="0.3">
      <c r="A3602">
        <v>99</v>
      </c>
      <c r="B3602">
        <v>2.9</v>
      </c>
    </row>
    <row r="3603" spans="1:2" x14ac:dyDescent="0.3">
      <c r="A3603">
        <v>98</v>
      </c>
      <c r="B3603">
        <v>6.2</v>
      </c>
    </row>
    <row r="3604" spans="1:2" x14ac:dyDescent="0.3">
      <c r="A3604">
        <v>121</v>
      </c>
      <c r="B3604">
        <v>7.3</v>
      </c>
    </row>
    <row r="3605" spans="1:2" x14ac:dyDescent="0.3">
      <c r="A3605">
        <v>96</v>
      </c>
      <c r="B3605">
        <v>6.2</v>
      </c>
    </row>
    <row r="3606" spans="1:2" x14ac:dyDescent="0.3">
      <c r="A3606">
        <v>99</v>
      </c>
      <c r="B3606">
        <v>8.1999999999999993</v>
      </c>
    </row>
    <row r="3607" spans="1:2" x14ac:dyDescent="0.3">
      <c r="A3607">
        <v>42</v>
      </c>
      <c r="B3607">
        <v>6.8</v>
      </c>
    </row>
    <row r="3608" spans="1:2" x14ac:dyDescent="0.3">
      <c r="A3608">
        <v>122</v>
      </c>
      <c r="B3608">
        <v>6.1</v>
      </c>
    </row>
    <row r="3609" spans="1:2" x14ac:dyDescent="0.3">
      <c r="A3609">
        <v>101</v>
      </c>
      <c r="B3609">
        <v>7.7</v>
      </c>
    </row>
    <row r="3610" spans="1:2" x14ac:dyDescent="0.3">
      <c r="A3610">
        <v>102</v>
      </c>
      <c r="B3610">
        <v>5.2</v>
      </c>
    </row>
    <row r="3611" spans="1:2" x14ac:dyDescent="0.3">
      <c r="A3611">
        <v>84</v>
      </c>
      <c r="B3611">
        <v>6.8</v>
      </c>
    </row>
    <row r="3612" spans="1:2" x14ac:dyDescent="0.3">
      <c r="A3612">
        <v>104</v>
      </c>
      <c r="B3612">
        <v>6.5</v>
      </c>
    </row>
    <row r="3613" spans="1:2" x14ac:dyDescent="0.3">
      <c r="A3613">
        <v>96</v>
      </c>
      <c r="B3613">
        <v>7</v>
      </c>
    </row>
    <row r="3614" spans="1:2" x14ac:dyDescent="0.3">
      <c r="A3614">
        <v>94</v>
      </c>
      <c r="B3614">
        <v>5.9</v>
      </c>
    </row>
    <row r="3615" spans="1:2" x14ac:dyDescent="0.3">
      <c r="A3615">
        <v>90</v>
      </c>
      <c r="B3615">
        <v>7.1</v>
      </c>
    </row>
    <row r="3616" spans="1:2" x14ac:dyDescent="0.3">
      <c r="A3616">
        <v>97</v>
      </c>
      <c r="B3616">
        <v>5.5</v>
      </c>
    </row>
    <row r="3617" spans="1:2" x14ac:dyDescent="0.3">
      <c r="A3617">
        <v>90</v>
      </c>
      <c r="B3617">
        <v>7.4</v>
      </c>
    </row>
    <row r="3618" spans="1:2" x14ac:dyDescent="0.3">
      <c r="A3618">
        <v>106</v>
      </c>
      <c r="B3618">
        <v>7.3</v>
      </c>
    </row>
    <row r="3619" spans="1:2" x14ac:dyDescent="0.3">
      <c r="A3619">
        <v>96</v>
      </c>
      <c r="B3619">
        <v>4.5999999999999996</v>
      </c>
    </row>
    <row r="3620" spans="1:2" x14ac:dyDescent="0.3">
      <c r="A3620">
        <v>44</v>
      </c>
      <c r="B3620">
        <v>7.2</v>
      </c>
    </row>
    <row r="3621" spans="1:2" x14ac:dyDescent="0.3">
      <c r="A3621">
        <v>95</v>
      </c>
      <c r="B3621">
        <v>7</v>
      </c>
    </row>
    <row r="3622" spans="1:2" x14ac:dyDescent="0.3">
      <c r="A3622">
        <v>99</v>
      </c>
      <c r="B3622">
        <v>5.0999999999999996</v>
      </c>
    </row>
    <row r="3623" spans="1:2" x14ac:dyDescent="0.3">
      <c r="A3623">
        <v>93</v>
      </c>
      <c r="B3623">
        <v>6.7</v>
      </c>
    </row>
    <row r="3624" spans="1:2" x14ac:dyDescent="0.3">
      <c r="A3624">
        <v>99</v>
      </c>
      <c r="B3624">
        <v>5.3</v>
      </c>
    </row>
    <row r="3625" spans="1:2" x14ac:dyDescent="0.3">
      <c r="A3625">
        <v>95</v>
      </c>
      <c r="B3625">
        <v>8.4</v>
      </c>
    </row>
    <row r="3626" spans="1:2" x14ac:dyDescent="0.3">
      <c r="A3626">
        <v>84</v>
      </c>
      <c r="B3626">
        <v>7.8</v>
      </c>
    </row>
    <row r="3627" spans="1:2" x14ac:dyDescent="0.3">
      <c r="A3627">
        <v>144</v>
      </c>
      <c r="B3627">
        <v>6.7</v>
      </c>
    </row>
    <row r="3628" spans="1:2" x14ac:dyDescent="0.3">
      <c r="A3628">
        <v>99</v>
      </c>
      <c r="B3628">
        <v>5.4</v>
      </c>
    </row>
    <row r="3629" spans="1:2" x14ac:dyDescent="0.3">
      <c r="A3629">
        <v>110</v>
      </c>
      <c r="B3629">
        <v>7.2</v>
      </c>
    </row>
    <row r="3630" spans="1:2" x14ac:dyDescent="0.3">
      <c r="A3630">
        <v>97</v>
      </c>
      <c r="B3630">
        <v>5.8</v>
      </c>
    </row>
    <row r="3631" spans="1:2" x14ac:dyDescent="0.3">
      <c r="A3631">
        <v>107</v>
      </c>
      <c r="B3631">
        <v>6.4</v>
      </c>
    </row>
    <row r="3632" spans="1:2" x14ac:dyDescent="0.3">
      <c r="A3632">
        <v>90</v>
      </c>
      <c r="B3632">
        <v>8</v>
      </c>
    </row>
    <row r="3633" spans="1:2" x14ac:dyDescent="0.3">
      <c r="A3633">
        <v>104</v>
      </c>
      <c r="B3633">
        <v>7</v>
      </c>
    </row>
    <row r="3634" spans="1:2" x14ac:dyDescent="0.3">
      <c r="A3634">
        <v>96</v>
      </c>
      <c r="B3634">
        <v>7</v>
      </c>
    </row>
    <row r="3635" spans="1:2" x14ac:dyDescent="0.3">
      <c r="A3635">
        <v>104</v>
      </c>
      <c r="B3635">
        <v>6.7</v>
      </c>
    </row>
    <row r="3636" spans="1:2" x14ac:dyDescent="0.3">
      <c r="A3636">
        <v>97</v>
      </c>
      <c r="B3636">
        <v>3.8</v>
      </c>
    </row>
    <row r="3637" spans="1:2" x14ac:dyDescent="0.3">
      <c r="A3637">
        <v>107</v>
      </c>
      <c r="B3637">
        <v>5.7</v>
      </c>
    </row>
    <row r="3638" spans="1:2" x14ac:dyDescent="0.3">
      <c r="A3638">
        <v>117</v>
      </c>
      <c r="B3638">
        <v>6.6</v>
      </c>
    </row>
    <row r="3639" spans="1:2" x14ac:dyDescent="0.3">
      <c r="A3639">
        <v>85</v>
      </c>
      <c r="B3639">
        <v>6.7</v>
      </c>
    </row>
    <row r="3640" spans="1:2" x14ac:dyDescent="0.3">
      <c r="A3640">
        <v>152</v>
      </c>
      <c r="B3640">
        <v>6.1</v>
      </c>
    </row>
    <row r="3641" spans="1:2" x14ac:dyDescent="0.3">
      <c r="A3641">
        <v>85</v>
      </c>
      <c r="B3641">
        <v>6.2</v>
      </c>
    </row>
    <row r="3642" spans="1:2" x14ac:dyDescent="0.3">
      <c r="A3642">
        <v>76</v>
      </c>
      <c r="B3642">
        <v>6.2</v>
      </c>
    </row>
    <row r="3643" spans="1:2" x14ac:dyDescent="0.3">
      <c r="A3643">
        <v>87</v>
      </c>
      <c r="B3643">
        <v>7.4</v>
      </c>
    </row>
    <row r="3644" spans="1:2" x14ac:dyDescent="0.3">
      <c r="A3644">
        <v>95</v>
      </c>
      <c r="B3644">
        <v>4.7</v>
      </c>
    </row>
    <row r="3645" spans="1:2" x14ac:dyDescent="0.3">
      <c r="A3645">
        <v>101</v>
      </c>
      <c r="B3645">
        <v>8.3000000000000007</v>
      </c>
    </row>
    <row r="3646" spans="1:2" x14ac:dyDescent="0.3">
      <c r="A3646">
        <v>90</v>
      </c>
      <c r="B3646">
        <v>7.2</v>
      </c>
    </row>
    <row r="3647" spans="1:2" x14ac:dyDescent="0.3">
      <c r="A3647">
        <v>240</v>
      </c>
      <c r="B3647">
        <v>5.8</v>
      </c>
    </row>
    <row r="3648" spans="1:2" x14ac:dyDescent="0.3">
      <c r="A3648">
        <v>89</v>
      </c>
      <c r="B3648">
        <v>5.9</v>
      </c>
    </row>
    <row r="3649" spans="1:2" x14ac:dyDescent="0.3">
      <c r="A3649">
        <v>111</v>
      </c>
      <c r="B3649">
        <v>6.3</v>
      </c>
    </row>
    <row r="3650" spans="1:2" x14ac:dyDescent="0.3">
      <c r="A3650">
        <v>86</v>
      </c>
      <c r="B3650">
        <v>7.2</v>
      </c>
    </row>
    <row r="3651" spans="1:2" x14ac:dyDescent="0.3">
      <c r="A3651">
        <v>115</v>
      </c>
      <c r="B3651">
        <v>5.4</v>
      </c>
    </row>
    <row r="3652" spans="1:2" x14ac:dyDescent="0.3">
      <c r="A3652">
        <v>103</v>
      </c>
      <c r="B3652">
        <v>8.1999999999999993</v>
      </c>
    </row>
    <row r="3653" spans="1:2" x14ac:dyDescent="0.3">
      <c r="A3653">
        <v>90</v>
      </c>
      <c r="B3653">
        <v>7.3</v>
      </c>
    </row>
    <row r="3654" spans="1:2" x14ac:dyDescent="0.3">
      <c r="A3654">
        <v>133</v>
      </c>
      <c r="B3654">
        <v>7.3</v>
      </c>
    </row>
    <row r="3655" spans="1:2" x14ac:dyDescent="0.3">
      <c r="A3655">
        <v>88</v>
      </c>
      <c r="B3655">
        <v>5.8</v>
      </c>
    </row>
    <row r="3656" spans="1:2" x14ac:dyDescent="0.3">
      <c r="A3656">
        <v>111</v>
      </c>
      <c r="B3656">
        <v>6.1</v>
      </c>
    </row>
    <row r="3657" spans="1:2" x14ac:dyDescent="0.3">
      <c r="A3657">
        <v>94</v>
      </c>
      <c r="B3657">
        <v>7.1</v>
      </c>
    </row>
    <row r="3658" spans="1:2" x14ac:dyDescent="0.3">
      <c r="A3658">
        <v>25</v>
      </c>
      <c r="B3658">
        <v>6.5</v>
      </c>
    </row>
    <row r="3659" spans="1:2" x14ac:dyDescent="0.3">
      <c r="A3659">
        <v>112</v>
      </c>
      <c r="B3659">
        <v>7.9</v>
      </c>
    </row>
    <row r="3660" spans="1:2" x14ac:dyDescent="0.3">
      <c r="A3660">
        <v>141</v>
      </c>
      <c r="B3660">
        <v>5.4</v>
      </c>
    </row>
    <row r="3661" spans="1:2" x14ac:dyDescent="0.3">
      <c r="A3661">
        <v>95</v>
      </c>
      <c r="B3661">
        <v>7.1</v>
      </c>
    </row>
    <row r="3662" spans="1:2" x14ac:dyDescent="0.3">
      <c r="A3662">
        <v>141</v>
      </c>
      <c r="B3662">
        <v>6.4</v>
      </c>
    </row>
    <row r="3663" spans="1:2" x14ac:dyDescent="0.3">
      <c r="A3663">
        <v>85</v>
      </c>
      <c r="B3663">
        <v>8.4</v>
      </c>
    </row>
    <row r="3664" spans="1:2" x14ac:dyDescent="0.3">
      <c r="A3664">
        <v>105</v>
      </c>
      <c r="B3664">
        <v>6.7</v>
      </c>
    </row>
    <row r="3665" spans="1:2" x14ac:dyDescent="0.3">
      <c r="A3665">
        <v>129</v>
      </c>
      <c r="B3665">
        <v>6.9</v>
      </c>
    </row>
    <row r="3666" spans="1:2" x14ac:dyDescent="0.3">
      <c r="A3666">
        <v>125</v>
      </c>
      <c r="B3666">
        <v>2.1</v>
      </c>
    </row>
    <row r="3667" spans="1:2" x14ac:dyDescent="0.3">
      <c r="A3667">
        <v>116</v>
      </c>
      <c r="B3667">
        <v>4.3</v>
      </c>
    </row>
    <row r="3668" spans="1:2" x14ac:dyDescent="0.3">
      <c r="A3668">
        <v>105</v>
      </c>
      <c r="B3668">
        <v>6.6</v>
      </c>
    </row>
    <row r="3669" spans="1:2" x14ac:dyDescent="0.3">
      <c r="A3669">
        <v>90</v>
      </c>
      <c r="B3669">
        <v>3.4</v>
      </c>
    </row>
    <row r="3670" spans="1:2" x14ac:dyDescent="0.3">
      <c r="A3670">
        <v>105</v>
      </c>
      <c r="B3670">
        <v>8.3000000000000007</v>
      </c>
    </row>
    <row r="3671" spans="1:2" x14ac:dyDescent="0.3">
      <c r="A3671">
        <v>111</v>
      </c>
      <c r="B3671">
        <v>7.2</v>
      </c>
    </row>
    <row r="3672" spans="1:2" x14ac:dyDescent="0.3">
      <c r="A3672">
        <v>91</v>
      </c>
      <c r="B3672">
        <v>5.6</v>
      </c>
    </row>
    <row r="3673" spans="1:2" x14ac:dyDescent="0.3">
      <c r="A3673">
        <v>95</v>
      </c>
      <c r="B3673">
        <v>7.7</v>
      </c>
    </row>
    <row r="3674" spans="1:2" x14ac:dyDescent="0.3">
      <c r="A3674">
        <v>97</v>
      </c>
      <c r="B3674">
        <v>6.6</v>
      </c>
    </row>
    <row r="3675" spans="1:2" x14ac:dyDescent="0.3">
      <c r="A3675">
        <v>92</v>
      </c>
      <c r="B3675">
        <v>7.6</v>
      </c>
    </row>
    <row r="3676" spans="1:2" x14ac:dyDescent="0.3">
      <c r="A3676">
        <v>104</v>
      </c>
      <c r="B3676">
        <v>7.4</v>
      </c>
    </row>
    <row r="3677" spans="1:2" x14ac:dyDescent="0.3">
      <c r="A3677">
        <v>120</v>
      </c>
      <c r="B3677">
        <v>7.1</v>
      </c>
    </row>
    <row r="3678" spans="1:2" x14ac:dyDescent="0.3">
      <c r="A3678">
        <v>99</v>
      </c>
      <c r="B3678">
        <v>3.4</v>
      </c>
    </row>
    <row r="3679" spans="1:2" x14ac:dyDescent="0.3">
      <c r="A3679">
        <v>93</v>
      </c>
      <c r="B3679">
        <v>7.9</v>
      </c>
    </row>
    <row r="3680" spans="1:2" x14ac:dyDescent="0.3">
      <c r="A3680">
        <v>99</v>
      </c>
      <c r="B3680">
        <v>6.7</v>
      </c>
    </row>
    <row r="3681" spans="1:2" x14ac:dyDescent="0.3">
      <c r="A3681">
        <v>99</v>
      </c>
      <c r="B3681">
        <v>6.6</v>
      </c>
    </row>
    <row r="3682" spans="1:2" x14ac:dyDescent="0.3">
      <c r="A3682">
        <v>157</v>
      </c>
      <c r="B3682">
        <v>7.9</v>
      </c>
    </row>
    <row r="3683" spans="1:2" x14ac:dyDescent="0.3">
      <c r="A3683">
        <v>90</v>
      </c>
      <c r="B3683">
        <v>4.9000000000000004</v>
      </c>
    </row>
    <row r="3684" spans="1:2" x14ac:dyDescent="0.3">
      <c r="A3684">
        <v>96</v>
      </c>
      <c r="B3684">
        <v>7.2</v>
      </c>
    </row>
    <row r="3685" spans="1:2" x14ac:dyDescent="0.3">
      <c r="A3685">
        <v>96</v>
      </c>
      <c r="B3685">
        <v>7.4</v>
      </c>
    </row>
    <row r="3686" spans="1:2" x14ac:dyDescent="0.3">
      <c r="A3686">
        <v>90</v>
      </c>
      <c r="B3686">
        <v>6.1</v>
      </c>
    </row>
    <row r="3687" spans="1:2" x14ac:dyDescent="0.3">
      <c r="A3687">
        <v>100</v>
      </c>
      <c r="B3687">
        <v>8.4</v>
      </c>
    </row>
    <row r="3688" spans="1:2" x14ac:dyDescent="0.3">
      <c r="A3688">
        <v>94</v>
      </c>
      <c r="B3688">
        <v>6.2</v>
      </c>
    </row>
    <row r="3689" spans="1:2" x14ac:dyDescent="0.3">
      <c r="A3689">
        <v>98</v>
      </c>
      <c r="B3689">
        <v>5.3</v>
      </c>
    </row>
    <row r="3690" spans="1:2" x14ac:dyDescent="0.3">
      <c r="A3690">
        <v>129</v>
      </c>
      <c r="B3690">
        <v>5</v>
      </c>
    </row>
    <row r="3691" spans="1:2" x14ac:dyDescent="0.3">
      <c r="A3691">
        <v>103</v>
      </c>
      <c r="B3691">
        <v>7.7</v>
      </c>
    </row>
    <row r="3692" spans="1:2" x14ac:dyDescent="0.3">
      <c r="A3692">
        <v>128</v>
      </c>
      <c r="B3692">
        <v>7.6</v>
      </c>
    </row>
    <row r="3693" spans="1:2" x14ac:dyDescent="0.3">
      <c r="A3693">
        <v>106</v>
      </c>
      <c r="B3693">
        <v>6.3</v>
      </c>
    </row>
    <row r="3694" spans="1:2" x14ac:dyDescent="0.3">
      <c r="A3694">
        <v>95</v>
      </c>
      <c r="B3694">
        <v>7.6</v>
      </c>
    </row>
    <row r="3695" spans="1:2" x14ac:dyDescent="0.3">
      <c r="A3695">
        <v>104</v>
      </c>
      <c r="B3695">
        <v>5.6</v>
      </c>
    </row>
    <row r="3696" spans="1:2" x14ac:dyDescent="0.3">
      <c r="A3696">
        <v>87</v>
      </c>
      <c r="B3696">
        <v>7.3</v>
      </c>
    </row>
    <row r="3697" spans="1:2" x14ac:dyDescent="0.3">
      <c r="A3697">
        <v>81</v>
      </c>
      <c r="B3697">
        <v>6.2</v>
      </c>
    </row>
    <row r="3698" spans="1:2" x14ac:dyDescent="0.3">
      <c r="A3698">
        <v>94</v>
      </c>
      <c r="B3698">
        <v>6.6</v>
      </c>
    </row>
    <row r="3699" spans="1:2" x14ac:dyDescent="0.3">
      <c r="A3699">
        <v>89</v>
      </c>
      <c r="B3699">
        <v>6.6</v>
      </c>
    </row>
    <row r="3700" spans="1:2" x14ac:dyDescent="0.3">
      <c r="A3700">
        <v>88</v>
      </c>
      <c r="B3700">
        <v>7.3</v>
      </c>
    </row>
    <row r="3701" spans="1:2" x14ac:dyDescent="0.3">
      <c r="A3701">
        <v>108</v>
      </c>
      <c r="B3701">
        <v>6.6</v>
      </c>
    </row>
    <row r="3702" spans="1:2" x14ac:dyDescent="0.3">
      <c r="A3702">
        <v>115</v>
      </c>
      <c r="B3702">
        <v>6.9</v>
      </c>
    </row>
    <row r="3703" spans="1:2" x14ac:dyDescent="0.3">
      <c r="A3703">
        <v>96</v>
      </c>
      <c r="B3703">
        <v>5.8</v>
      </c>
    </row>
    <row r="3704" spans="1:2" x14ac:dyDescent="0.3">
      <c r="A3704">
        <v>135</v>
      </c>
      <c r="B3704">
        <v>4.4000000000000004</v>
      </c>
    </row>
    <row r="3705" spans="1:2" x14ac:dyDescent="0.3">
      <c r="A3705">
        <v>113</v>
      </c>
      <c r="B3705">
        <v>6.6</v>
      </c>
    </row>
    <row r="3706" spans="1:2" x14ac:dyDescent="0.3">
      <c r="A3706">
        <v>93</v>
      </c>
      <c r="B3706">
        <v>7.1</v>
      </c>
    </row>
    <row r="3707" spans="1:2" x14ac:dyDescent="0.3">
      <c r="A3707">
        <v>109</v>
      </c>
      <c r="B3707">
        <v>7.6</v>
      </c>
    </row>
    <row r="3708" spans="1:2" x14ac:dyDescent="0.3">
      <c r="A3708">
        <v>127</v>
      </c>
      <c r="B3708">
        <v>4.5999999999999996</v>
      </c>
    </row>
    <row r="3709" spans="1:2" x14ac:dyDescent="0.3">
      <c r="A3709">
        <v>101</v>
      </c>
      <c r="B3709">
        <v>6.8</v>
      </c>
    </row>
    <row r="3710" spans="1:2" x14ac:dyDescent="0.3">
      <c r="A3710">
        <v>124</v>
      </c>
      <c r="B3710">
        <v>7.1</v>
      </c>
    </row>
    <row r="3711" spans="1:2" x14ac:dyDescent="0.3">
      <c r="A3711">
        <v>117</v>
      </c>
      <c r="B3711">
        <v>4.9000000000000004</v>
      </c>
    </row>
    <row r="3712" spans="1:2" x14ac:dyDescent="0.3">
      <c r="A3712">
        <v>83</v>
      </c>
      <c r="B3712">
        <v>7.3</v>
      </c>
    </row>
    <row r="3713" spans="1:2" x14ac:dyDescent="0.3">
      <c r="A3713">
        <v>113</v>
      </c>
      <c r="B3713">
        <v>7.2</v>
      </c>
    </row>
    <row r="3714" spans="1:2" x14ac:dyDescent="0.3">
      <c r="A3714">
        <v>104</v>
      </c>
      <c r="B3714">
        <v>5</v>
      </c>
    </row>
    <row r="3715" spans="1:2" x14ac:dyDescent="0.3">
      <c r="A3715">
        <v>97</v>
      </c>
      <c r="B3715">
        <v>8.1999999999999993</v>
      </c>
    </row>
    <row r="3716" spans="1:2" x14ac:dyDescent="0.3">
      <c r="A3716">
        <v>110</v>
      </c>
      <c r="B3716">
        <v>8</v>
      </c>
    </row>
    <row r="3717" spans="1:2" x14ac:dyDescent="0.3">
      <c r="A3717">
        <v>103</v>
      </c>
      <c r="B3717">
        <v>5.2</v>
      </c>
    </row>
    <row r="3718" spans="1:2" x14ac:dyDescent="0.3">
      <c r="A3718">
        <v>94</v>
      </c>
      <c r="B3718">
        <v>8.5</v>
      </c>
    </row>
    <row r="3719" spans="1:2" x14ac:dyDescent="0.3">
      <c r="A3719">
        <v>102</v>
      </c>
      <c r="B3719">
        <v>6.5</v>
      </c>
    </row>
    <row r="3720" spans="1:2" x14ac:dyDescent="0.3">
      <c r="A3720">
        <v>77</v>
      </c>
      <c r="B3720">
        <v>7.4</v>
      </c>
    </row>
    <row r="3721" spans="1:2" x14ac:dyDescent="0.3">
      <c r="A3721">
        <v>134</v>
      </c>
      <c r="B3721">
        <v>7.7</v>
      </c>
    </row>
    <row r="3722" spans="1:2" x14ac:dyDescent="0.3">
      <c r="A3722">
        <v>129</v>
      </c>
      <c r="B3722">
        <v>7.4</v>
      </c>
    </row>
    <row r="3723" spans="1:2" x14ac:dyDescent="0.3">
      <c r="A3723">
        <v>90</v>
      </c>
      <c r="B3723">
        <v>5.0999999999999996</v>
      </c>
    </row>
    <row r="3724" spans="1:2" x14ac:dyDescent="0.3">
      <c r="A3724">
        <v>134</v>
      </c>
      <c r="B3724">
        <v>7.3</v>
      </c>
    </row>
    <row r="3725" spans="1:2" x14ac:dyDescent="0.3">
      <c r="A3725">
        <v>104</v>
      </c>
      <c r="B3725">
        <v>5</v>
      </c>
    </row>
    <row r="3726" spans="1:2" x14ac:dyDescent="0.3">
      <c r="A3726">
        <v>95</v>
      </c>
      <c r="B3726">
        <v>7.2</v>
      </c>
    </row>
    <row r="3727" spans="1:2" x14ac:dyDescent="0.3">
      <c r="A3727">
        <v>93</v>
      </c>
      <c r="B3727">
        <v>6.7</v>
      </c>
    </row>
    <row r="3728" spans="1:2" x14ac:dyDescent="0.3">
      <c r="A3728">
        <v>106</v>
      </c>
      <c r="B3728">
        <v>6.4</v>
      </c>
    </row>
    <row r="3729" spans="1:2" x14ac:dyDescent="0.3">
      <c r="A3729">
        <v>109</v>
      </c>
      <c r="B3729">
        <v>7.1</v>
      </c>
    </row>
    <row r="3730" spans="1:2" x14ac:dyDescent="0.3">
      <c r="A3730">
        <v>101</v>
      </c>
      <c r="B3730">
        <v>5.6</v>
      </c>
    </row>
    <row r="3731" spans="1:2" x14ac:dyDescent="0.3">
      <c r="A3731">
        <v>139</v>
      </c>
      <c r="B3731">
        <v>6.2</v>
      </c>
    </row>
    <row r="3732" spans="1:2" x14ac:dyDescent="0.3">
      <c r="A3732">
        <v>99</v>
      </c>
      <c r="B3732">
        <v>6.1</v>
      </c>
    </row>
    <row r="3733" spans="1:2" x14ac:dyDescent="0.3">
      <c r="A3733">
        <v>100</v>
      </c>
      <c r="B3733">
        <v>5.2</v>
      </c>
    </row>
    <row r="3734" spans="1:2" x14ac:dyDescent="0.3">
      <c r="A3734">
        <v>95</v>
      </c>
      <c r="B3734">
        <v>7.3</v>
      </c>
    </row>
    <row r="3735" spans="1:2" x14ac:dyDescent="0.3">
      <c r="A3735">
        <v>94</v>
      </c>
      <c r="B3735">
        <v>7.5</v>
      </c>
    </row>
    <row r="3736" spans="1:2" x14ac:dyDescent="0.3">
      <c r="A3736">
        <v>93</v>
      </c>
      <c r="B3736">
        <v>6.6</v>
      </c>
    </row>
    <row r="3737" spans="1:2" x14ac:dyDescent="0.3">
      <c r="A3737">
        <v>106</v>
      </c>
      <c r="B3737">
        <v>6.4</v>
      </c>
    </row>
    <row r="3738" spans="1:2" x14ac:dyDescent="0.3">
      <c r="A3738">
        <v>99</v>
      </c>
      <c r="B3738">
        <v>4.5</v>
      </c>
    </row>
    <row r="3739" spans="1:2" x14ac:dyDescent="0.3">
      <c r="A3739">
        <v>82</v>
      </c>
      <c r="B3739">
        <v>6.6</v>
      </c>
    </row>
    <row r="3740" spans="1:2" x14ac:dyDescent="0.3">
      <c r="A3740">
        <v>135</v>
      </c>
      <c r="B3740">
        <v>5.3</v>
      </c>
    </row>
    <row r="3741" spans="1:2" x14ac:dyDescent="0.3">
      <c r="A3741">
        <v>88</v>
      </c>
      <c r="B3741">
        <v>4.9000000000000004</v>
      </c>
    </row>
    <row r="3742" spans="1:2" x14ac:dyDescent="0.3">
      <c r="A3742">
        <v>89</v>
      </c>
      <c r="B3742">
        <v>7.7</v>
      </c>
    </row>
    <row r="3743" spans="1:2" x14ac:dyDescent="0.3">
      <c r="A3743">
        <v>110</v>
      </c>
      <c r="B3743">
        <v>8</v>
      </c>
    </row>
    <row r="3744" spans="1:2" x14ac:dyDescent="0.3">
      <c r="A3744">
        <v>107</v>
      </c>
      <c r="B3744">
        <v>3.8</v>
      </c>
    </row>
    <row r="3745" spans="1:2" x14ac:dyDescent="0.3">
      <c r="A3745">
        <v>86</v>
      </c>
      <c r="B3745">
        <v>7.6</v>
      </c>
    </row>
    <row r="3746" spans="1:2" x14ac:dyDescent="0.3">
      <c r="A3746">
        <v>91</v>
      </c>
      <c r="B3746">
        <v>5.9</v>
      </c>
    </row>
    <row r="3747" spans="1:2" x14ac:dyDescent="0.3">
      <c r="A3747">
        <v>103</v>
      </c>
      <c r="B3747">
        <v>6.2</v>
      </c>
    </row>
    <row r="3748" spans="1:2" x14ac:dyDescent="0.3">
      <c r="A3748">
        <v>90</v>
      </c>
      <c r="B3748">
        <v>7.2</v>
      </c>
    </row>
    <row r="3749" spans="1:2" x14ac:dyDescent="0.3">
      <c r="A3749">
        <v>141</v>
      </c>
      <c r="B3749">
        <v>6.3</v>
      </c>
    </row>
    <row r="3750" spans="1:2" x14ac:dyDescent="0.3">
      <c r="A3750">
        <v>92</v>
      </c>
      <c r="B3750">
        <v>5.2</v>
      </c>
    </row>
    <row r="3751" spans="1:2" x14ac:dyDescent="0.3">
      <c r="A3751">
        <v>99</v>
      </c>
      <c r="B3751">
        <v>6.9</v>
      </c>
    </row>
    <row r="3752" spans="1:2" x14ac:dyDescent="0.3">
      <c r="A3752">
        <v>79</v>
      </c>
      <c r="B3752">
        <v>6.8</v>
      </c>
    </row>
    <row r="3753" spans="1:2" x14ac:dyDescent="0.3">
      <c r="A3753">
        <v>96</v>
      </c>
      <c r="B3753">
        <v>6.2</v>
      </c>
    </row>
    <row r="3754" spans="1:2" x14ac:dyDescent="0.3">
      <c r="A3754">
        <v>82</v>
      </c>
      <c r="B3754">
        <v>6.2</v>
      </c>
    </row>
    <row r="3755" spans="1:2" x14ac:dyDescent="0.3">
      <c r="A3755">
        <v>92</v>
      </c>
      <c r="B3755">
        <v>3.5</v>
      </c>
    </row>
    <row r="3756" spans="1:2" x14ac:dyDescent="0.3">
      <c r="A3756">
        <v>112</v>
      </c>
      <c r="B3756">
        <v>6.1</v>
      </c>
    </row>
    <row r="3757" spans="1:2" x14ac:dyDescent="0.3">
      <c r="A3757">
        <v>106</v>
      </c>
      <c r="B3757">
        <v>6.6</v>
      </c>
    </row>
    <row r="3758" spans="1:2" x14ac:dyDescent="0.3">
      <c r="A3758">
        <v>90</v>
      </c>
      <c r="B3758">
        <v>4.5</v>
      </c>
    </row>
    <row r="3759" spans="1:2" x14ac:dyDescent="0.3">
      <c r="A3759">
        <v>126</v>
      </c>
      <c r="B3759">
        <v>5.9</v>
      </c>
    </row>
    <row r="3760" spans="1:2" x14ac:dyDescent="0.3">
      <c r="A3760">
        <v>150</v>
      </c>
      <c r="B3760">
        <v>6.9</v>
      </c>
    </row>
    <row r="3761" spans="1:2" x14ac:dyDescent="0.3">
      <c r="A3761">
        <v>90</v>
      </c>
      <c r="B3761">
        <v>7.7</v>
      </c>
    </row>
    <row r="3762" spans="1:2" x14ac:dyDescent="0.3">
      <c r="A3762">
        <v>91</v>
      </c>
      <c r="B3762">
        <v>6.6</v>
      </c>
    </row>
    <row r="3763" spans="1:2" x14ac:dyDescent="0.3">
      <c r="A3763">
        <v>145</v>
      </c>
      <c r="B3763">
        <v>5.3</v>
      </c>
    </row>
    <row r="3764" spans="1:2" x14ac:dyDescent="0.3">
      <c r="A3764">
        <v>95</v>
      </c>
      <c r="B3764">
        <v>6.3</v>
      </c>
    </row>
    <row r="3765" spans="1:2" x14ac:dyDescent="0.3">
      <c r="A3765">
        <v>97</v>
      </c>
      <c r="B3765">
        <v>7</v>
      </c>
    </row>
    <row r="3766" spans="1:2" x14ac:dyDescent="0.3">
      <c r="A3766">
        <v>90</v>
      </c>
      <c r="B3766">
        <v>7</v>
      </c>
    </row>
    <row r="3767" spans="1:2" x14ac:dyDescent="0.3">
      <c r="A3767">
        <v>41</v>
      </c>
      <c r="B3767">
        <v>6.6</v>
      </c>
    </row>
    <row r="3768" spans="1:2" x14ac:dyDescent="0.3">
      <c r="A3768">
        <v>112</v>
      </c>
      <c r="B3768">
        <v>8.6</v>
      </c>
    </row>
    <row r="3769" spans="1:2" x14ac:dyDescent="0.3">
      <c r="A3769">
        <v>122</v>
      </c>
      <c r="B3769">
        <v>6.4</v>
      </c>
    </row>
    <row r="3770" spans="1:2" x14ac:dyDescent="0.3">
      <c r="A3770">
        <v>110</v>
      </c>
      <c r="B3770">
        <v>7.9</v>
      </c>
    </row>
    <row r="3771" spans="1:2" x14ac:dyDescent="0.3">
      <c r="A3771">
        <v>87</v>
      </c>
      <c r="B3771">
        <v>5.4</v>
      </c>
    </row>
    <row r="3772" spans="1:2" x14ac:dyDescent="0.3">
      <c r="A3772">
        <v>108</v>
      </c>
      <c r="B3772">
        <v>6.9</v>
      </c>
    </row>
    <row r="3773" spans="1:2" x14ac:dyDescent="0.3">
      <c r="A3773">
        <v>121</v>
      </c>
      <c r="B3773">
        <v>7.7</v>
      </c>
    </row>
    <row r="3774" spans="1:2" x14ac:dyDescent="0.3">
      <c r="A3774">
        <v>97</v>
      </c>
      <c r="B3774">
        <v>7.2</v>
      </c>
    </row>
    <row r="3775" spans="1:2" x14ac:dyDescent="0.3">
      <c r="A3775">
        <v>116</v>
      </c>
      <c r="B3775">
        <v>6.8</v>
      </c>
    </row>
    <row r="3776" spans="1:2" x14ac:dyDescent="0.3">
      <c r="A3776">
        <v>94</v>
      </c>
      <c r="B3776">
        <v>6.2</v>
      </c>
    </row>
    <row r="3777" spans="1:2" x14ac:dyDescent="0.3">
      <c r="A3777">
        <v>103</v>
      </c>
      <c r="B3777">
        <v>7.4</v>
      </c>
    </row>
    <row r="3778" spans="1:2" x14ac:dyDescent="0.3">
      <c r="A3778">
        <v>112</v>
      </c>
      <c r="B3778">
        <v>4.5999999999999996</v>
      </c>
    </row>
    <row r="3779" spans="1:2" x14ac:dyDescent="0.3">
      <c r="A3779">
        <v>91</v>
      </c>
      <c r="B3779">
        <v>6.4</v>
      </c>
    </row>
    <row r="3780" spans="1:2" x14ac:dyDescent="0.3">
      <c r="A3780">
        <v>98</v>
      </c>
      <c r="B3780">
        <v>7</v>
      </c>
    </row>
    <row r="3781" spans="1:2" x14ac:dyDescent="0.3">
      <c r="A3781">
        <v>95</v>
      </c>
      <c r="B3781">
        <v>7.7</v>
      </c>
    </row>
    <row r="3782" spans="1:2" x14ac:dyDescent="0.3">
      <c r="A3782">
        <v>88</v>
      </c>
      <c r="B3782">
        <v>6.8</v>
      </c>
    </row>
    <row r="3783" spans="1:2" x14ac:dyDescent="0.3">
      <c r="A3783">
        <v>99</v>
      </c>
      <c r="B3783">
        <v>7</v>
      </c>
    </row>
    <row r="3784" spans="1:2" x14ac:dyDescent="0.3">
      <c r="A3784">
        <v>91</v>
      </c>
      <c r="B3784">
        <v>7</v>
      </c>
    </row>
    <row r="3785" spans="1:2" x14ac:dyDescent="0.3">
      <c r="A3785">
        <v>97</v>
      </c>
      <c r="B3785">
        <v>6.3</v>
      </c>
    </row>
    <row r="3786" spans="1:2" x14ac:dyDescent="0.3">
      <c r="A3786">
        <v>136</v>
      </c>
      <c r="B3786">
        <v>7.1</v>
      </c>
    </row>
    <row r="3787" spans="1:2" x14ac:dyDescent="0.3">
      <c r="A3787">
        <v>118</v>
      </c>
      <c r="B3787">
        <v>5.6</v>
      </c>
    </row>
    <row r="3788" spans="1:2" x14ac:dyDescent="0.3">
      <c r="A3788">
        <v>94</v>
      </c>
      <c r="B3788">
        <v>4.4000000000000004</v>
      </c>
    </row>
    <row r="3789" spans="1:2" x14ac:dyDescent="0.3">
      <c r="A3789">
        <v>89</v>
      </c>
      <c r="B3789">
        <v>7.1</v>
      </c>
    </row>
    <row r="3790" spans="1:2" x14ac:dyDescent="0.3">
      <c r="A3790">
        <v>90</v>
      </c>
      <c r="B3790">
        <v>6.1</v>
      </c>
    </row>
    <row r="3791" spans="1:2" x14ac:dyDescent="0.3">
      <c r="A3791">
        <v>95</v>
      </c>
      <c r="B3791">
        <v>7.4</v>
      </c>
    </row>
    <row r="3792" spans="1:2" x14ac:dyDescent="0.3">
      <c r="A3792">
        <v>90</v>
      </c>
      <c r="B3792">
        <v>7.5</v>
      </c>
    </row>
    <row r="3793" spans="1:2" x14ac:dyDescent="0.3">
      <c r="A3793">
        <v>95</v>
      </c>
      <c r="B3793">
        <v>7.2</v>
      </c>
    </row>
    <row r="3794" spans="1:2" x14ac:dyDescent="0.3">
      <c r="A3794">
        <v>94</v>
      </c>
      <c r="B3794">
        <v>7.6</v>
      </c>
    </row>
    <row r="3795" spans="1:2" x14ac:dyDescent="0.3">
      <c r="A3795">
        <v>90</v>
      </c>
      <c r="B3795">
        <v>7.3</v>
      </c>
    </row>
    <row r="3796" spans="1:2" x14ac:dyDescent="0.3">
      <c r="A3796">
        <v>103</v>
      </c>
      <c r="B3796">
        <v>6.2</v>
      </c>
    </row>
    <row r="3797" spans="1:2" x14ac:dyDescent="0.3">
      <c r="A3797">
        <v>60</v>
      </c>
      <c r="B3797">
        <v>6.2</v>
      </c>
    </row>
    <row r="3798" spans="1:2" x14ac:dyDescent="0.3">
      <c r="A3798">
        <v>91</v>
      </c>
      <c r="B3798">
        <v>4.5999999999999996</v>
      </c>
    </row>
    <row r="3799" spans="1:2" x14ac:dyDescent="0.3">
      <c r="A3799">
        <v>102</v>
      </c>
      <c r="B3799">
        <v>6.2</v>
      </c>
    </row>
    <row r="3800" spans="1:2" x14ac:dyDescent="0.3">
      <c r="A3800">
        <v>92</v>
      </c>
      <c r="B3800">
        <v>6.2</v>
      </c>
    </row>
    <row r="3801" spans="1:2" x14ac:dyDescent="0.3">
      <c r="A3801">
        <v>87</v>
      </c>
      <c r="B3801">
        <v>3.3</v>
      </c>
    </row>
    <row r="3802" spans="1:2" x14ac:dyDescent="0.3">
      <c r="A3802">
        <v>80</v>
      </c>
      <c r="B3802">
        <v>7.5</v>
      </c>
    </row>
    <row r="3803" spans="1:2" x14ac:dyDescent="0.3">
      <c r="A3803">
        <v>90</v>
      </c>
      <c r="B3803">
        <v>4.2</v>
      </c>
    </row>
    <row r="3804" spans="1:2" x14ac:dyDescent="0.3">
      <c r="A3804">
        <v>44</v>
      </c>
      <c r="B3804">
        <v>7.2</v>
      </c>
    </row>
    <row r="3805" spans="1:2" x14ac:dyDescent="0.3">
      <c r="A3805">
        <v>105</v>
      </c>
      <c r="B3805">
        <v>6.2</v>
      </c>
    </row>
    <row r="3806" spans="1:2" x14ac:dyDescent="0.3">
      <c r="A3806">
        <v>67</v>
      </c>
      <c r="B3806">
        <v>6.1</v>
      </c>
    </row>
    <row r="3807" spans="1:2" x14ac:dyDescent="0.3">
      <c r="A3807">
        <v>95</v>
      </c>
      <c r="B3807">
        <v>4.2</v>
      </c>
    </row>
    <row r="3808" spans="1:2" x14ac:dyDescent="0.3">
      <c r="A3808">
        <v>87</v>
      </c>
      <c r="B3808">
        <v>4.5</v>
      </c>
    </row>
    <row r="3809" spans="1:2" x14ac:dyDescent="0.3">
      <c r="A3809">
        <v>94</v>
      </c>
      <c r="B3809">
        <v>8.4</v>
      </c>
    </row>
    <row r="3810" spans="1:2" x14ac:dyDescent="0.3">
      <c r="A3810">
        <v>109</v>
      </c>
      <c r="B3810">
        <v>7.5</v>
      </c>
    </row>
    <row r="3811" spans="1:2" x14ac:dyDescent="0.3">
      <c r="A3811">
        <v>130</v>
      </c>
      <c r="B3811">
        <v>6.7</v>
      </c>
    </row>
    <row r="3812" spans="1:2" x14ac:dyDescent="0.3">
      <c r="A3812">
        <v>88</v>
      </c>
      <c r="B3812">
        <v>5.0999999999999996</v>
      </c>
    </row>
    <row r="3813" spans="1:2" x14ac:dyDescent="0.3">
      <c r="A3813">
        <v>88</v>
      </c>
      <c r="B3813">
        <v>5.5</v>
      </c>
    </row>
    <row r="3814" spans="1:2" x14ac:dyDescent="0.3">
      <c r="A3814">
        <v>97</v>
      </c>
      <c r="B3814">
        <v>4.4000000000000004</v>
      </c>
    </row>
    <row r="3815" spans="1:2" x14ac:dyDescent="0.3">
      <c r="A3815">
        <v>113</v>
      </c>
      <c r="B3815">
        <v>4.4000000000000004</v>
      </c>
    </row>
    <row r="3816" spans="1:2" x14ac:dyDescent="0.3">
      <c r="A3816">
        <v>99</v>
      </c>
      <c r="B3816">
        <v>6.8</v>
      </c>
    </row>
    <row r="3817" spans="1:2" x14ac:dyDescent="0.3">
      <c r="A3817">
        <v>148</v>
      </c>
      <c r="B3817">
        <v>6.7</v>
      </c>
    </row>
    <row r="3818" spans="1:2" x14ac:dyDescent="0.3">
      <c r="A3818">
        <v>107</v>
      </c>
      <c r="B3818">
        <v>8.6</v>
      </c>
    </row>
    <row r="3819" spans="1:2" x14ac:dyDescent="0.3">
      <c r="A3819">
        <v>93</v>
      </c>
      <c r="B3819">
        <v>4.8</v>
      </c>
    </row>
    <row r="3820" spans="1:2" x14ac:dyDescent="0.3">
      <c r="A3820">
        <v>94</v>
      </c>
      <c r="B3820">
        <v>3.4</v>
      </c>
    </row>
    <row r="3821" spans="1:2" x14ac:dyDescent="0.3">
      <c r="A3821">
        <v>121</v>
      </c>
      <c r="B3821">
        <v>7.4</v>
      </c>
    </row>
    <row r="3822" spans="1:2" x14ac:dyDescent="0.3">
      <c r="A3822">
        <v>118</v>
      </c>
      <c r="B3822">
        <v>7.3</v>
      </c>
    </row>
    <row r="3823" spans="1:2" x14ac:dyDescent="0.3">
      <c r="A3823">
        <v>98</v>
      </c>
      <c r="B3823">
        <v>8</v>
      </c>
    </row>
    <row r="3824" spans="1:2" x14ac:dyDescent="0.3">
      <c r="A3824">
        <v>82</v>
      </c>
      <c r="B3824">
        <v>6.5</v>
      </c>
    </row>
    <row r="3825" spans="1:2" x14ac:dyDescent="0.3">
      <c r="A3825">
        <v>101</v>
      </c>
      <c r="B3825">
        <v>5.9</v>
      </c>
    </row>
    <row r="3826" spans="1:2" x14ac:dyDescent="0.3">
      <c r="A3826">
        <v>106</v>
      </c>
      <c r="B3826">
        <v>6.8</v>
      </c>
    </row>
    <row r="3827" spans="1:2" x14ac:dyDescent="0.3">
      <c r="A3827">
        <v>90</v>
      </c>
      <c r="B3827">
        <v>7.4</v>
      </c>
    </row>
    <row r="3828" spans="1:2" x14ac:dyDescent="0.3">
      <c r="A3828">
        <v>79</v>
      </c>
      <c r="B3828">
        <v>6.7</v>
      </c>
    </row>
    <row r="3829" spans="1:2" x14ac:dyDescent="0.3">
      <c r="A3829">
        <v>87</v>
      </c>
      <c r="B3829">
        <v>6.8</v>
      </c>
    </row>
    <row r="3830" spans="1:2" x14ac:dyDescent="0.3">
      <c r="A3830">
        <v>105</v>
      </c>
      <c r="B3830">
        <v>5.4</v>
      </c>
    </row>
    <row r="3831" spans="1:2" x14ac:dyDescent="0.3">
      <c r="A3831">
        <v>89</v>
      </c>
      <c r="B3831">
        <v>5.5</v>
      </c>
    </row>
    <row r="3832" spans="1:2" x14ac:dyDescent="0.3">
      <c r="A3832">
        <v>100</v>
      </c>
      <c r="B3832">
        <v>7.4</v>
      </c>
    </row>
    <row r="3833" spans="1:2" x14ac:dyDescent="0.3">
      <c r="A3833">
        <v>92</v>
      </c>
      <c r="B3833">
        <v>5.7</v>
      </c>
    </row>
    <row r="3834" spans="1:2" x14ac:dyDescent="0.3">
      <c r="A3834">
        <v>97</v>
      </c>
      <c r="B3834">
        <v>5.4</v>
      </c>
    </row>
    <row r="3835" spans="1:2" x14ac:dyDescent="0.3">
      <c r="A3835">
        <v>100</v>
      </c>
      <c r="B3835">
        <v>3.2</v>
      </c>
    </row>
    <row r="3836" spans="1:2" x14ac:dyDescent="0.3">
      <c r="A3836">
        <v>96</v>
      </c>
      <c r="B3836">
        <v>7.1</v>
      </c>
    </row>
    <row r="3837" spans="1:2" x14ac:dyDescent="0.3">
      <c r="A3837">
        <v>104</v>
      </c>
      <c r="B3837">
        <v>7.8</v>
      </c>
    </row>
    <row r="3838" spans="1:2" x14ac:dyDescent="0.3">
      <c r="A3838">
        <v>117</v>
      </c>
      <c r="B3838">
        <v>5.3</v>
      </c>
    </row>
    <row r="3839" spans="1:2" x14ac:dyDescent="0.3">
      <c r="A3839">
        <v>90</v>
      </c>
      <c r="B3839">
        <v>7.2</v>
      </c>
    </row>
    <row r="3840" spans="1:2" x14ac:dyDescent="0.3">
      <c r="A3840">
        <v>115</v>
      </c>
      <c r="B3840">
        <v>6.2</v>
      </c>
    </row>
    <row r="3841" spans="1:2" x14ac:dyDescent="0.3">
      <c r="A3841">
        <v>108</v>
      </c>
      <c r="B3841">
        <v>5.9</v>
      </c>
    </row>
    <row r="3842" spans="1:2" x14ac:dyDescent="0.3">
      <c r="A3842">
        <v>43</v>
      </c>
      <c r="B3842">
        <v>7.3</v>
      </c>
    </row>
    <row r="3843" spans="1:2" x14ac:dyDescent="0.3">
      <c r="A3843">
        <v>109</v>
      </c>
      <c r="B3843">
        <v>6.7</v>
      </c>
    </row>
    <row r="3844" spans="1:2" x14ac:dyDescent="0.3">
      <c r="A3844">
        <v>102</v>
      </c>
      <c r="B3844">
        <v>5.7</v>
      </c>
    </row>
    <row r="3845" spans="1:2" x14ac:dyDescent="0.3">
      <c r="A3845">
        <v>100</v>
      </c>
      <c r="B3845">
        <v>7.1</v>
      </c>
    </row>
    <row r="3846" spans="1:2" x14ac:dyDescent="0.3">
      <c r="A3846">
        <v>115</v>
      </c>
      <c r="B3846">
        <v>7.2</v>
      </c>
    </row>
    <row r="3847" spans="1:2" x14ac:dyDescent="0.3">
      <c r="A3847">
        <v>122</v>
      </c>
      <c r="B3847">
        <v>7.4</v>
      </c>
    </row>
    <row r="3848" spans="1:2" x14ac:dyDescent="0.3">
      <c r="A3848">
        <v>98</v>
      </c>
      <c r="B3848">
        <v>7.7</v>
      </c>
    </row>
    <row r="3849" spans="1:2" x14ac:dyDescent="0.3">
      <c r="A3849">
        <v>133</v>
      </c>
      <c r="B3849">
        <v>7.7</v>
      </c>
    </row>
    <row r="3850" spans="1:2" x14ac:dyDescent="0.3">
      <c r="A3850">
        <v>105</v>
      </c>
      <c r="B3850">
        <v>7.4</v>
      </c>
    </row>
    <row r="3851" spans="1:2" x14ac:dyDescent="0.3">
      <c r="A3851">
        <v>122</v>
      </c>
      <c r="B3851">
        <v>8.4</v>
      </c>
    </row>
    <row r="3852" spans="1:2" x14ac:dyDescent="0.3">
      <c r="A3852">
        <v>106</v>
      </c>
      <c r="B3852">
        <v>7.1</v>
      </c>
    </row>
    <row r="3853" spans="1:2" x14ac:dyDescent="0.3">
      <c r="A3853">
        <v>98</v>
      </c>
      <c r="B3853">
        <v>7.2</v>
      </c>
    </row>
    <row r="3854" spans="1:2" x14ac:dyDescent="0.3">
      <c r="A3854">
        <v>112</v>
      </c>
      <c r="B3854">
        <v>7.5</v>
      </c>
    </row>
    <row r="3855" spans="1:2" x14ac:dyDescent="0.3">
      <c r="A3855">
        <v>120</v>
      </c>
      <c r="B3855">
        <v>5.4</v>
      </c>
    </row>
    <row r="3856" spans="1:2" x14ac:dyDescent="0.3">
      <c r="A3856">
        <v>99</v>
      </c>
      <c r="B3856">
        <v>8.1</v>
      </c>
    </row>
    <row r="3857" spans="1:2" x14ac:dyDescent="0.3">
      <c r="A3857">
        <v>110</v>
      </c>
      <c r="B3857">
        <v>6</v>
      </c>
    </row>
    <row r="3858" spans="1:2" x14ac:dyDescent="0.3">
      <c r="A3858">
        <v>102</v>
      </c>
      <c r="B3858">
        <v>7.8</v>
      </c>
    </row>
    <row r="3859" spans="1:2" x14ac:dyDescent="0.3">
      <c r="A3859">
        <v>109</v>
      </c>
      <c r="B3859">
        <v>6.8</v>
      </c>
    </row>
    <row r="3860" spans="1:2" x14ac:dyDescent="0.3">
      <c r="A3860">
        <v>104</v>
      </c>
      <c r="B3860">
        <v>6.5</v>
      </c>
    </row>
    <row r="3861" spans="1:2" x14ac:dyDescent="0.3">
      <c r="A3861">
        <v>134</v>
      </c>
      <c r="B3861">
        <v>7.7</v>
      </c>
    </row>
    <row r="3862" spans="1:2" x14ac:dyDescent="0.3">
      <c r="A3862">
        <v>133</v>
      </c>
      <c r="B3862">
        <v>6.4</v>
      </c>
    </row>
    <row r="3863" spans="1:2" x14ac:dyDescent="0.3">
      <c r="A3863">
        <v>85</v>
      </c>
      <c r="B3863">
        <v>6.5</v>
      </c>
    </row>
    <row r="3864" spans="1:2" x14ac:dyDescent="0.3">
      <c r="A3864">
        <v>87</v>
      </c>
      <c r="B3864">
        <v>7.3</v>
      </c>
    </row>
    <row r="3865" spans="1:2" x14ac:dyDescent="0.3">
      <c r="A3865">
        <v>130</v>
      </c>
      <c r="B3865">
        <v>6.6</v>
      </c>
    </row>
    <row r="3866" spans="1:2" x14ac:dyDescent="0.3">
      <c r="A3866">
        <v>199</v>
      </c>
      <c r="B3866">
        <v>7.9</v>
      </c>
    </row>
    <row r="3867" spans="1:2" x14ac:dyDescent="0.3">
      <c r="A3867">
        <v>103</v>
      </c>
      <c r="B3867">
        <v>5.9</v>
      </c>
    </row>
    <row r="3868" spans="1:2" x14ac:dyDescent="0.3">
      <c r="A3868">
        <v>112</v>
      </c>
      <c r="B3868">
        <v>4.7</v>
      </c>
    </row>
    <row r="3869" spans="1:2" x14ac:dyDescent="0.3">
      <c r="A3869">
        <v>89</v>
      </c>
      <c r="B3869">
        <v>8.6999999999999993</v>
      </c>
    </row>
    <row r="3870" spans="1:2" x14ac:dyDescent="0.3">
      <c r="A3870">
        <v>124</v>
      </c>
      <c r="B3870">
        <v>5.9</v>
      </c>
    </row>
    <row r="3871" spans="1:2" x14ac:dyDescent="0.3">
      <c r="A3871">
        <v>101</v>
      </c>
      <c r="B3871">
        <v>6.7</v>
      </c>
    </row>
    <row r="3872" spans="1:2" x14ac:dyDescent="0.3">
      <c r="A3872">
        <v>133</v>
      </c>
      <c r="B3872">
        <v>8.5</v>
      </c>
    </row>
    <row r="3873" spans="1:2" x14ac:dyDescent="0.3">
      <c r="A3873">
        <v>112</v>
      </c>
      <c r="B3873">
        <v>8.4</v>
      </c>
    </row>
    <row r="3874" spans="1:2" x14ac:dyDescent="0.3">
      <c r="A3874">
        <v>111</v>
      </c>
      <c r="B3874">
        <v>5.8</v>
      </c>
    </row>
    <row r="3875" spans="1:2" x14ac:dyDescent="0.3">
      <c r="A3875">
        <v>98</v>
      </c>
      <c r="B3875">
        <v>6.1</v>
      </c>
    </row>
    <row r="3876" spans="1:2" x14ac:dyDescent="0.3">
      <c r="A3876">
        <v>60</v>
      </c>
      <c r="B3876">
        <v>7.3</v>
      </c>
    </row>
    <row r="3877" spans="1:2" x14ac:dyDescent="0.3">
      <c r="A3877">
        <v>93</v>
      </c>
      <c r="B3877">
        <v>6.7</v>
      </c>
    </row>
    <row r="3878" spans="1:2" x14ac:dyDescent="0.3">
      <c r="A3878">
        <v>104</v>
      </c>
      <c r="B3878">
        <v>7.6</v>
      </c>
    </row>
    <row r="3879" spans="1:2" x14ac:dyDescent="0.3">
      <c r="A3879">
        <v>112</v>
      </c>
      <c r="B3879">
        <v>7.2</v>
      </c>
    </row>
    <row r="3880" spans="1:2" x14ac:dyDescent="0.3">
      <c r="A3880">
        <v>94</v>
      </c>
      <c r="B3880">
        <v>6.2</v>
      </c>
    </row>
    <row r="3881" spans="1:2" x14ac:dyDescent="0.3">
      <c r="A3881">
        <v>90</v>
      </c>
      <c r="B3881">
        <v>5.8</v>
      </c>
    </row>
    <row r="3882" spans="1:2" x14ac:dyDescent="0.3">
      <c r="A3882">
        <v>96</v>
      </c>
      <c r="B3882">
        <v>5.2</v>
      </c>
    </row>
    <row r="3883" spans="1:2" x14ac:dyDescent="0.3">
      <c r="A3883">
        <v>101</v>
      </c>
      <c r="B3883">
        <v>8.1</v>
      </c>
    </row>
    <row r="3884" spans="1:2" x14ac:dyDescent="0.3">
      <c r="A3884">
        <v>93</v>
      </c>
      <c r="B3884">
        <v>7.1</v>
      </c>
    </row>
    <row r="3885" spans="1:2" x14ac:dyDescent="0.3">
      <c r="A3885">
        <v>152</v>
      </c>
      <c r="B3885">
        <v>6.5</v>
      </c>
    </row>
    <row r="3886" spans="1:2" x14ac:dyDescent="0.3">
      <c r="A3886">
        <v>150</v>
      </c>
      <c r="B3886">
        <v>7.3</v>
      </c>
    </row>
    <row r="3887" spans="1:2" x14ac:dyDescent="0.3">
      <c r="A3887">
        <v>112</v>
      </c>
      <c r="B3887">
        <v>6.2</v>
      </c>
    </row>
    <row r="3888" spans="1:2" x14ac:dyDescent="0.3">
      <c r="A3888">
        <v>95</v>
      </c>
      <c r="B3888">
        <v>5</v>
      </c>
    </row>
    <row r="3889" spans="1:2" x14ac:dyDescent="0.3">
      <c r="A3889">
        <v>111</v>
      </c>
      <c r="B3889">
        <v>8</v>
      </c>
    </row>
    <row r="3890" spans="1:2" x14ac:dyDescent="0.3">
      <c r="A3890">
        <v>86</v>
      </c>
      <c r="B3890">
        <v>7.8</v>
      </c>
    </row>
    <row r="3891" spans="1:2" x14ac:dyDescent="0.3">
      <c r="A3891">
        <v>108</v>
      </c>
      <c r="B3891">
        <v>8.1</v>
      </c>
    </row>
    <row r="3892" spans="1:2" x14ac:dyDescent="0.3">
      <c r="A3892">
        <v>105</v>
      </c>
      <c r="B3892">
        <v>6.7</v>
      </c>
    </row>
    <row r="3893" spans="1:2" x14ac:dyDescent="0.3">
      <c r="A3893">
        <v>91</v>
      </c>
      <c r="B3893">
        <v>6.1</v>
      </c>
    </row>
    <row r="3894" spans="1:2" x14ac:dyDescent="0.3">
      <c r="A3894">
        <v>105</v>
      </c>
      <c r="B3894">
        <v>7.1</v>
      </c>
    </row>
    <row r="3895" spans="1:2" x14ac:dyDescent="0.3">
      <c r="A3895">
        <v>60</v>
      </c>
      <c r="B3895">
        <v>5.6</v>
      </c>
    </row>
    <row r="3896" spans="1:2" x14ac:dyDescent="0.3">
      <c r="A3896">
        <v>106</v>
      </c>
      <c r="B3896">
        <v>7.6</v>
      </c>
    </row>
    <row r="3897" spans="1:2" x14ac:dyDescent="0.3">
      <c r="A3897">
        <v>93</v>
      </c>
      <c r="B3897">
        <v>4.3</v>
      </c>
    </row>
    <row r="3898" spans="1:2" x14ac:dyDescent="0.3">
      <c r="A3898">
        <v>172</v>
      </c>
      <c r="B3898">
        <v>7.3</v>
      </c>
    </row>
    <row r="3899" spans="1:2" x14ac:dyDescent="0.3">
      <c r="A3899">
        <v>109</v>
      </c>
      <c r="B3899">
        <v>7.3</v>
      </c>
    </row>
    <row r="3900" spans="1:2" x14ac:dyDescent="0.3">
      <c r="A3900">
        <v>93</v>
      </c>
      <c r="B3900">
        <v>4.5999999999999996</v>
      </c>
    </row>
    <row r="3901" spans="1:2" x14ac:dyDescent="0.3">
      <c r="A3901">
        <v>165</v>
      </c>
      <c r="B3901">
        <v>6.8</v>
      </c>
    </row>
    <row r="3902" spans="1:2" x14ac:dyDescent="0.3">
      <c r="A3902">
        <v>96</v>
      </c>
      <c r="B3902">
        <v>7.5</v>
      </c>
    </row>
    <row r="3903" spans="1:2" x14ac:dyDescent="0.3">
      <c r="A3903">
        <v>119</v>
      </c>
      <c r="B3903">
        <v>7.1</v>
      </c>
    </row>
    <row r="3904" spans="1:2" x14ac:dyDescent="0.3">
      <c r="A3904">
        <v>93</v>
      </c>
      <c r="B3904">
        <v>7.3</v>
      </c>
    </row>
    <row r="3905" spans="1:2" x14ac:dyDescent="0.3">
      <c r="A3905">
        <v>82</v>
      </c>
      <c r="B3905">
        <v>8.3000000000000007</v>
      </c>
    </row>
    <row r="3906" spans="1:2" x14ac:dyDescent="0.3">
      <c r="A3906">
        <v>101</v>
      </c>
      <c r="B3906">
        <v>5.4</v>
      </c>
    </row>
    <row r="3907" spans="1:2" x14ac:dyDescent="0.3">
      <c r="A3907">
        <v>120</v>
      </c>
      <c r="B3907">
        <v>4</v>
      </c>
    </row>
    <row r="3908" spans="1:2" x14ac:dyDescent="0.3">
      <c r="A3908">
        <v>81</v>
      </c>
      <c r="B3908">
        <v>8</v>
      </c>
    </row>
    <row r="3909" spans="1:2" x14ac:dyDescent="0.3">
      <c r="A3909">
        <v>82</v>
      </c>
      <c r="B3909">
        <v>6.7</v>
      </c>
    </row>
    <row r="3910" spans="1:2" x14ac:dyDescent="0.3">
      <c r="A3910">
        <v>107</v>
      </c>
      <c r="B3910">
        <v>5.7</v>
      </c>
    </row>
    <row r="3911" spans="1:2" x14ac:dyDescent="0.3">
      <c r="A3911">
        <v>105</v>
      </c>
      <c r="B3911">
        <v>4.5999999999999996</v>
      </c>
    </row>
    <row r="3912" spans="1:2" x14ac:dyDescent="0.3">
      <c r="A3912">
        <v>86</v>
      </c>
      <c r="B3912">
        <v>4</v>
      </c>
    </row>
    <row r="3913" spans="1:2" x14ac:dyDescent="0.3">
      <c r="A3913">
        <v>110</v>
      </c>
      <c r="B3913">
        <v>7</v>
      </c>
    </row>
    <row r="3914" spans="1:2" x14ac:dyDescent="0.3">
      <c r="A3914">
        <v>127</v>
      </c>
      <c r="B3914">
        <v>7.4</v>
      </c>
    </row>
    <row r="3915" spans="1:2" x14ac:dyDescent="0.3">
      <c r="A3915">
        <v>90</v>
      </c>
      <c r="B3915">
        <v>5.9</v>
      </c>
    </row>
    <row r="3916" spans="1:2" x14ac:dyDescent="0.3">
      <c r="A3916">
        <v>110</v>
      </c>
      <c r="B3916">
        <v>4.5999999999999996</v>
      </c>
    </row>
    <row r="3917" spans="1:2" x14ac:dyDescent="0.3">
      <c r="A3917">
        <v>104</v>
      </c>
      <c r="B3917">
        <v>4.8</v>
      </c>
    </row>
    <row r="3918" spans="1:2" x14ac:dyDescent="0.3">
      <c r="A3918">
        <v>96</v>
      </c>
      <c r="B3918">
        <v>7.5</v>
      </c>
    </row>
    <row r="3919" spans="1:2" x14ac:dyDescent="0.3">
      <c r="A3919">
        <v>110</v>
      </c>
      <c r="B3919">
        <v>4.7</v>
      </c>
    </row>
    <row r="3920" spans="1:2" x14ac:dyDescent="0.3">
      <c r="A3920">
        <v>84</v>
      </c>
      <c r="B3920">
        <v>6.7</v>
      </c>
    </row>
    <row r="3921" spans="1:2" x14ac:dyDescent="0.3">
      <c r="A3921">
        <v>94</v>
      </c>
      <c r="B3921">
        <v>6.3</v>
      </c>
    </row>
    <row r="3922" spans="1:2" x14ac:dyDescent="0.3">
      <c r="A3922">
        <v>93</v>
      </c>
      <c r="B3922">
        <v>6</v>
      </c>
    </row>
    <row r="3923" spans="1:2" x14ac:dyDescent="0.3">
      <c r="A3923">
        <v>96</v>
      </c>
      <c r="B3923">
        <v>6.7</v>
      </c>
    </row>
    <row r="3924" spans="1:2" x14ac:dyDescent="0.3">
      <c r="A3924">
        <v>88</v>
      </c>
      <c r="B3924">
        <v>7.1</v>
      </c>
    </row>
    <row r="3925" spans="1:2" x14ac:dyDescent="0.3">
      <c r="A3925">
        <v>101</v>
      </c>
      <c r="B3925">
        <v>2.7</v>
      </c>
    </row>
    <row r="3926" spans="1:2" x14ac:dyDescent="0.3">
      <c r="A3926">
        <v>102</v>
      </c>
      <c r="B3926">
        <v>7.3</v>
      </c>
    </row>
    <row r="3927" spans="1:2" x14ac:dyDescent="0.3">
      <c r="A3927">
        <v>87</v>
      </c>
      <c r="B3927">
        <v>7.6</v>
      </c>
    </row>
    <row r="3928" spans="1:2" x14ac:dyDescent="0.3">
      <c r="A3928">
        <v>83</v>
      </c>
      <c r="B3928">
        <v>5.8</v>
      </c>
    </row>
    <row r="3929" spans="1:2" x14ac:dyDescent="0.3">
      <c r="A3929">
        <v>103</v>
      </c>
      <c r="B3929">
        <v>6.5</v>
      </c>
    </row>
    <row r="3930" spans="1:2" x14ac:dyDescent="0.3">
      <c r="A3930">
        <v>99</v>
      </c>
      <c r="B3930">
        <v>6.6</v>
      </c>
    </row>
    <row r="3931" spans="1:2" x14ac:dyDescent="0.3">
      <c r="A3931">
        <v>106</v>
      </c>
      <c r="B3931">
        <v>6.2</v>
      </c>
    </row>
    <row r="3932" spans="1:2" x14ac:dyDescent="0.3">
      <c r="A3932">
        <v>115</v>
      </c>
      <c r="B3932">
        <v>6.9</v>
      </c>
    </row>
    <row r="3933" spans="1:2" x14ac:dyDescent="0.3">
      <c r="A3933">
        <v>117</v>
      </c>
      <c r="B3933">
        <v>8.5</v>
      </c>
    </row>
    <row r="3934" spans="1:2" x14ac:dyDescent="0.3">
      <c r="A3934">
        <v>99</v>
      </c>
      <c r="B3934">
        <v>4.8</v>
      </c>
    </row>
    <row r="3935" spans="1:2" x14ac:dyDescent="0.3">
      <c r="A3935">
        <v>102</v>
      </c>
      <c r="B3935">
        <v>6.6</v>
      </c>
    </row>
    <row r="3936" spans="1:2" x14ac:dyDescent="0.3">
      <c r="A3936">
        <v>85</v>
      </c>
      <c r="B3936">
        <v>5.7</v>
      </c>
    </row>
    <row r="3937" spans="1:2" x14ac:dyDescent="0.3">
      <c r="A3937">
        <v>86</v>
      </c>
      <c r="B3937">
        <v>7</v>
      </c>
    </row>
    <row r="3938" spans="1:2" x14ac:dyDescent="0.3">
      <c r="A3938">
        <v>120</v>
      </c>
      <c r="B3938">
        <v>5.4</v>
      </c>
    </row>
    <row r="3939" spans="1:2" x14ac:dyDescent="0.3">
      <c r="A3939">
        <v>106</v>
      </c>
      <c r="B3939">
        <v>7.1</v>
      </c>
    </row>
    <row r="3940" spans="1:2" x14ac:dyDescent="0.3">
      <c r="A3940">
        <v>103</v>
      </c>
      <c r="B3940">
        <v>6.9</v>
      </c>
    </row>
    <row r="3941" spans="1:2" x14ac:dyDescent="0.3">
      <c r="A3941">
        <v>93</v>
      </c>
      <c r="B3941">
        <v>6.6</v>
      </c>
    </row>
    <row r="3942" spans="1:2" x14ac:dyDescent="0.3">
      <c r="A3942">
        <v>112</v>
      </c>
      <c r="B3942">
        <v>5.9</v>
      </c>
    </row>
    <row r="3943" spans="1:2" x14ac:dyDescent="0.3">
      <c r="A3943">
        <v>100</v>
      </c>
      <c r="B3943">
        <v>6.3</v>
      </c>
    </row>
    <row r="3944" spans="1:2" x14ac:dyDescent="0.3">
      <c r="A3944">
        <v>113</v>
      </c>
      <c r="B3944">
        <v>6.3</v>
      </c>
    </row>
    <row r="3945" spans="1:2" x14ac:dyDescent="0.3">
      <c r="A3945">
        <v>98</v>
      </c>
      <c r="B3945">
        <v>7.7</v>
      </c>
    </row>
    <row r="3946" spans="1:2" x14ac:dyDescent="0.3">
      <c r="A3946">
        <v>23</v>
      </c>
      <c r="B3946">
        <v>7</v>
      </c>
    </row>
    <row r="3947" spans="1:2" x14ac:dyDescent="0.3">
      <c r="A3947">
        <v>92</v>
      </c>
      <c r="B3947">
        <v>6.3</v>
      </c>
    </row>
    <row r="3948" spans="1:2" x14ac:dyDescent="0.3">
      <c r="A3948">
        <v>106</v>
      </c>
      <c r="B3948">
        <v>5.9</v>
      </c>
    </row>
    <row r="3949" spans="1:2" x14ac:dyDescent="0.3">
      <c r="A3949">
        <v>119</v>
      </c>
      <c r="B3949">
        <v>6.2</v>
      </c>
    </row>
    <row r="3950" spans="1:2" x14ac:dyDescent="0.3">
      <c r="A3950">
        <v>99</v>
      </c>
      <c r="B3950">
        <v>5</v>
      </c>
    </row>
    <row r="3951" spans="1:2" x14ac:dyDescent="0.3">
      <c r="A3951">
        <v>90</v>
      </c>
      <c r="B3951">
        <v>7.7</v>
      </c>
    </row>
    <row r="3952" spans="1:2" x14ac:dyDescent="0.3">
      <c r="A3952">
        <v>120</v>
      </c>
      <c r="B3952">
        <v>6.5</v>
      </c>
    </row>
    <row r="3953" spans="1:2" x14ac:dyDescent="0.3">
      <c r="A3953">
        <v>168</v>
      </c>
      <c r="B3953">
        <v>6.1</v>
      </c>
    </row>
    <row r="3954" spans="1:2" x14ac:dyDescent="0.3">
      <c r="A3954">
        <v>93</v>
      </c>
      <c r="B3954">
        <v>5.8</v>
      </c>
    </row>
    <row r="3955" spans="1:2" x14ac:dyDescent="0.3">
      <c r="A3955">
        <v>96</v>
      </c>
      <c r="B3955">
        <v>6.1</v>
      </c>
    </row>
    <row r="3956" spans="1:2" x14ac:dyDescent="0.3">
      <c r="A3956">
        <v>103</v>
      </c>
      <c r="B3956">
        <v>6</v>
      </c>
    </row>
    <row r="3957" spans="1:2" x14ac:dyDescent="0.3">
      <c r="A3957">
        <v>93</v>
      </c>
      <c r="B3957">
        <v>6.3</v>
      </c>
    </row>
    <row r="3958" spans="1:2" x14ac:dyDescent="0.3">
      <c r="A3958">
        <v>84</v>
      </c>
      <c r="B3958">
        <v>6.3</v>
      </c>
    </row>
    <row r="3959" spans="1:2" x14ac:dyDescent="0.3">
      <c r="A3959">
        <v>81</v>
      </c>
      <c r="B3959">
        <v>7.5</v>
      </c>
    </row>
    <row r="3960" spans="1:2" x14ac:dyDescent="0.3">
      <c r="A3960">
        <v>84</v>
      </c>
      <c r="B3960">
        <v>7.6</v>
      </c>
    </row>
    <row r="3961" spans="1:2" x14ac:dyDescent="0.3">
      <c r="A3961">
        <v>94</v>
      </c>
      <c r="B3961">
        <v>5.2</v>
      </c>
    </row>
    <row r="3962" spans="1:2" x14ac:dyDescent="0.3">
      <c r="A3962">
        <v>141</v>
      </c>
      <c r="B3962">
        <v>7.8</v>
      </c>
    </row>
    <row r="3963" spans="1:2" x14ac:dyDescent="0.3">
      <c r="A3963">
        <v>120</v>
      </c>
      <c r="B3963">
        <v>6.6</v>
      </c>
    </row>
    <row r="3964" spans="1:2" x14ac:dyDescent="0.3">
      <c r="A3964">
        <v>121</v>
      </c>
      <c r="B3964">
        <v>4.7</v>
      </c>
    </row>
    <row r="3965" spans="1:2" x14ac:dyDescent="0.3">
      <c r="A3965">
        <v>226</v>
      </c>
      <c r="B3965">
        <v>6.7</v>
      </c>
    </row>
    <row r="3966" spans="1:2" x14ac:dyDescent="0.3">
      <c r="A3966">
        <v>104</v>
      </c>
      <c r="B3966">
        <v>4.2</v>
      </c>
    </row>
    <row r="3967" spans="1:2" x14ac:dyDescent="0.3">
      <c r="A3967">
        <v>152</v>
      </c>
      <c r="B3967">
        <v>6.3</v>
      </c>
    </row>
    <row r="3968" spans="1:2" x14ac:dyDescent="0.3">
      <c r="A3968">
        <v>92</v>
      </c>
      <c r="B3968">
        <v>4.7</v>
      </c>
    </row>
    <row r="3969" spans="1:2" x14ac:dyDescent="0.3">
      <c r="A3969">
        <v>107</v>
      </c>
      <c r="B3969">
        <v>6</v>
      </c>
    </row>
    <row r="3970" spans="1:2" x14ac:dyDescent="0.3">
      <c r="A3970">
        <v>97</v>
      </c>
      <c r="B3970">
        <v>7.9</v>
      </c>
    </row>
    <row r="3971" spans="1:2" x14ac:dyDescent="0.3">
      <c r="A3971">
        <v>115</v>
      </c>
      <c r="B3971">
        <v>8.1</v>
      </c>
    </row>
    <row r="3972" spans="1:2" x14ac:dyDescent="0.3">
      <c r="A3972">
        <v>95</v>
      </c>
      <c r="B3972">
        <v>8.1999999999999993</v>
      </c>
    </row>
    <row r="3973" spans="1:2" x14ac:dyDescent="0.3">
      <c r="A3973">
        <v>102</v>
      </c>
      <c r="B3973">
        <v>6</v>
      </c>
    </row>
    <row r="3974" spans="1:2" x14ac:dyDescent="0.3">
      <c r="A3974">
        <v>99</v>
      </c>
      <c r="B3974">
        <v>6.8</v>
      </c>
    </row>
    <row r="3975" spans="1:2" x14ac:dyDescent="0.3">
      <c r="A3975">
        <v>109</v>
      </c>
      <c r="B3975">
        <v>7.3</v>
      </c>
    </row>
    <row r="3976" spans="1:2" x14ac:dyDescent="0.3">
      <c r="A3976">
        <v>113</v>
      </c>
      <c r="B3976">
        <v>7</v>
      </c>
    </row>
    <row r="3977" spans="1:2" x14ac:dyDescent="0.3">
      <c r="A3977">
        <v>25</v>
      </c>
      <c r="B3977">
        <v>7.3</v>
      </c>
    </row>
    <row r="3978" spans="1:2" x14ac:dyDescent="0.3">
      <c r="A3978">
        <v>113</v>
      </c>
      <c r="B3978">
        <v>7.5</v>
      </c>
    </row>
    <row r="3979" spans="1:2" x14ac:dyDescent="0.3">
      <c r="A3979">
        <v>91</v>
      </c>
      <c r="B3979">
        <v>6.8</v>
      </c>
    </row>
    <row r="3980" spans="1:2" x14ac:dyDescent="0.3">
      <c r="A3980">
        <v>88</v>
      </c>
      <c r="B3980">
        <v>7.1</v>
      </c>
    </row>
    <row r="3981" spans="1:2" x14ac:dyDescent="0.3">
      <c r="A3981">
        <v>88</v>
      </c>
      <c r="B3981">
        <v>6.9</v>
      </c>
    </row>
    <row r="3982" spans="1:2" x14ac:dyDescent="0.3">
      <c r="A3982">
        <v>97</v>
      </c>
      <c r="B3982">
        <v>6.9</v>
      </c>
    </row>
    <row r="3983" spans="1:2" x14ac:dyDescent="0.3">
      <c r="A3983">
        <v>97</v>
      </c>
      <c r="B3983">
        <v>6.9</v>
      </c>
    </row>
    <row r="3984" spans="1:2" x14ac:dyDescent="0.3">
      <c r="A3984">
        <v>42</v>
      </c>
      <c r="B3984">
        <v>8.4</v>
      </c>
    </row>
    <row r="3985" spans="1:2" x14ac:dyDescent="0.3">
      <c r="A3985">
        <v>85</v>
      </c>
      <c r="B3985">
        <v>7.9</v>
      </c>
    </row>
    <row r="3986" spans="1:2" x14ac:dyDescent="0.3">
      <c r="A3986">
        <v>121</v>
      </c>
      <c r="B3986">
        <v>7.2</v>
      </c>
    </row>
    <row r="3987" spans="1:2" x14ac:dyDescent="0.3">
      <c r="A3987">
        <v>134</v>
      </c>
      <c r="B3987">
        <v>7.8</v>
      </c>
    </row>
    <row r="3988" spans="1:2" x14ac:dyDescent="0.3">
      <c r="A3988">
        <v>149</v>
      </c>
      <c r="B3988">
        <v>3.5</v>
      </c>
    </row>
    <row r="3989" spans="1:2" x14ac:dyDescent="0.3">
      <c r="A3989">
        <v>121</v>
      </c>
      <c r="B3989">
        <v>7.3</v>
      </c>
    </row>
    <row r="3990" spans="1:2" x14ac:dyDescent="0.3">
      <c r="A3990">
        <v>116</v>
      </c>
      <c r="B3990">
        <v>7.5</v>
      </c>
    </row>
    <row r="3991" spans="1:2" x14ac:dyDescent="0.3">
      <c r="A3991">
        <v>92</v>
      </c>
      <c r="B3991">
        <v>7.8</v>
      </c>
    </row>
    <row r="3992" spans="1:2" x14ac:dyDescent="0.3">
      <c r="A3992">
        <v>93</v>
      </c>
      <c r="B3992">
        <v>6</v>
      </c>
    </row>
    <row r="3993" spans="1:2" x14ac:dyDescent="0.3">
      <c r="A3993">
        <v>96</v>
      </c>
      <c r="B3993">
        <v>7.3</v>
      </c>
    </row>
    <row r="3994" spans="1:2" x14ac:dyDescent="0.3">
      <c r="A3994">
        <v>105</v>
      </c>
      <c r="B3994">
        <v>8</v>
      </c>
    </row>
    <row r="3995" spans="1:2" x14ac:dyDescent="0.3">
      <c r="A3995">
        <v>129</v>
      </c>
      <c r="B3995">
        <v>7.6</v>
      </c>
    </row>
    <row r="3996" spans="1:2" x14ac:dyDescent="0.3">
      <c r="A3996">
        <v>87</v>
      </c>
      <c r="B3996">
        <v>7</v>
      </c>
    </row>
    <row r="3997" spans="1:2" x14ac:dyDescent="0.3">
      <c r="A3997">
        <v>94</v>
      </c>
      <c r="B3997">
        <v>7.5</v>
      </c>
    </row>
    <row r="3998" spans="1:2" x14ac:dyDescent="0.3">
      <c r="A3998">
        <v>37</v>
      </c>
      <c r="B3998">
        <v>6.8</v>
      </c>
    </row>
    <row r="3999" spans="1:2" x14ac:dyDescent="0.3">
      <c r="A3999">
        <v>81</v>
      </c>
      <c r="B3999">
        <v>3.9</v>
      </c>
    </row>
    <row r="4000" spans="1:2" x14ac:dyDescent="0.3">
      <c r="A4000">
        <v>97</v>
      </c>
      <c r="B4000">
        <v>6.1</v>
      </c>
    </row>
    <row r="4001" spans="1:2" x14ac:dyDescent="0.3">
      <c r="A4001">
        <v>106</v>
      </c>
      <c r="B4001">
        <v>7.5</v>
      </c>
    </row>
    <row r="4002" spans="1:2" x14ac:dyDescent="0.3">
      <c r="A4002">
        <v>103</v>
      </c>
      <c r="B4002">
        <v>8.1999999999999993</v>
      </c>
    </row>
    <row r="4003" spans="1:2" x14ac:dyDescent="0.3">
      <c r="A4003">
        <v>101</v>
      </c>
      <c r="B4003">
        <v>7.2</v>
      </c>
    </row>
    <row r="4004" spans="1:2" x14ac:dyDescent="0.3">
      <c r="A4004">
        <v>102</v>
      </c>
      <c r="B4004">
        <v>4.8</v>
      </c>
    </row>
    <row r="4005" spans="1:2" x14ac:dyDescent="0.3">
      <c r="A4005">
        <v>98</v>
      </c>
      <c r="B4005">
        <v>7.8</v>
      </c>
    </row>
    <row r="4006" spans="1:2" x14ac:dyDescent="0.3">
      <c r="A4006">
        <v>91</v>
      </c>
      <c r="B4006">
        <v>5.2</v>
      </c>
    </row>
    <row r="4007" spans="1:2" x14ac:dyDescent="0.3">
      <c r="A4007">
        <v>105</v>
      </c>
      <c r="B4007">
        <v>3.3</v>
      </c>
    </row>
    <row r="4008" spans="1:2" x14ac:dyDescent="0.3">
      <c r="A4008">
        <v>98</v>
      </c>
      <c r="B4008">
        <v>6.8</v>
      </c>
    </row>
    <row r="4009" spans="1:2" x14ac:dyDescent="0.3">
      <c r="A4009">
        <v>104</v>
      </c>
      <c r="B4009">
        <v>7</v>
      </c>
    </row>
    <row r="4010" spans="1:2" x14ac:dyDescent="0.3">
      <c r="A4010">
        <v>45</v>
      </c>
      <c r="B4010">
        <v>6.5</v>
      </c>
    </row>
    <row r="4011" spans="1:2" x14ac:dyDescent="0.3">
      <c r="A4011">
        <v>96</v>
      </c>
      <c r="B4011">
        <v>5.7</v>
      </c>
    </row>
    <row r="4012" spans="1:2" x14ac:dyDescent="0.3">
      <c r="A4012">
        <v>148</v>
      </c>
      <c r="B4012">
        <v>6.4</v>
      </c>
    </row>
    <row r="4013" spans="1:2" x14ac:dyDescent="0.3">
      <c r="A4013">
        <v>100</v>
      </c>
      <c r="B4013">
        <v>5.3</v>
      </c>
    </row>
    <row r="4014" spans="1:2" x14ac:dyDescent="0.3">
      <c r="A4014">
        <v>86</v>
      </c>
      <c r="B4014">
        <v>4.7</v>
      </c>
    </row>
    <row r="4015" spans="1:2" x14ac:dyDescent="0.3">
      <c r="A4015">
        <v>92</v>
      </c>
      <c r="B4015">
        <v>6.1</v>
      </c>
    </row>
    <row r="4016" spans="1:2" x14ac:dyDescent="0.3">
      <c r="A4016">
        <v>88</v>
      </c>
      <c r="B4016">
        <v>5.5</v>
      </c>
    </row>
    <row r="4017" spans="1:2" x14ac:dyDescent="0.3">
      <c r="A4017">
        <v>90</v>
      </c>
      <c r="B4017">
        <v>7.3</v>
      </c>
    </row>
    <row r="4018" spans="1:2" x14ac:dyDescent="0.3">
      <c r="A4018">
        <v>94</v>
      </c>
      <c r="B4018">
        <v>4.8</v>
      </c>
    </row>
    <row r="4019" spans="1:2" x14ac:dyDescent="0.3">
      <c r="A4019">
        <v>80</v>
      </c>
      <c r="B4019">
        <v>8.4</v>
      </c>
    </row>
    <row r="4020" spans="1:2" x14ac:dyDescent="0.3">
      <c r="A4020">
        <v>107</v>
      </c>
      <c r="B4020">
        <v>7</v>
      </c>
    </row>
    <row r="4021" spans="1:2" x14ac:dyDescent="0.3">
      <c r="A4021">
        <v>99</v>
      </c>
      <c r="B4021">
        <v>3.3</v>
      </c>
    </row>
    <row r="4022" spans="1:2" x14ac:dyDescent="0.3">
      <c r="A4022">
        <v>92</v>
      </c>
      <c r="B4022">
        <v>5.4</v>
      </c>
    </row>
    <row r="4023" spans="1:2" x14ac:dyDescent="0.3">
      <c r="A4023">
        <v>107</v>
      </c>
      <c r="B4023">
        <v>4.8</v>
      </c>
    </row>
    <row r="4024" spans="1:2" x14ac:dyDescent="0.3">
      <c r="A4024">
        <v>135</v>
      </c>
      <c r="B4024">
        <v>3.1</v>
      </c>
    </row>
    <row r="4025" spans="1:2" x14ac:dyDescent="0.3">
      <c r="A4025">
        <v>99</v>
      </c>
      <c r="B4025">
        <v>6.7</v>
      </c>
    </row>
    <row r="4026" spans="1:2" x14ac:dyDescent="0.3">
      <c r="A4026">
        <v>102</v>
      </c>
      <c r="B4026">
        <v>7.6</v>
      </c>
    </row>
    <row r="4027" spans="1:2" x14ac:dyDescent="0.3">
      <c r="A4027">
        <v>93</v>
      </c>
      <c r="B4027">
        <v>7.1</v>
      </c>
    </row>
    <row r="4028" spans="1:2" x14ac:dyDescent="0.3">
      <c r="A4028">
        <v>115</v>
      </c>
      <c r="B4028">
        <v>6.1</v>
      </c>
    </row>
    <row r="4029" spans="1:2" x14ac:dyDescent="0.3">
      <c r="A4029">
        <v>94</v>
      </c>
      <c r="B4029">
        <v>6.5</v>
      </c>
    </row>
    <row r="4030" spans="1:2" x14ac:dyDescent="0.3">
      <c r="A4030">
        <v>91</v>
      </c>
      <c r="B4030">
        <v>8.5</v>
      </c>
    </row>
    <row r="4031" spans="1:2" x14ac:dyDescent="0.3">
      <c r="A4031">
        <v>98</v>
      </c>
      <c r="B4031">
        <v>8.6999999999999993</v>
      </c>
    </row>
    <row r="4032" spans="1:2" x14ac:dyDescent="0.3">
      <c r="A4032">
        <v>97</v>
      </c>
      <c r="B4032">
        <v>7.1</v>
      </c>
    </row>
    <row r="4033" spans="1:2" x14ac:dyDescent="0.3">
      <c r="A4033">
        <v>92</v>
      </c>
      <c r="B4033">
        <v>6.6</v>
      </c>
    </row>
    <row r="4034" spans="1:2" x14ac:dyDescent="0.3">
      <c r="A4034">
        <v>128</v>
      </c>
      <c r="B4034">
        <v>6.7</v>
      </c>
    </row>
    <row r="4035" spans="1:2" x14ac:dyDescent="0.3">
      <c r="A4035">
        <v>136</v>
      </c>
      <c r="B4035">
        <v>8.3000000000000007</v>
      </c>
    </row>
    <row r="4036" spans="1:2" x14ac:dyDescent="0.3">
      <c r="A4036">
        <v>113</v>
      </c>
      <c r="B4036">
        <v>8.1</v>
      </c>
    </row>
    <row r="4037" spans="1:2" x14ac:dyDescent="0.3">
      <c r="A4037">
        <v>99</v>
      </c>
      <c r="B4037">
        <v>7.4</v>
      </c>
    </row>
    <row r="4038" spans="1:2" x14ac:dyDescent="0.3">
      <c r="A4038">
        <v>101</v>
      </c>
      <c r="B4038">
        <v>6.6</v>
      </c>
    </row>
    <row r="4039" spans="1:2" x14ac:dyDescent="0.3">
      <c r="A4039">
        <v>105</v>
      </c>
      <c r="B4039">
        <v>4.5</v>
      </c>
    </row>
    <row r="4040" spans="1:2" x14ac:dyDescent="0.3">
      <c r="A4040">
        <v>95</v>
      </c>
      <c r="B4040">
        <v>6.4</v>
      </c>
    </row>
    <row r="4041" spans="1:2" x14ac:dyDescent="0.3">
      <c r="A4041">
        <v>109</v>
      </c>
      <c r="B4041">
        <v>7.5</v>
      </c>
    </row>
    <row r="4042" spans="1:2" x14ac:dyDescent="0.3">
      <c r="A4042">
        <v>110</v>
      </c>
      <c r="B4042">
        <v>8</v>
      </c>
    </row>
    <row r="4043" spans="1:2" x14ac:dyDescent="0.3">
      <c r="A4043">
        <v>108</v>
      </c>
      <c r="B4043">
        <v>8.1</v>
      </c>
    </row>
    <row r="4044" spans="1:2" x14ac:dyDescent="0.3">
      <c r="A4044">
        <v>118</v>
      </c>
      <c r="B4044">
        <v>7.2</v>
      </c>
    </row>
    <row r="4045" spans="1:2" x14ac:dyDescent="0.3">
      <c r="A4045">
        <v>94</v>
      </c>
      <c r="B4045">
        <v>7.5</v>
      </c>
    </row>
    <row r="4046" spans="1:2" x14ac:dyDescent="0.3">
      <c r="A4046">
        <v>115</v>
      </c>
      <c r="B4046">
        <v>7.2</v>
      </c>
    </row>
    <row r="4047" spans="1:2" x14ac:dyDescent="0.3">
      <c r="A4047">
        <v>98</v>
      </c>
      <c r="B4047">
        <v>6.4</v>
      </c>
    </row>
    <row r="4048" spans="1:2" x14ac:dyDescent="0.3">
      <c r="A4048">
        <v>91</v>
      </c>
      <c r="B4048">
        <v>7.6</v>
      </c>
    </row>
    <row r="4049" spans="1:2" x14ac:dyDescent="0.3">
      <c r="A4049">
        <v>120</v>
      </c>
      <c r="B4049">
        <v>7.8</v>
      </c>
    </row>
    <row r="4050" spans="1:2" x14ac:dyDescent="0.3">
      <c r="A4050">
        <v>109</v>
      </c>
      <c r="B4050">
        <v>5.7</v>
      </c>
    </row>
    <row r="4051" spans="1:2" x14ac:dyDescent="0.3">
      <c r="A4051">
        <v>87</v>
      </c>
      <c r="B4051">
        <v>8.6</v>
      </c>
    </row>
    <row r="4052" spans="1:2" x14ac:dyDescent="0.3">
      <c r="A4052">
        <v>117</v>
      </c>
      <c r="B4052">
        <v>8.1999999999999993</v>
      </c>
    </row>
    <row r="4053" spans="1:2" x14ac:dyDescent="0.3">
      <c r="A4053">
        <v>85</v>
      </c>
      <c r="B4053">
        <v>6.6</v>
      </c>
    </row>
    <row r="4054" spans="1:2" x14ac:dyDescent="0.3">
      <c r="A4054">
        <v>110</v>
      </c>
      <c r="B4054">
        <v>5.7</v>
      </c>
    </row>
    <row r="4055" spans="1:2" x14ac:dyDescent="0.3">
      <c r="A4055">
        <v>113</v>
      </c>
      <c r="B4055">
        <v>7.4</v>
      </c>
    </row>
    <row r="4056" spans="1:2" x14ac:dyDescent="0.3">
      <c r="A4056">
        <v>108</v>
      </c>
      <c r="B4056">
        <v>8</v>
      </c>
    </row>
    <row r="4057" spans="1:2" x14ac:dyDescent="0.3">
      <c r="A4057">
        <v>95</v>
      </c>
      <c r="B4057">
        <v>7.3</v>
      </c>
    </row>
    <row r="4058" spans="1:2" x14ac:dyDescent="0.3">
      <c r="A4058">
        <v>98</v>
      </c>
      <c r="B4058">
        <v>5.4</v>
      </c>
    </row>
    <row r="4059" spans="1:2" x14ac:dyDescent="0.3">
      <c r="A4059">
        <v>93</v>
      </c>
      <c r="B4059">
        <v>7.4</v>
      </c>
    </row>
    <row r="4060" spans="1:2" x14ac:dyDescent="0.3">
      <c r="A4060">
        <v>86</v>
      </c>
      <c r="B4060">
        <v>5.7</v>
      </c>
    </row>
    <row r="4061" spans="1:2" x14ac:dyDescent="0.3">
      <c r="A4061">
        <v>161</v>
      </c>
      <c r="B4061">
        <v>6.8</v>
      </c>
    </row>
    <row r="4062" spans="1:2" x14ac:dyDescent="0.3">
      <c r="A4062">
        <v>100</v>
      </c>
      <c r="B4062">
        <v>5.4</v>
      </c>
    </row>
    <row r="4063" spans="1:2" x14ac:dyDescent="0.3">
      <c r="A4063">
        <v>120</v>
      </c>
      <c r="B4063">
        <v>8.1</v>
      </c>
    </row>
    <row r="4064" spans="1:2" x14ac:dyDescent="0.3">
      <c r="A4064">
        <v>125</v>
      </c>
      <c r="B4064">
        <v>6.1</v>
      </c>
    </row>
    <row r="4065" spans="1:2" x14ac:dyDescent="0.3">
      <c r="A4065">
        <v>91</v>
      </c>
      <c r="B4065">
        <v>5.0999999999999996</v>
      </c>
    </row>
    <row r="4066" spans="1:2" x14ac:dyDescent="0.3">
      <c r="A4066">
        <v>128</v>
      </c>
      <c r="B4066">
        <v>5.6</v>
      </c>
    </row>
    <row r="4067" spans="1:2" x14ac:dyDescent="0.3">
      <c r="A4067">
        <v>100</v>
      </c>
      <c r="B4067">
        <v>5.9</v>
      </c>
    </row>
    <row r="4068" spans="1:2" x14ac:dyDescent="0.3">
      <c r="A4068">
        <v>84</v>
      </c>
      <c r="B4068">
        <v>8.1999999999999993</v>
      </c>
    </row>
    <row r="4069" spans="1:2" x14ac:dyDescent="0.3">
      <c r="A4069">
        <v>97</v>
      </c>
      <c r="B4069">
        <v>5.3</v>
      </c>
    </row>
    <row r="4070" spans="1:2" x14ac:dyDescent="0.3">
      <c r="A4070">
        <v>84</v>
      </c>
      <c r="B4070">
        <v>6.8</v>
      </c>
    </row>
    <row r="4071" spans="1:2" x14ac:dyDescent="0.3">
      <c r="A4071">
        <v>146</v>
      </c>
      <c r="B4071">
        <v>8.3000000000000007</v>
      </c>
    </row>
    <row r="4072" spans="1:2" x14ac:dyDescent="0.3">
      <c r="A4072">
        <v>186</v>
      </c>
      <c r="B4072">
        <v>4.3</v>
      </c>
    </row>
    <row r="4073" spans="1:2" x14ac:dyDescent="0.3">
      <c r="A4073">
        <v>94</v>
      </c>
      <c r="B4073">
        <v>6.7</v>
      </c>
    </row>
    <row r="4074" spans="1:2" x14ac:dyDescent="0.3">
      <c r="A4074">
        <v>11</v>
      </c>
      <c r="B4074">
        <v>7.2</v>
      </c>
    </row>
    <row r="4075" spans="1:2" x14ac:dyDescent="0.3">
      <c r="A4075">
        <v>126</v>
      </c>
      <c r="B4075">
        <v>6.9</v>
      </c>
    </row>
    <row r="4076" spans="1:2" x14ac:dyDescent="0.3">
      <c r="A4076">
        <v>99</v>
      </c>
      <c r="B4076">
        <v>6.6</v>
      </c>
    </row>
    <row r="4077" spans="1:2" x14ac:dyDescent="0.3">
      <c r="A4077">
        <v>109</v>
      </c>
      <c r="B4077">
        <v>5.9</v>
      </c>
    </row>
    <row r="4078" spans="1:2" x14ac:dyDescent="0.3">
      <c r="A4078">
        <v>95</v>
      </c>
      <c r="B4078">
        <v>7.9</v>
      </c>
    </row>
    <row r="4079" spans="1:2" x14ac:dyDescent="0.3">
      <c r="A4079">
        <v>97</v>
      </c>
      <c r="B4079">
        <v>8.3000000000000007</v>
      </c>
    </row>
    <row r="4080" spans="1:2" x14ac:dyDescent="0.3">
      <c r="A4080">
        <v>94</v>
      </c>
      <c r="B4080">
        <v>5.2</v>
      </c>
    </row>
    <row r="4081" spans="1:2" x14ac:dyDescent="0.3">
      <c r="A4081">
        <v>90</v>
      </c>
      <c r="B4081">
        <v>7.8</v>
      </c>
    </row>
    <row r="4082" spans="1:2" x14ac:dyDescent="0.3">
      <c r="A4082">
        <v>197</v>
      </c>
      <c r="B4082">
        <v>7.8</v>
      </c>
    </row>
    <row r="4083" spans="1:2" x14ac:dyDescent="0.3">
      <c r="A4083">
        <v>117</v>
      </c>
      <c r="B4083">
        <v>3</v>
      </c>
    </row>
    <row r="4084" spans="1:2" x14ac:dyDescent="0.3">
      <c r="A4084">
        <v>96</v>
      </c>
      <c r="B4084">
        <v>7.9</v>
      </c>
    </row>
    <row r="4085" spans="1:2" x14ac:dyDescent="0.3">
      <c r="A4085">
        <v>82</v>
      </c>
      <c r="B4085">
        <v>3.2</v>
      </c>
    </row>
    <row r="4086" spans="1:2" x14ac:dyDescent="0.3">
      <c r="A4086">
        <v>109</v>
      </c>
      <c r="B4086">
        <v>6.5</v>
      </c>
    </row>
    <row r="4087" spans="1:2" x14ac:dyDescent="0.3">
      <c r="A4087">
        <v>90</v>
      </c>
      <c r="B4087">
        <v>6.9</v>
      </c>
    </row>
    <row r="4088" spans="1:2" x14ac:dyDescent="0.3">
      <c r="A4088">
        <v>89</v>
      </c>
      <c r="B4088">
        <v>7</v>
      </c>
    </row>
    <row r="4089" spans="1:2" x14ac:dyDescent="0.3">
      <c r="A4089">
        <v>98</v>
      </c>
      <c r="B4089">
        <v>7.4</v>
      </c>
    </row>
    <row r="4090" spans="1:2" x14ac:dyDescent="0.3">
      <c r="A4090">
        <v>95</v>
      </c>
      <c r="B4090">
        <v>7.8</v>
      </c>
    </row>
    <row r="4091" spans="1:2" x14ac:dyDescent="0.3">
      <c r="A4091">
        <v>94</v>
      </c>
      <c r="B4091">
        <v>6.9</v>
      </c>
    </row>
    <row r="4092" spans="1:2" x14ac:dyDescent="0.3">
      <c r="A4092">
        <v>104</v>
      </c>
      <c r="B4092">
        <v>4.4000000000000004</v>
      </c>
    </row>
    <row r="4093" spans="1:2" x14ac:dyDescent="0.3">
      <c r="A4093">
        <v>87</v>
      </c>
      <c r="B4093">
        <v>6</v>
      </c>
    </row>
    <row r="4094" spans="1:2" x14ac:dyDescent="0.3">
      <c r="A4094">
        <v>108</v>
      </c>
      <c r="B4094">
        <v>6.6</v>
      </c>
    </row>
    <row r="4095" spans="1:2" x14ac:dyDescent="0.3">
      <c r="A4095">
        <v>86</v>
      </c>
      <c r="B4095">
        <v>7.8</v>
      </c>
    </row>
    <row r="4096" spans="1:2" x14ac:dyDescent="0.3">
      <c r="A4096">
        <v>94</v>
      </c>
      <c r="B4096">
        <v>5.3</v>
      </c>
    </row>
    <row r="4097" spans="1:2" x14ac:dyDescent="0.3">
      <c r="A4097">
        <v>134</v>
      </c>
      <c r="B4097">
        <v>5.3</v>
      </c>
    </row>
    <row r="4098" spans="1:2" x14ac:dyDescent="0.3">
      <c r="A4098">
        <v>89</v>
      </c>
      <c r="B4098">
        <v>8</v>
      </c>
    </row>
    <row r="4099" spans="1:2" x14ac:dyDescent="0.3">
      <c r="A4099">
        <v>102</v>
      </c>
      <c r="B4099">
        <v>7.1</v>
      </c>
    </row>
    <row r="4100" spans="1:2" x14ac:dyDescent="0.3">
      <c r="A4100">
        <v>120</v>
      </c>
      <c r="B4100">
        <v>5.4</v>
      </c>
    </row>
    <row r="4101" spans="1:2" x14ac:dyDescent="0.3">
      <c r="A4101">
        <v>110</v>
      </c>
      <c r="B4101">
        <v>6.9</v>
      </c>
    </row>
    <row r="4102" spans="1:2" x14ac:dyDescent="0.3">
      <c r="A4102">
        <v>86</v>
      </c>
      <c r="B4102">
        <v>7.4</v>
      </c>
    </row>
    <row r="4103" spans="1:2" x14ac:dyDescent="0.3">
      <c r="A4103">
        <v>101</v>
      </c>
      <c r="B4103">
        <v>7.3</v>
      </c>
    </row>
    <row r="4104" spans="1:2" x14ac:dyDescent="0.3">
      <c r="A4104">
        <v>102</v>
      </c>
      <c r="B4104">
        <v>7.8</v>
      </c>
    </row>
    <row r="4105" spans="1:2" x14ac:dyDescent="0.3">
      <c r="A4105">
        <v>87</v>
      </c>
      <c r="B4105">
        <v>6.6</v>
      </c>
    </row>
    <row r="4106" spans="1:2" x14ac:dyDescent="0.3">
      <c r="A4106">
        <v>123</v>
      </c>
      <c r="B4106">
        <v>5.4</v>
      </c>
    </row>
    <row r="4107" spans="1:2" x14ac:dyDescent="0.3">
      <c r="A4107">
        <v>99</v>
      </c>
      <c r="B4107">
        <v>8.4</v>
      </c>
    </row>
    <row r="4108" spans="1:2" x14ac:dyDescent="0.3">
      <c r="A4108">
        <v>173</v>
      </c>
      <c r="B4108">
        <v>6.3</v>
      </c>
    </row>
    <row r="4109" spans="1:2" x14ac:dyDescent="0.3">
      <c r="A4109">
        <v>87</v>
      </c>
      <c r="B4109">
        <v>6.1</v>
      </c>
    </row>
    <row r="4110" spans="1:2" x14ac:dyDescent="0.3">
      <c r="A4110">
        <v>44</v>
      </c>
      <c r="B4110">
        <v>5</v>
      </c>
    </row>
    <row r="4111" spans="1:2" x14ac:dyDescent="0.3">
      <c r="A4111">
        <v>120</v>
      </c>
      <c r="B4111">
        <v>6.9</v>
      </c>
    </row>
    <row r="4112" spans="1:2" x14ac:dyDescent="0.3">
      <c r="A4112">
        <v>93</v>
      </c>
      <c r="B4112">
        <v>7.2</v>
      </c>
    </row>
    <row r="4113" spans="1:2" x14ac:dyDescent="0.3">
      <c r="A4113">
        <v>111</v>
      </c>
      <c r="B4113">
        <v>7.3</v>
      </c>
    </row>
    <row r="4114" spans="1:2" x14ac:dyDescent="0.3">
      <c r="A4114">
        <v>60</v>
      </c>
      <c r="B4114">
        <v>5.7</v>
      </c>
    </row>
    <row r="4115" spans="1:2" x14ac:dyDescent="0.3">
      <c r="A4115">
        <v>98</v>
      </c>
      <c r="B4115">
        <v>5</v>
      </c>
    </row>
    <row r="4116" spans="1:2" x14ac:dyDescent="0.3">
      <c r="A4116">
        <v>100</v>
      </c>
      <c r="B4116">
        <v>5.3</v>
      </c>
    </row>
    <row r="4117" spans="1:2" x14ac:dyDescent="0.3">
      <c r="A4117">
        <v>88</v>
      </c>
      <c r="B4117">
        <v>7.9</v>
      </c>
    </row>
    <row r="4118" spans="1:2" x14ac:dyDescent="0.3">
      <c r="A4118">
        <v>97</v>
      </c>
      <c r="B4118">
        <v>5</v>
      </c>
    </row>
    <row r="4119" spans="1:2" x14ac:dyDescent="0.3">
      <c r="A4119">
        <v>122</v>
      </c>
      <c r="B4119">
        <v>5.3</v>
      </c>
    </row>
    <row r="4120" spans="1:2" x14ac:dyDescent="0.3">
      <c r="A4120">
        <v>86</v>
      </c>
      <c r="B4120">
        <v>6</v>
      </c>
    </row>
    <row r="4121" spans="1:2" x14ac:dyDescent="0.3">
      <c r="A4121">
        <v>83</v>
      </c>
      <c r="B4121">
        <v>7.6</v>
      </c>
    </row>
    <row r="4122" spans="1:2" x14ac:dyDescent="0.3">
      <c r="A4122">
        <v>80</v>
      </c>
      <c r="B4122">
        <v>7.4</v>
      </c>
    </row>
    <row r="4123" spans="1:2" x14ac:dyDescent="0.3">
      <c r="A4123">
        <v>108</v>
      </c>
      <c r="B4123">
        <v>5.9</v>
      </c>
    </row>
    <row r="4124" spans="1:2" x14ac:dyDescent="0.3">
      <c r="A4124">
        <v>90</v>
      </c>
      <c r="B4124">
        <v>4.0999999999999996</v>
      </c>
    </row>
    <row r="4125" spans="1:2" x14ac:dyDescent="0.3">
      <c r="A4125">
        <v>96</v>
      </c>
      <c r="B4125">
        <v>6.7</v>
      </c>
    </row>
    <row r="4126" spans="1:2" x14ac:dyDescent="0.3">
      <c r="A4126">
        <v>85</v>
      </c>
      <c r="B4126">
        <v>5.8</v>
      </c>
    </row>
    <row r="4127" spans="1:2" x14ac:dyDescent="0.3">
      <c r="A4127">
        <v>83</v>
      </c>
      <c r="B4127">
        <v>6.2</v>
      </c>
    </row>
    <row r="4128" spans="1:2" x14ac:dyDescent="0.3">
      <c r="A4128">
        <v>80</v>
      </c>
      <c r="B4128">
        <v>5.3</v>
      </c>
    </row>
    <row r="4129" spans="1:2" x14ac:dyDescent="0.3">
      <c r="A4129">
        <v>90</v>
      </c>
      <c r="B4129">
        <v>3.3</v>
      </c>
    </row>
    <row r="4130" spans="1:2" x14ac:dyDescent="0.3">
      <c r="A4130">
        <v>92</v>
      </c>
      <c r="B4130">
        <v>6.5</v>
      </c>
    </row>
    <row r="4131" spans="1:2" x14ac:dyDescent="0.3">
      <c r="A4131">
        <v>100</v>
      </c>
      <c r="B4131">
        <v>6.2</v>
      </c>
    </row>
    <row r="4132" spans="1:2" x14ac:dyDescent="0.3">
      <c r="A4132">
        <v>88</v>
      </c>
      <c r="B4132">
        <v>5.9</v>
      </c>
    </row>
    <row r="4133" spans="1:2" x14ac:dyDescent="0.3">
      <c r="A4133">
        <v>95</v>
      </c>
      <c r="B4133">
        <v>5.5</v>
      </c>
    </row>
    <row r="4134" spans="1:2" x14ac:dyDescent="0.3">
      <c r="A4134">
        <v>82</v>
      </c>
      <c r="B4134">
        <v>5.5</v>
      </c>
    </row>
    <row r="4135" spans="1:2" x14ac:dyDescent="0.3">
      <c r="A4135">
        <v>97</v>
      </c>
      <c r="B4135">
        <v>2.6</v>
      </c>
    </row>
    <row r="4136" spans="1:2" x14ac:dyDescent="0.3">
      <c r="A4136">
        <v>105</v>
      </c>
      <c r="B4136">
        <v>5.8</v>
      </c>
    </row>
    <row r="4137" spans="1:2" x14ac:dyDescent="0.3">
      <c r="A4137">
        <v>94</v>
      </c>
      <c r="B4137">
        <v>7.4</v>
      </c>
    </row>
    <row r="4138" spans="1:2" x14ac:dyDescent="0.3">
      <c r="A4138">
        <v>95</v>
      </c>
      <c r="B4138">
        <v>5.0999999999999996</v>
      </c>
    </row>
    <row r="4139" spans="1:2" x14ac:dyDescent="0.3">
      <c r="A4139">
        <v>113</v>
      </c>
      <c r="B4139">
        <v>5.2</v>
      </c>
    </row>
    <row r="4140" spans="1:2" x14ac:dyDescent="0.3">
      <c r="A4140">
        <v>136</v>
      </c>
      <c r="B4140">
        <v>4.8</v>
      </c>
    </row>
    <row r="4141" spans="1:2" x14ac:dyDescent="0.3">
      <c r="A4141">
        <v>80</v>
      </c>
      <c r="B4141">
        <v>3.9</v>
      </c>
    </row>
    <row r="4142" spans="1:2" x14ac:dyDescent="0.3">
      <c r="A4142">
        <v>105</v>
      </c>
      <c r="B4142">
        <v>6.2</v>
      </c>
    </row>
    <row r="4143" spans="1:2" x14ac:dyDescent="0.3">
      <c r="A4143">
        <v>90</v>
      </c>
      <c r="B4143">
        <v>7</v>
      </c>
    </row>
    <row r="4144" spans="1:2" x14ac:dyDescent="0.3">
      <c r="A4144">
        <v>93</v>
      </c>
      <c r="B4144">
        <v>6.2</v>
      </c>
    </row>
    <row r="4145" spans="1:2" x14ac:dyDescent="0.3">
      <c r="A4145">
        <v>107</v>
      </c>
      <c r="B4145">
        <v>5.9</v>
      </c>
    </row>
    <row r="4146" spans="1:2" x14ac:dyDescent="0.3">
      <c r="A4146">
        <v>89</v>
      </c>
      <c r="B4146">
        <v>8</v>
      </c>
    </row>
    <row r="4147" spans="1:2" x14ac:dyDescent="0.3">
      <c r="A4147">
        <v>90</v>
      </c>
      <c r="B4147">
        <v>7.3</v>
      </c>
    </row>
    <row r="4148" spans="1:2" x14ac:dyDescent="0.3">
      <c r="A4148">
        <v>89</v>
      </c>
      <c r="B4148">
        <v>4.9000000000000004</v>
      </c>
    </row>
    <row r="4149" spans="1:2" x14ac:dyDescent="0.3">
      <c r="A4149">
        <v>116</v>
      </c>
      <c r="B4149">
        <v>6.5</v>
      </c>
    </row>
    <row r="4150" spans="1:2" x14ac:dyDescent="0.3">
      <c r="A4150">
        <v>120</v>
      </c>
      <c r="B4150">
        <v>4.3</v>
      </c>
    </row>
    <row r="4151" spans="1:2" x14ac:dyDescent="0.3">
      <c r="A4151">
        <v>88</v>
      </c>
      <c r="B4151">
        <v>6.4</v>
      </c>
    </row>
    <row r="4152" spans="1:2" x14ac:dyDescent="0.3">
      <c r="A4152">
        <v>102</v>
      </c>
      <c r="B4152">
        <v>7.6</v>
      </c>
    </row>
    <row r="4153" spans="1:2" x14ac:dyDescent="0.3">
      <c r="A4153">
        <v>106</v>
      </c>
      <c r="B4153">
        <v>6.8</v>
      </c>
    </row>
    <row r="4154" spans="1:2" x14ac:dyDescent="0.3">
      <c r="A4154">
        <v>95</v>
      </c>
      <c r="B4154">
        <v>6.1</v>
      </c>
    </row>
    <row r="4155" spans="1:2" x14ac:dyDescent="0.3">
      <c r="A4155">
        <v>144</v>
      </c>
      <c r="B4155">
        <v>4</v>
      </c>
    </row>
    <row r="4156" spans="1:2" x14ac:dyDescent="0.3">
      <c r="A4156">
        <v>113</v>
      </c>
      <c r="B4156">
        <v>7.4</v>
      </c>
    </row>
    <row r="4157" spans="1:2" x14ac:dyDescent="0.3">
      <c r="A4157">
        <v>118</v>
      </c>
      <c r="B4157">
        <v>8.3000000000000007</v>
      </c>
    </row>
    <row r="4158" spans="1:2" x14ac:dyDescent="0.3">
      <c r="A4158">
        <v>141</v>
      </c>
      <c r="B4158">
        <v>5.3</v>
      </c>
    </row>
    <row r="4159" spans="1:2" x14ac:dyDescent="0.3">
      <c r="A4159">
        <v>90</v>
      </c>
      <c r="B4159">
        <v>8.1</v>
      </c>
    </row>
    <row r="4160" spans="1:2" x14ac:dyDescent="0.3">
      <c r="A4160">
        <v>109</v>
      </c>
      <c r="B4160">
        <v>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F930-090D-478C-AA53-E4E908A9B8CA}">
  <dimension ref="A1:J4160"/>
  <sheetViews>
    <sheetView workbookViewId="0"/>
  </sheetViews>
  <sheetFormatPr defaultRowHeight="14.4" x14ac:dyDescent="0.3"/>
  <cols>
    <col min="4" max="4" width="13.5546875" customWidth="1"/>
    <col min="5" max="5" width="11.77734375"/>
    <col min="7" max="7" width="8.88671875" style="11"/>
    <col min="8" max="8" width="5.6640625" style="9" customWidth="1"/>
    <col min="9" max="9" width="7.33203125" style="11" customWidth="1"/>
    <col min="10" max="10" width="5.5546875" style="11" customWidth="1"/>
  </cols>
  <sheetData>
    <row r="1" spans="1:10" x14ac:dyDescent="0.3">
      <c r="A1" t="s">
        <v>5</v>
      </c>
      <c r="B1" t="s">
        <v>6</v>
      </c>
      <c r="C1" t="s">
        <v>6</v>
      </c>
      <c r="D1" t="s">
        <v>9280</v>
      </c>
      <c r="E1" t="s">
        <v>11</v>
      </c>
      <c r="G1" s="10" t="s">
        <v>6</v>
      </c>
      <c r="H1" s="8" t="s">
        <v>9270</v>
      </c>
      <c r="I1" s="10" t="s">
        <v>9272</v>
      </c>
      <c r="J1" s="10" t="s">
        <v>9276</v>
      </c>
    </row>
    <row r="2" spans="1:10" x14ac:dyDescent="0.3">
      <c r="A2" t="s">
        <v>26</v>
      </c>
      <c r="B2" t="s">
        <v>27</v>
      </c>
      <c r="C2" t="s">
        <v>27</v>
      </c>
      <c r="D2">
        <f>COUNTIF(B2:B4160,C2)</f>
        <v>3926</v>
      </c>
      <c r="E2">
        <v>7.9</v>
      </c>
      <c r="G2" s="10" t="s">
        <v>27</v>
      </c>
      <c r="H2" s="8">
        <f>AVERAGEIF(B2:B4160,C2,E2:E4160)</f>
        <v>6.4364747834946483</v>
      </c>
      <c r="I2" s="10">
        <f>MEDIAN(B2:B4160,D2,E2:E4160)</f>
        <v>6.5</v>
      </c>
      <c r="J2" s="8">
        <f>_xlfn.STDEV.S(B2:B4160,C2,E2:E4160)</f>
        <v>1.096395956449014</v>
      </c>
    </row>
    <row r="3" spans="1:10" x14ac:dyDescent="0.3">
      <c r="A3" t="s">
        <v>45</v>
      </c>
      <c r="B3" t="s">
        <v>27</v>
      </c>
      <c r="C3" t="s">
        <v>736</v>
      </c>
      <c r="D3">
        <f>COUNTIF(B3:B4161,C3)</f>
        <v>57</v>
      </c>
      <c r="E3">
        <v>6.8</v>
      </c>
      <c r="G3" s="10" t="s">
        <v>736</v>
      </c>
      <c r="H3" s="8">
        <f>AVERAGEIF(B3:B4161,C3,E3:E4161)</f>
        <v>6.6052631578947372</v>
      </c>
      <c r="I3" s="10">
        <f t="shared" ref="I3:I38" si="0">MEDIAN(B3:B4161,D3,E3:E4161)</f>
        <v>6.5</v>
      </c>
      <c r="J3" s="8">
        <f t="shared" ref="J3:J38" si="1">_xlfn.STDEV.S(B3:B4161,C3,E3:E4161)</f>
        <v>1.0962942657949706</v>
      </c>
    </row>
    <row r="4" spans="1:10" x14ac:dyDescent="0.3">
      <c r="A4" t="s">
        <v>62</v>
      </c>
      <c r="B4" t="s">
        <v>27</v>
      </c>
      <c r="C4" t="s">
        <v>1370</v>
      </c>
      <c r="D4">
        <f>COUNTIF(B4:B4162,C4)</f>
        <v>24</v>
      </c>
      <c r="E4">
        <v>6.6</v>
      </c>
      <c r="G4" s="10" t="s">
        <v>1370</v>
      </c>
      <c r="H4" s="8">
        <f>AVERAGEIF(B4:B4162,C4,E4:E4162)</f>
        <v>6.479166666666667</v>
      </c>
      <c r="I4" s="10">
        <f t="shared" si="0"/>
        <v>6.5</v>
      </c>
      <c r="J4" s="8">
        <f t="shared" si="1"/>
        <v>1.0964119832151957</v>
      </c>
    </row>
    <row r="5" spans="1:10" x14ac:dyDescent="0.3">
      <c r="A5" t="s">
        <v>52</v>
      </c>
      <c r="B5" t="s">
        <v>27</v>
      </c>
      <c r="C5" t="s">
        <v>970</v>
      </c>
      <c r="D5">
        <f>COUNTIF(B5:B4163,C5)</f>
        <v>23</v>
      </c>
      <c r="E5">
        <v>8.5</v>
      </c>
      <c r="G5" s="10" t="s">
        <v>970</v>
      </c>
      <c r="H5" s="8">
        <f>AVERAGEIF(B5:B4163,C5,E5:E4163)</f>
        <v>6.1434782608695642</v>
      </c>
      <c r="I5" s="10">
        <f t="shared" si="0"/>
        <v>6.5</v>
      </c>
      <c r="J5" s="8">
        <f t="shared" si="1"/>
        <v>1.096541126164102</v>
      </c>
    </row>
    <row r="6" spans="1:10" x14ac:dyDescent="0.3">
      <c r="A6" t="s">
        <v>72</v>
      </c>
      <c r="B6" t="s">
        <v>27</v>
      </c>
      <c r="C6" t="s">
        <v>2706</v>
      </c>
      <c r="D6">
        <f>COUNTIF(B6:B4164,C6)</f>
        <v>19</v>
      </c>
      <c r="E6">
        <v>7.8</v>
      </c>
      <c r="G6" s="10" t="s">
        <v>2706</v>
      </c>
      <c r="H6" s="8">
        <f>AVERAGEIF(B6:B4164,C6,E6:E4164)</f>
        <v>6.431578947368422</v>
      </c>
      <c r="I6" s="10">
        <f t="shared" si="0"/>
        <v>6.5</v>
      </c>
      <c r="J6" s="8">
        <f t="shared" si="1"/>
        <v>1.0962074026359703</v>
      </c>
    </row>
    <row r="7" spans="1:10" x14ac:dyDescent="0.3">
      <c r="A7" t="s">
        <v>38</v>
      </c>
      <c r="B7" t="s">
        <v>27</v>
      </c>
      <c r="C7" t="s">
        <v>353</v>
      </c>
      <c r="D7">
        <f>COUNTIF(B7:B4165,C7)</f>
        <v>15</v>
      </c>
      <c r="E7">
        <v>7.1</v>
      </c>
      <c r="G7" s="10" t="s">
        <v>353</v>
      </c>
      <c r="H7" s="8">
        <f>AVERAGEIF(B7:B4165,C7,E7:E4165)</f>
        <v>6.5466666666666669</v>
      </c>
      <c r="I7" s="10">
        <f t="shared" si="0"/>
        <v>6.5</v>
      </c>
      <c r="J7" s="8">
        <f t="shared" si="1"/>
        <v>1.0961362190335613</v>
      </c>
    </row>
    <row r="8" spans="1:10" x14ac:dyDescent="0.3">
      <c r="A8" t="s">
        <v>97</v>
      </c>
      <c r="B8" t="s">
        <v>27</v>
      </c>
      <c r="C8" t="s">
        <v>4175</v>
      </c>
      <c r="D8">
        <f>COUNTIF(B8:B4166,C8)</f>
        <v>13</v>
      </c>
      <c r="E8">
        <v>6.5</v>
      </c>
      <c r="G8" s="10" t="s">
        <v>4175</v>
      </c>
      <c r="H8" s="8">
        <f>AVERAGEIF(B8:B4166,C8,E8:E4166)</f>
        <v>6.4384615384615378</v>
      </c>
      <c r="I8" s="10">
        <f t="shared" si="0"/>
        <v>6.5</v>
      </c>
      <c r="J8" s="8">
        <f t="shared" si="1"/>
        <v>1.0962203157894645</v>
      </c>
    </row>
    <row r="9" spans="1:10" x14ac:dyDescent="0.3">
      <c r="A9" t="s">
        <v>75</v>
      </c>
      <c r="B9" t="s">
        <v>27</v>
      </c>
      <c r="C9" t="s">
        <v>2722</v>
      </c>
      <c r="D9">
        <f>COUNTIF(B9:B4167,C9)</f>
        <v>11</v>
      </c>
      <c r="E9">
        <v>7.5</v>
      </c>
      <c r="G9" s="10" t="s">
        <v>2722</v>
      </c>
      <c r="H9" s="8">
        <f>AVERAGEIF(B9:B4167,C9,E9:E4167)</f>
        <v>6.1363636363636367</v>
      </c>
      <c r="I9" s="10">
        <f t="shared" si="0"/>
        <v>6.5</v>
      </c>
      <c r="J9" s="8">
        <f t="shared" si="1"/>
        <v>1.0963519499800325</v>
      </c>
    </row>
    <row r="10" spans="1:10" x14ac:dyDescent="0.3">
      <c r="A10" t="s">
        <v>93</v>
      </c>
      <c r="B10" t="s">
        <v>27</v>
      </c>
      <c r="C10" t="s">
        <v>3477</v>
      </c>
      <c r="D10">
        <f>COUNTIF(B10:B4168,C10)</f>
        <v>9</v>
      </c>
      <c r="E10">
        <v>6.7</v>
      </c>
      <c r="G10" s="10" t="s">
        <v>3477</v>
      </c>
      <c r="H10" s="8">
        <f>AVERAGEIF(B10:B4168,C10,E10:E4168)</f>
        <v>6.5222222222222221</v>
      </c>
      <c r="I10" s="10">
        <f t="shared" si="0"/>
        <v>6.5</v>
      </c>
      <c r="J10" s="8">
        <f t="shared" si="1"/>
        <v>1.0963604401790026</v>
      </c>
    </row>
    <row r="11" spans="1:10" x14ac:dyDescent="0.3">
      <c r="A11" t="s">
        <v>127</v>
      </c>
      <c r="B11" t="s">
        <v>27</v>
      </c>
      <c r="C11" t="s">
        <v>5980</v>
      </c>
      <c r="D11">
        <f>COUNTIF(B11:B4169,C11)</f>
        <v>8</v>
      </c>
      <c r="E11">
        <v>7.9</v>
      </c>
      <c r="G11" s="10" t="s">
        <v>5980</v>
      </c>
      <c r="H11" s="8">
        <f>AVERAGEIF(B11:B4169,C11,E11:E4169)</f>
        <v>6.6875</v>
      </c>
      <c r="I11" s="10">
        <f t="shared" si="0"/>
        <v>6.5</v>
      </c>
      <c r="J11" s="8">
        <f t="shared" si="1"/>
        <v>1.0964850864412916</v>
      </c>
    </row>
    <row r="12" spans="1:10" x14ac:dyDescent="0.3">
      <c r="A12" t="s">
        <v>104</v>
      </c>
      <c r="B12" t="s">
        <v>27</v>
      </c>
      <c r="C12" t="s">
        <v>4662</v>
      </c>
      <c r="D12">
        <f>COUNTIF(B12:B4170,C12)</f>
        <v>7</v>
      </c>
      <c r="E12">
        <v>6.6</v>
      </c>
      <c r="G12" s="10" t="s">
        <v>4662</v>
      </c>
      <c r="H12" s="8">
        <f>AVERAGEIF(B12:B4170,C12,E12:E4170)</f>
        <v>6.1000000000000005</v>
      </c>
      <c r="I12" s="10">
        <f t="shared" si="0"/>
        <v>6.5</v>
      </c>
      <c r="J12" s="8">
        <f t="shared" si="1"/>
        <v>1.0963826299190764</v>
      </c>
    </row>
    <row r="13" spans="1:10" x14ac:dyDescent="0.3">
      <c r="A13" t="s">
        <v>149</v>
      </c>
      <c r="B13" t="s">
        <v>27</v>
      </c>
      <c r="C13" t="s">
        <v>6834</v>
      </c>
      <c r="D13">
        <f>COUNTIF(B13:B4171,C13)</f>
        <v>6</v>
      </c>
      <c r="E13">
        <v>7</v>
      </c>
      <c r="G13" s="10" t="s">
        <v>6834</v>
      </c>
      <c r="H13" s="8">
        <f>AVERAGEIF(B13:B4171,C13,E13:E4171)</f>
        <v>6.9000000000000012</v>
      </c>
      <c r="I13" s="10">
        <f t="shared" si="0"/>
        <v>6.5</v>
      </c>
      <c r="J13" s="8">
        <f t="shared" si="1"/>
        <v>1.0965119582705598</v>
      </c>
    </row>
    <row r="14" spans="1:10" x14ac:dyDescent="0.3">
      <c r="A14" t="s">
        <v>106</v>
      </c>
      <c r="B14" t="s">
        <v>27</v>
      </c>
      <c r="C14" t="s">
        <v>4974</v>
      </c>
      <c r="D14">
        <f>COUNTIF(B14:B4172,C14)</f>
        <v>3</v>
      </c>
      <c r="E14">
        <v>8.1</v>
      </c>
      <c r="G14" s="10" t="s">
        <v>4974</v>
      </c>
      <c r="H14" s="8">
        <f>AVERAGEIF(B14:B4172,C14,E14:E4172)</f>
        <v>6.833333333333333</v>
      </c>
      <c r="I14" s="10">
        <f t="shared" si="0"/>
        <v>6.5</v>
      </c>
      <c r="J14" s="8">
        <f t="shared" si="1"/>
        <v>1.0966095547649435</v>
      </c>
    </row>
    <row r="15" spans="1:10" x14ac:dyDescent="0.3">
      <c r="A15" t="s">
        <v>118</v>
      </c>
      <c r="B15" t="s">
        <v>27</v>
      </c>
      <c r="C15" t="s">
        <v>5523</v>
      </c>
      <c r="D15">
        <f>COUNTIF(B15:B4173,C15)</f>
        <v>3</v>
      </c>
      <c r="E15">
        <v>7.5</v>
      </c>
      <c r="G15" s="10" t="s">
        <v>5523</v>
      </c>
      <c r="H15" s="8">
        <f>AVERAGEIF(B15:B4173,C15,E15:E4173)</f>
        <v>7.4666666666666659</v>
      </c>
      <c r="I15" s="10">
        <f t="shared" si="0"/>
        <v>6.5</v>
      </c>
      <c r="J15" s="8">
        <f t="shared" si="1"/>
        <v>1.0964381762888111</v>
      </c>
    </row>
    <row r="16" spans="1:10" x14ac:dyDescent="0.3">
      <c r="A16" t="s">
        <v>125</v>
      </c>
      <c r="B16" t="s">
        <v>27</v>
      </c>
      <c r="C16" t="s">
        <v>5881</v>
      </c>
      <c r="D16">
        <f>COUNTIF(B16:B4174,C16)</f>
        <v>3</v>
      </c>
      <c r="E16">
        <v>6.7</v>
      </c>
      <c r="G16" s="10" t="s">
        <v>5881</v>
      </c>
      <c r="H16" s="8">
        <f>AVERAGEIF(B16:B4174,C16,E16:E4174)</f>
        <v>7</v>
      </c>
      <c r="I16" s="10">
        <f t="shared" si="0"/>
        <v>6.5</v>
      </c>
      <c r="J16" s="8">
        <f t="shared" si="1"/>
        <v>1.0964464080388268</v>
      </c>
    </row>
    <row r="17" spans="1:10" x14ac:dyDescent="0.3">
      <c r="A17" t="s">
        <v>132</v>
      </c>
      <c r="B17" t="s">
        <v>27</v>
      </c>
      <c r="C17" t="s">
        <v>6247</v>
      </c>
      <c r="D17">
        <f>COUNTIF(B17:B4175,C17)</f>
        <v>3</v>
      </c>
      <c r="E17">
        <v>6.1</v>
      </c>
      <c r="G17" s="10" t="s">
        <v>6247</v>
      </c>
      <c r="H17" s="8">
        <f>AVERAGEIF(B17:B4175,C17,E17:E4175)</f>
        <v>6.3</v>
      </c>
      <c r="I17" s="10">
        <f t="shared" si="0"/>
        <v>6.5</v>
      </c>
      <c r="J17" s="8">
        <f t="shared" si="1"/>
        <v>1.0965711740975697</v>
      </c>
    </row>
    <row r="18" spans="1:10" x14ac:dyDescent="0.3">
      <c r="A18" t="s">
        <v>136</v>
      </c>
      <c r="B18" t="s">
        <v>27</v>
      </c>
      <c r="C18" t="s">
        <v>6413</v>
      </c>
      <c r="D18">
        <f>COUNTIF(B18:B4176,C18)</f>
        <v>3</v>
      </c>
      <c r="E18">
        <v>7.2</v>
      </c>
      <c r="G18" s="10" t="s">
        <v>6413</v>
      </c>
      <c r="H18" s="8">
        <f>AVERAGEIF(B18:B4176,C18,E18:E4176)</f>
        <v>7</v>
      </c>
      <c r="I18" s="10">
        <f t="shared" si="0"/>
        <v>6.5</v>
      </c>
      <c r="J18" s="8">
        <f t="shared" si="1"/>
        <v>1.0966909580005348</v>
      </c>
    </row>
    <row r="19" spans="1:10" x14ac:dyDescent="0.3">
      <c r="A19" t="s">
        <v>151</v>
      </c>
      <c r="B19" t="s">
        <v>27</v>
      </c>
      <c r="C19" t="s">
        <v>7438</v>
      </c>
      <c r="D19">
        <f>COUNTIF(B19:B4177,C19)</f>
        <v>3</v>
      </c>
      <c r="E19">
        <v>7.8</v>
      </c>
      <c r="G19" s="10" t="s">
        <v>7438</v>
      </c>
      <c r="H19" s="8">
        <f>AVERAGEIF(B19:B4177,C19,E19:E4177)</f>
        <v>7.3999999999999995</v>
      </c>
      <c r="I19" s="10">
        <f t="shared" si="0"/>
        <v>6.5</v>
      </c>
      <c r="J19" s="8">
        <f t="shared" si="1"/>
        <v>1.0967594500150064</v>
      </c>
    </row>
    <row r="20" spans="1:10" x14ac:dyDescent="0.3">
      <c r="A20" t="s">
        <v>56</v>
      </c>
      <c r="B20" t="s">
        <v>27</v>
      </c>
      <c r="C20" t="s">
        <v>1106</v>
      </c>
      <c r="D20">
        <f>COUNTIF(B20:B4178,C20)</f>
        <v>2</v>
      </c>
      <c r="E20">
        <v>7.1</v>
      </c>
      <c r="G20" s="10" t="s">
        <v>1106</v>
      </c>
      <c r="H20" s="8">
        <f>AVERAGEIF(B20:B4178,C20,E20:E4178)</f>
        <v>7.5</v>
      </c>
      <c r="I20" s="10">
        <f t="shared" si="0"/>
        <v>6.5</v>
      </c>
      <c r="J20" s="8">
        <f t="shared" si="1"/>
        <v>1.0966875620404992</v>
      </c>
    </row>
    <row r="21" spans="1:10" x14ac:dyDescent="0.3">
      <c r="A21" t="s">
        <v>94</v>
      </c>
      <c r="B21" t="s">
        <v>27</v>
      </c>
      <c r="C21" t="s">
        <v>4139</v>
      </c>
      <c r="D21">
        <f>COUNTIF(B21:B4179,C21)</f>
        <v>2</v>
      </c>
      <c r="E21">
        <v>7.3</v>
      </c>
      <c r="G21" s="10" t="s">
        <v>4139</v>
      </c>
      <c r="H21" s="8">
        <f>AVERAGEIF(B21:B4179,C21,E21:E4179)</f>
        <v>5.65</v>
      </c>
      <c r="I21" s="10">
        <f t="shared" si="0"/>
        <v>6.5</v>
      </c>
      <c r="J21" s="8">
        <f t="shared" si="1"/>
        <v>1.0967716975452986</v>
      </c>
    </row>
    <row r="22" spans="1:10" x14ac:dyDescent="0.3">
      <c r="A22" t="s">
        <v>142</v>
      </c>
      <c r="B22" t="s">
        <v>27</v>
      </c>
      <c r="C22" t="s">
        <v>6559</v>
      </c>
      <c r="D22">
        <f>COUNTIF(B22:B4180,C22)</f>
        <v>2</v>
      </c>
      <c r="E22">
        <v>8.1999999999999993</v>
      </c>
      <c r="G22" s="10" t="s">
        <v>6559</v>
      </c>
      <c r="H22" s="8">
        <f>AVERAGEIF(B22:B4180,C22,E22:E4180)</f>
        <v>7.1999999999999993</v>
      </c>
      <c r="I22" s="10">
        <f t="shared" si="0"/>
        <v>6.5</v>
      </c>
      <c r="J22" s="8">
        <f t="shared" si="1"/>
        <v>1.0968222333331896</v>
      </c>
    </row>
    <row r="23" spans="1:10" x14ac:dyDescent="0.3">
      <c r="A23" t="s">
        <v>156</v>
      </c>
      <c r="B23" t="s">
        <v>27</v>
      </c>
      <c r="C23" t="s">
        <v>8218</v>
      </c>
      <c r="D23">
        <f>COUNTIF(B23:B4181,C23)</f>
        <v>2</v>
      </c>
      <c r="E23">
        <v>7.2</v>
      </c>
      <c r="G23" s="10" t="s">
        <v>8218</v>
      </c>
      <c r="H23" s="8">
        <f>AVERAGEIF(B23:B4181,C23,E23:E4181)</f>
        <v>7.8000000000000007</v>
      </c>
      <c r="I23" s="10">
        <f t="shared" si="0"/>
        <v>6.5</v>
      </c>
      <c r="J23" s="8">
        <f t="shared" si="1"/>
        <v>1.0966122889193122</v>
      </c>
    </row>
    <row r="24" spans="1:10" x14ac:dyDescent="0.3">
      <c r="A24" t="s">
        <v>67</v>
      </c>
      <c r="B24" t="s">
        <v>27</v>
      </c>
      <c r="C24" t="s">
        <v>2153</v>
      </c>
      <c r="D24">
        <f>COUNTIF(B24:B4182,C24)</f>
        <v>1</v>
      </c>
      <c r="E24">
        <v>6.2</v>
      </c>
      <c r="G24" s="10" t="s">
        <v>2153</v>
      </c>
      <c r="H24" s="8">
        <f>AVERAGEIF(B24:B4182,C24,E24:E4182)</f>
        <v>6.5</v>
      </c>
      <c r="I24" s="10">
        <f t="shared" si="0"/>
        <v>6.5</v>
      </c>
      <c r="J24" s="8">
        <f t="shared" si="1"/>
        <v>1.0966806297904452</v>
      </c>
    </row>
    <row r="25" spans="1:10" x14ac:dyDescent="0.3">
      <c r="A25" t="s">
        <v>80</v>
      </c>
      <c r="B25" t="s">
        <v>27</v>
      </c>
      <c r="C25" t="s">
        <v>3116</v>
      </c>
      <c r="D25">
        <f>COUNTIF(B25:B4183,C25)</f>
        <v>1</v>
      </c>
      <c r="E25">
        <v>7.5</v>
      </c>
      <c r="G25" s="10" t="s">
        <v>3116</v>
      </c>
      <c r="H25" s="8">
        <f>AVERAGEIF(B25:B4183,C25,E25:E4183)</f>
        <v>6.3</v>
      </c>
      <c r="I25" s="10">
        <f t="shared" si="0"/>
        <v>6.5</v>
      </c>
      <c r="J25" s="8">
        <f t="shared" si="1"/>
        <v>1.0968070571820487</v>
      </c>
    </row>
    <row r="26" spans="1:10" x14ac:dyDescent="0.3">
      <c r="A26" t="s">
        <v>84</v>
      </c>
      <c r="B26" t="s">
        <v>27</v>
      </c>
      <c r="C26" t="s">
        <v>3312</v>
      </c>
      <c r="D26">
        <f>COUNTIF(B26:B4184,C26)</f>
        <v>1</v>
      </c>
      <c r="E26">
        <v>6.9</v>
      </c>
      <c r="G26" s="10" t="s">
        <v>3312</v>
      </c>
      <c r="H26" s="8">
        <f>AVERAGEIF(B26:B4184,C26,E26:E4184)</f>
        <v>7.3</v>
      </c>
      <c r="I26" s="10">
        <f t="shared" si="0"/>
        <v>6.5</v>
      </c>
      <c r="J26" s="8">
        <f t="shared" si="1"/>
        <v>1.0968150032625035</v>
      </c>
    </row>
    <row r="27" spans="1:10" x14ac:dyDescent="0.3">
      <c r="A27" t="s">
        <v>87</v>
      </c>
      <c r="B27" t="s">
        <v>27</v>
      </c>
      <c r="C27" t="s">
        <v>3325</v>
      </c>
      <c r="D27">
        <f>COUNTIF(B27:B4185,C27)</f>
        <v>1</v>
      </c>
      <c r="E27">
        <v>6.1</v>
      </c>
      <c r="G27" s="10" t="s">
        <v>3325</v>
      </c>
      <c r="H27" s="8">
        <f>AVERAGEIF(B27:B4185,C27,E27:E4185)</f>
        <v>5.7</v>
      </c>
      <c r="I27" s="10">
        <f t="shared" si="0"/>
        <v>6.5</v>
      </c>
      <c r="J27" s="8">
        <f t="shared" si="1"/>
        <v>1.0969239781884041</v>
      </c>
    </row>
    <row r="28" spans="1:10" x14ac:dyDescent="0.3">
      <c r="A28" t="s">
        <v>100</v>
      </c>
      <c r="B28" t="s">
        <v>27</v>
      </c>
      <c r="C28" t="s">
        <v>4456</v>
      </c>
      <c r="D28">
        <f>COUNTIF(B28:B4186,C28)</f>
        <v>1</v>
      </c>
      <c r="E28">
        <v>7.2</v>
      </c>
      <c r="G28" s="10" t="s">
        <v>4456</v>
      </c>
      <c r="H28" s="8">
        <f>AVERAGEIF(B28:B4186,C28,E28:E4186)</f>
        <v>6.5</v>
      </c>
      <c r="I28" s="10">
        <f t="shared" si="0"/>
        <v>6.5</v>
      </c>
      <c r="J28" s="8">
        <f t="shared" si="1"/>
        <v>1.097044226839252</v>
      </c>
    </row>
    <row r="29" spans="1:10" x14ac:dyDescent="0.3">
      <c r="A29" t="s">
        <v>109</v>
      </c>
      <c r="B29" t="s">
        <v>27</v>
      </c>
      <c r="C29" t="s">
        <v>5257</v>
      </c>
      <c r="D29">
        <f>COUNTIF(B29:B4187,C29)</f>
        <v>1</v>
      </c>
      <c r="E29">
        <v>6.7</v>
      </c>
      <c r="G29" s="10" t="s">
        <v>5257</v>
      </c>
      <c r="H29" s="8">
        <f>AVERAGEIF(B29:B4187,C29,E29:E4187)</f>
        <v>6.7</v>
      </c>
      <c r="I29" s="10">
        <f t="shared" si="0"/>
        <v>6.5</v>
      </c>
      <c r="J29" s="8">
        <f t="shared" si="1"/>
        <v>1.0971126580489219</v>
      </c>
    </row>
    <row r="30" spans="1:10" x14ac:dyDescent="0.3">
      <c r="A30" t="s">
        <v>113</v>
      </c>
      <c r="B30" t="s">
        <v>27</v>
      </c>
      <c r="C30" t="s">
        <v>5514</v>
      </c>
      <c r="D30">
        <f>COUNTIF(B30:B4188,C30)</f>
        <v>1</v>
      </c>
      <c r="E30">
        <v>6.8</v>
      </c>
      <c r="G30" s="10" t="s">
        <v>5514</v>
      </c>
      <c r="H30" s="8">
        <f>AVERAGEIF(B30:B4188,C30,E30:E4188)</f>
        <v>5.7</v>
      </c>
      <c r="I30" s="10">
        <f t="shared" si="0"/>
        <v>6.5</v>
      </c>
      <c r="J30" s="8">
        <f t="shared" si="1"/>
        <v>1.0972377924726027</v>
      </c>
    </row>
    <row r="31" spans="1:10" x14ac:dyDescent="0.3">
      <c r="A31" t="s">
        <v>121</v>
      </c>
      <c r="B31" t="s">
        <v>27</v>
      </c>
      <c r="C31" t="s">
        <v>5650</v>
      </c>
      <c r="D31">
        <f>COUNTIF(B31:B4189,C31)</f>
        <v>1</v>
      </c>
      <c r="E31">
        <v>7</v>
      </c>
      <c r="G31" s="10" t="s">
        <v>5650</v>
      </c>
      <c r="H31" s="8">
        <f>AVERAGEIF(B31:B4189,C31,E31:E4189)</f>
        <v>7.9</v>
      </c>
      <c r="I31" s="10">
        <f t="shared" si="0"/>
        <v>6.5</v>
      </c>
      <c r="J31" s="8">
        <f t="shared" si="1"/>
        <v>1.097356040910838</v>
      </c>
    </row>
    <row r="32" spans="1:10" x14ac:dyDescent="0.3">
      <c r="A32" t="s">
        <v>139</v>
      </c>
      <c r="B32" t="s">
        <v>27</v>
      </c>
      <c r="C32" t="s">
        <v>6546</v>
      </c>
      <c r="D32">
        <f>COUNTIF(B32:B4190,C32)</f>
        <v>1</v>
      </c>
      <c r="E32">
        <v>7.7</v>
      </c>
      <c r="G32" s="10" t="s">
        <v>6546</v>
      </c>
      <c r="H32" s="8">
        <f>AVERAGEIF(B32:B4190,C32,E32:E4190)</f>
        <v>6.5</v>
      </c>
      <c r="I32" s="10">
        <f t="shared" si="0"/>
        <v>6.5</v>
      </c>
      <c r="J32" s="8">
        <f t="shared" si="1"/>
        <v>1.0974538400506408</v>
      </c>
    </row>
    <row r="33" spans="1:10" x14ac:dyDescent="0.3">
      <c r="A33" t="s">
        <v>146</v>
      </c>
      <c r="B33" t="s">
        <v>27</v>
      </c>
      <c r="C33" t="s">
        <v>6780</v>
      </c>
      <c r="D33">
        <f>COUNTIF(B33:B4191,C33)</f>
        <v>1</v>
      </c>
      <c r="E33">
        <v>5.9</v>
      </c>
      <c r="G33" s="10" t="s">
        <v>6780</v>
      </c>
      <c r="H33" s="8">
        <f>AVERAGEIF(B33:B4191,C33,E33:E4191)</f>
        <v>6.4</v>
      </c>
      <c r="I33" s="10">
        <f t="shared" si="0"/>
        <v>6.5</v>
      </c>
      <c r="J33" s="8">
        <f t="shared" si="1"/>
        <v>1.0974103558502417</v>
      </c>
    </row>
    <row r="34" spans="1:10" x14ac:dyDescent="0.3">
      <c r="A34" t="s">
        <v>153</v>
      </c>
      <c r="B34" t="s">
        <v>27</v>
      </c>
      <c r="C34" t="s">
        <v>7512</v>
      </c>
      <c r="D34">
        <f>COUNTIF(B34:B4192,C34)</f>
        <v>1</v>
      </c>
      <c r="E34">
        <v>7.3</v>
      </c>
      <c r="G34" s="10" t="s">
        <v>7512</v>
      </c>
      <c r="H34" s="8">
        <f>AVERAGEIF(B34:B4192,C34,E34:E4192)</f>
        <v>6.9</v>
      </c>
      <c r="I34" s="10">
        <f t="shared" si="0"/>
        <v>6.5</v>
      </c>
      <c r="J34" s="8">
        <f t="shared" si="1"/>
        <v>1.0975116518158008</v>
      </c>
    </row>
    <row r="35" spans="1:10" x14ac:dyDescent="0.3">
      <c r="A35" t="s">
        <v>159</v>
      </c>
      <c r="B35" t="s">
        <v>27</v>
      </c>
      <c r="C35" t="s">
        <v>8504</v>
      </c>
      <c r="D35">
        <f>COUNTIF(B35:B4193,C35)</f>
        <v>1</v>
      </c>
      <c r="E35">
        <v>6.5</v>
      </c>
      <c r="G35" s="10" t="s">
        <v>8504</v>
      </c>
      <c r="H35" s="8">
        <f>AVERAGEIF(B35:B4193,C35,E35:E4193)</f>
        <v>6.8</v>
      </c>
      <c r="I35" s="10">
        <f t="shared" si="0"/>
        <v>6.5</v>
      </c>
      <c r="J35" s="8">
        <f t="shared" si="1"/>
        <v>1.0975621677806642</v>
      </c>
    </row>
    <row r="36" spans="1:10" x14ac:dyDescent="0.3">
      <c r="A36" t="s">
        <v>164</v>
      </c>
      <c r="B36" t="s">
        <v>27</v>
      </c>
      <c r="C36" t="s">
        <v>8536</v>
      </c>
      <c r="D36">
        <f>COUNTIF(B36:B4194,C36)</f>
        <v>1</v>
      </c>
      <c r="E36">
        <v>6.8</v>
      </c>
      <c r="G36" s="10" t="s">
        <v>8536</v>
      </c>
      <c r="H36" s="8">
        <f>AVERAGEIF(B36:B4194,C36,E36:E4194)</f>
        <v>5.5</v>
      </c>
      <c r="I36" s="10">
        <f t="shared" si="0"/>
        <v>6.5</v>
      </c>
      <c r="J36" s="8">
        <f t="shared" si="1"/>
        <v>1.0976947706361579</v>
      </c>
    </row>
    <row r="37" spans="1:10" x14ac:dyDescent="0.3">
      <c r="A37" t="s">
        <v>168</v>
      </c>
      <c r="B37" t="s">
        <v>27</v>
      </c>
      <c r="C37" t="s">
        <v>9121</v>
      </c>
      <c r="D37">
        <f>COUNTIF(B37:B4195,C37)</f>
        <v>1</v>
      </c>
      <c r="E37">
        <v>7.3</v>
      </c>
      <c r="G37" s="10" t="s">
        <v>9121</v>
      </c>
      <c r="H37" s="8">
        <f>AVERAGEIF(B37:B4195,C37,E37:E4195)</f>
        <v>5.3</v>
      </c>
      <c r="I37" s="10">
        <f t="shared" si="0"/>
        <v>6.5</v>
      </c>
      <c r="J37" s="8">
        <f t="shared" si="1"/>
        <v>1.0978132022524658</v>
      </c>
    </row>
    <row r="38" spans="1:10" x14ac:dyDescent="0.3">
      <c r="A38" t="s">
        <v>171</v>
      </c>
      <c r="B38" t="s">
        <v>27</v>
      </c>
      <c r="C38" t="s">
        <v>9261</v>
      </c>
      <c r="D38">
        <f>COUNTIF(B38:B4196,C38)</f>
        <v>1</v>
      </c>
      <c r="E38">
        <v>6</v>
      </c>
      <c r="G38" s="10" t="s">
        <v>9261</v>
      </c>
      <c r="H38" s="8">
        <f>AVERAGEIF(B38:B4196,C38,E38:E4196)</f>
        <v>5.3</v>
      </c>
      <c r="I38" s="10">
        <f t="shared" si="0"/>
        <v>6.5</v>
      </c>
      <c r="J38" s="8">
        <f t="shared" si="1"/>
        <v>1.0978637543319363</v>
      </c>
    </row>
    <row r="39" spans="1:10" x14ac:dyDescent="0.3">
      <c r="A39" t="s">
        <v>173</v>
      </c>
      <c r="B39" t="s">
        <v>27</v>
      </c>
      <c r="E39">
        <v>5.7</v>
      </c>
    </row>
    <row r="40" spans="1:10" x14ac:dyDescent="0.3">
      <c r="A40" t="s">
        <v>175</v>
      </c>
      <c r="B40" t="s">
        <v>27</v>
      </c>
      <c r="E40">
        <v>6.4</v>
      </c>
    </row>
    <row r="41" spans="1:10" x14ac:dyDescent="0.3">
      <c r="A41" t="s">
        <v>176</v>
      </c>
      <c r="B41" t="s">
        <v>27</v>
      </c>
      <c r="E41">
        <v>6.7</v>
      </c>
    </row>
    <row r="42" spans="1:10" x14ac:dyDescent="0.3">
      <c r="A42" t="s">
        <v>179</v>
      </c>
      <c r="B42" t="s">
        <v>27</v>
      </c>
      <c r="E42">
        <v>6.8</v>
      </c>
    </row>
    <row r="43" spans="1:10" x14ac:dyDescent="0.3">
      <c r="A43" t="s">
        <v>182</v>
      </c>
      <c r="B43" t="s">
        <v>27</v>
      </c>
      <c r="E43">
        <v>6.3</v>
      </c>
    </row>
    <row r="44" spans="1:10" x14ac:dyDescent="0.3">
      <c r="A44" t="s">
        <v>185</v>
      </c>
      <c r="B44" t="s">
        <v>27</v>
      </c>
      <c r="E44">
        <v>5.6</v>
      </c>
    </row>
    <row r="45" spans="1:10" x14ac:dyDescent="0.3">
      <c r="A45" t="s">
        <v>188</v>
      </c>
      <c r="B45" t="s">
        <v>27</v>
      </c>
      <c r="E45">
        <v>8.3000000000000007</v>
      </c>
    </row>
    <row r="46" spans="1:10" x14ac:dyDescent="0.3">
      <c r="A46" t="s">
        <v>191</v>
      </c>
      <c r="B46" t="s">
        <v>27</v>
      </c>
      <c r="E46">
        <v>6.6</v>
      </c>
    </row>
    <row r="47" spans="1:10" x14ac:dyDescent="0.3">
      <c r="A47" t="s">
        <v>195</v>
      </c>
      <c r="B47" t="s">
        <v>27</v>
      </c>
      <c r="E47">
        <v>7.2</v>
      </c>
    </row>
    <row r="48" spans="1:10" x14ac:dyDescent="0.3">
      <c r="A48" t="s">
        <v>198</v>
      </c>
      <c r="B48" t="s">
        <v>27</v>
      </c>
      <c r="E48">
        <v>7</v>
      </c>
    </row>
    <row r="49" spans="1:5" x14ac:dyDescent="0.3">
      <c r="A49" t="s">
        <v>200</v>
      </c>
      <c r="B49" t="s">
        <v>27</v>
      </c>
      <c r="E49">
        <v>8</v>
      </c>
    </row>
    <row r="50" spans="1:5" x14ac:dyDescent="0.3">
      <c r="A50" t="s">
        <v>203</v>
      </c>
      <c r="B50" t="s">
        <v>27</v>
      </c>
      <c r="E50">
        <v>7.8</v>
      </c>
    </row>
    <row r="51" spans="1:5" x14ac:dyDescent="0.3">
      <c r="A51" t="s">
        <v>205</v>
      </c>
      <c r="B51" t="s">
        <v>27</v>
      </c>
      <c r="E51">
        <v>6.3</v>
      </c>
    </row>
    <row r="52" spans="1:5" x14ac:dyDescent="0.3">
      <c r="A52" t="s">
        <v>209</v>
      </c>
      <c r="B52" t="s">
        <v>27</v>
      </c>
      <c r="E52">
        <v>7.3</v>
      </c>
    </row>
    <row r="53" spans="1:5" x14ac:dyDescent="0.3">
      <c r="A53" t="s">
        <v>212</v>
      </c>
      <c r="B53" t="s">
        <v>27</v>
      </c>
      <c r="E53">
        <v>6.6</v>
      </c>
    </row>
    <row r="54" spans="1:5" x14ac:dyDescent="0.3">
      <c r="A54" t="s">
        <v>215</v>
      </c>
      <c r="B54" t="s">
        <v>27</v>
      </c>
      <c r="E54">
        <v>7</v>
      </c>
    </row>
    <row r="55" spans="1:5" x14ac:dyDescent="0.3">
      <c r="A55" t="s">
        <v>217</v>
      </c>
      <c r="B55" t="s">
        <v>27</v>
      </c>
      <c r="E55">
        <v>6.3</v>
      </c>
    </row>
    <row r="56" spans="1:5" x14ac:dyDescent="0.3">
      <c r="A56" t="s">
        <v>220</v>
      </c>
      <c r="B56" t="s">
        <v>27</v>
      </c>
      <c r="E56">
        <v>6.2</v>
      </c>
    </row>
    <row r="57" spans="1:5" x14ac:dyDescent="0.3">
      <c r="A57" t="s">
        <v>223</v>
      </c>
      <c r="B57" t="s">
        <v>27</v>
      </c>
      <c r="E57">
        <v>6.8</v>
      </c>
    </row>
    <row r="58" spans="1:5" x14ac:dyDescent="0.3">
      <c r="A58" t="s">
        <v>225</v>
      </c>
      <c r="B58" t="s">
        <v>27</v>
      </c>
      <c r="E58">
        <v>7.2</v>
      </c>
    </row>
    <row r="59" spans="1:5" x14ac:dyDescent="0.3">
      <c r="A59" t="s">
        <v>228</v>
      </c>
      <c r="B59" t="s">
        <v>27</v>
      </c>
      <c r="E59">
        <v>7.5</v>
      </c>
    </row>
    <row r="60" spans="1:5" x14ac:dyDescent="0.3">
      <c r="A60" t="s">
        <v>231</v>
      </c>
      <c r="B60" t="s">
        <v>27</v>
      </c>
      <c r="E60">
        <v>8.4</v>
      </c>
    </row>
    <row r="61" spans="1:5" x14ac:dyDescent="0.3">
      <c r="A61" t="s">
        <v>234</v>
      </c>
      <c r="B61" t="s">
        <v>27</v>
      </c>
      <c r="E61">
        <v>6.2</v>
      </c>
    </row>
    <row r="62" spans="1:5" x14ac:dyDescent="0.3">
      <c r="A62" t="s">
        <v>237</v>
      </c>
      <c r="B62" t="s">
        <v>27</v>
      </c>
      <c r="E62">
        <v>5.8</v>
      </c>
    </row>
    <row r="63" spans="1:5" x14ac:dyDescent="0.3">
      <c r="A63" t="s">
        <v>241</v>
      </c>
      <c r="B63" t="s">
        <v>27</v>
      </c>
      <c r="E63">
        <v>6.8</v>
      </c>
    </row>
    <row r="64" spans="1:5" x14ac:dyDescent="0.3">
      <c r="A64" t="s">
        <v>243</v>
      </c>
      <c r="B64" t="s">
        <v>27</v>
      </c>
      <c r="E64">
        <v>5.4</v>
      </c>
    </row>
    <row r="65" spans="1:5" x14ac:dyDescent="0.3">
      <c r="A65" t="s">
        <v>244</v>
      </c>
      <c r="B65" t="s">
        <v>27</v>
      </c>
      <c r="E65">
        <v>6.6</v>
      </c>
    </row>
    <row r="66" spans="1:5" x14ac:dyDescent="0.3">
      <c r="A66" t="s">
        <v>246</v>
      </c>
      <c r="B66" t="s">
        <v>27</v>
      </c>
      <c r="E66">
        <v>6.9</v>
      </c>
    </row>
    <row r="67" spans="1:5" x14ac:dyDescent="0.3">
      <c r="A67" t="s">
        <v>248</v>
      </c>
      <c r="B67" t="s">
        <v>27</v>
      </c>
      <c r="E67">
        <v>7.3</v>
      </c>
    </row>
    <row r="68" spans="1:5" x14ac:dyDescent="0.3">
      <c r="A68" t="s">
        <v>251</v>
      </c>
      <c r="B68" t="s">
        <v>27</v>
      </c>
      <c r="E68">
        <v>9</v>
      </c>
    </row>
    <row r="69" spans="1:5" x14ac:dyDescent="0.3">
      <c r="A69" t="s">
        <v>255</v>
      </c>
      <c r="B69" t="s">
        <v>27</v>
      </c>
      <c r="E69">
        <v>8.3000000000000007</v>
      </c>
    </row>
    <row r="70" spans="1:5" x14ac:dyDescent="0.3">
      <c r="A70" t="s">
        <v>259</v>
      </c>
      <c r="B70" t="s">
        <v>27</v>
      </c>
      <c r="E70">
        <v>6.5</v>
      </c>
    </row>
    <row r="71" spans="1:5" x14ac:dyDescent="0.3">
      <c r="A71" t="s">
        <v>261</v>
      </c>
      <c r="B71" t="s">
        <v>27</v>
      </c>
      <c r="E71">
        <v>7.9</v>
      </c>
    </row>
    <row r="72" spans="1:5" x14ac:dyDescent="0.3">
      <c r="A72" t="s">
        <v>265</v>
      </c>
      <c r="B72" t="s">
        <v>27</v>
      </c>
      <c r="E72">
        <v>7.5</v>
      </c>
    </row>
    <row r="73" spans="1:5" x14ac:dyDescent="0.3">
      <c r="A73" t="s">
        <v>268</v>
      </c>
      <c r="B73" t="s">
        <v>27</v>
      </c>
      <c r="E73">
        <v>4.8</v>
      </c>
    </row>
    <row r="74" spans="1:5" x14ac:dyDescent="0.3">
      <c r="A74" t="s">
        <v>272</v>
      </c>
      <c r="B74" t="s">
        <v>27</v>
      </c>
      <c r="E74">
        <v>5.2</v>
      </c>
    </row>
    <row r="75" spans="1:5" x14ac:dyDescent="0.3">
      <c r="A75" t="s">
        <v>276</v>
      </c>
      <c r="B75" t="s">
        <v>27</v>
      </c>
      <c r="E75">
        <v>6.9</v>
      </c>
    </row>
    <row r="76" spans="1:5" x14ac:dyDescent="0.3">
      <c r="A76" t="s">
        <v>280</v>
      </c>
      <c r="B76" t="s">
        <v>27</v>
      </c>
      <c r="E76">
        <v>5.4</v>
      </c>
    </row>
    <row r="77" spans="1:5" x14ac:dyDescent="0.3">
      <c r="A77" t="s">
        <v>283</v>
      </c>
      <c r="B77" t="s">
        <v>27</v>
      </c>
      <c r="E77">
        <v>7.9</v>
      </c>
    </row>
    <row r="78" spans="1:5" x14ac:dyDescent="0.3">
      <c r="A78" t="s">
        <v>286</v>
      </c>
      <c r="B78" t="s">
        <v>27</v>
      </c>
      <c r="E78">
        <v>6.1</v>
      </c>
    </row>
    <row r="79" spans="1:5" x14ac:dyDescent="0.3">
      <c r="A79" t="s">
        <v>289</v>
      </c>
      <c r="B79" t="s">
        <v>27</v>
      </c>
      <c r="E79">
        <v>5.8</v>
      </c>
    </row>
    <row r="80" spans="1:5" x14ac:dyDescent="0.3">
      <c r="A80" t="s">
        <v>292</v>
      </c>
      <c r="B80" t="s">
        <v>27</v>
      </c>
      <c r="E80">
        <v>8.3000000000000007</v>
      </c>
    </row>
    <row r="81" spans="1:5" x14ac:dyDescent="0.3">
      <c r="A81" t="s">
        <v>295</v>
      </c>
      <c r="B81" t="s">
        <v>27</v>
      </c>
      <c r="E81">
        <v>7.8</v>
      </c>
    </row>
    <row r="82" spans="1:5" x14ac:dyDescent="0.3">
      <c r="A82" t="s">
        <v>296</v>
      </c>
      <c r="B82" t="s">
        <v>27</v>
      </c>
      <c r="E82">
        <v>7</v>
      </c>
    </row>
    <row r="83" spans="1:5" x14ac:dyDescent="0.3">
      <c r="A83" t="s">
        <v>300</v>
      </c>
      <c r="B83" t="s">
        <v>27</v>
      </c>
      <c r="E83">
        <v>6.1</v>
      </c>
    </row>
    <row r="84" spans="1:5" x14ac:dyDescent="0.3">
      <c r="A84" t="s">
        <v>304</v>
      </c>
      <c r="B84" t="s">
        <v>27</v>
      </c>
      <c r="E84">
        <v>7</v>
      </c>
    </row>
    <row r="85" spans="1:5" x14ac:dyDescent="0.3">
      <c r="A85" t="s">
        <v>307</v>
      </c>
      <c r="B85" t="s">
        <v>27</v>
      </c>
      <c r="E85">
        <v>7.6</v>
      </c>
    </row>
    <row r="86" spans="1:5" x14ac:dyDescent="0.3">
      <c r="A86" t="s">
        <v>312</v>
      </c>
      <c r="B86" t="s">
        <v>27</v>
      </c>
      <c r="E86">
        <v>4.5</v>
      </c>
    </row>
    <row r="87" spans="1:5" x14ac:dyDescent="0.3">
      <c r="A87" t="s">
        <v>315</v>
      </c>
      <c r="B87" t="s">
        <v>27</v>
      </c>
      <c r="E87">
        <v>6.3</v>
      </c>
    </row>
    <row r="88" spans="1:5" x14ac:dyDescent="0.3">
      <c r="A88" t="s">
        <v>317</v>
      </c>
      <c r="B88" t="s">
        <v>27</v>
      </c>
      <c r="E88">
        <v>7.8</v>
      </c>
    </row>
    <row r="89" spans="1:5" x14ac:dyDescent="0.3">
      <c r="A89" t="s">
        <v>320</v>
      </c>
      <c r="B89" t="s">
        <v>27</v>
      </c>
      <c r="E89">
        <v>6.4</v>
      </c>
    </row>
    <row r="90" spans="1:5" x14ac:dyDescent="0.3">
      <c r="A90" t="s">
        <v>324</v>
      </c>
      <c r="B90" t="s">
        <v>27</v>
      </c>
      <c r="E90">
        <v>6.5</v>
      </c>
    </row>
    <row r="91" spans="1:5" x14ac:dyDescent="0.3">
      <c r="A91" t="s">
        <v>328</v>
      </c>
      <c r="B91" t="s">
        <v>27</v>
      </c>
      <c r="E91">
        <v>7.9</v>
      </c>
    </row>
    <row r="92" spans="1:5" x14ac:dyDescent="0.3">
      <c r="A92" t="s">
        <v>332</v>
      </c>
      <c r="B92" t="s">
        <v>27</v>
      </c>
      <c r="E92">
        <v>7.8</v>
      </c>
    </row>
    <row r="93" spans="1:5" x14ac:dyDescent="0.3">
      <c r="A93" t="s">
        <v>335</v>
      </c>
      <c r="B93" t="s">
        <v>27</v>
      </c>
      <c r="E93">
        <v>6.6</v>
      </c>
    </row>
    <row r="94" spans="1:5" x14ac:dyDescent="0.3">
      <c r="A94" t="s">
        <v>337</v>
      </c>
      <c r="B94" t="s">
        <v>27</v>
      </c>
      <c r="E94">
        <v>5.5</v>
      </c>
    </row>
    <row r="95" spans="1:5" x14ac:dyDescent="0.3">
      <c r="A95" t="s">
        <v>340</v>
      </c>
      <c r="B95" t="s">
        <v>27</v>
      </c>
      <c r="E95">
        <v>8.1999999999999993</v>
      </c>
    </row>
    <row r="96" spans="1:5" x14ac:dyDescent="0.3">
      <c r="A96" t="s">
        <v>344</v>
      </c>
      <c r="B96" t="s">
        <v>27</v>
      </c>
      <c r="E96">
        <v>6.4</v>
      </c>
    </row>
    <row r="97" spans="1:5" x14ac:dyDescent="0.3">
      <c r="A97" t="s">
        <v>347</v>
      </c>
      <c r="B97" t="s">
        <v>27</v>
      </c>
      <c r="E97">
        <v>8.1</v>
      </c>
    </row>
    <row r="98" spans="1:5" x14ac:dyDescent="0.3">
      <c r="A98" t="s">
        <v>350</v>
      </c>
      <c r="B98" t="s">
        <v>27</v>
      </c>
      <c r="E98">
        <v>8.6</v>
      </c>
    </row>
    <row r="99" spans="1:5" x14ac:dyDescent="0.3">
      <c r="A99" t="s">
        <v>352</v>
      </c>
      <c r="B99" t="s">
        <v>353</v>
      </c>
      <c r="E99">
        <v>8.8000000000000007</v>
      </c>
    </row>
    <row r="100" spans="1:5" x14ac:dyDescent="0.3">
      <c r="A100" t="s">
        <v>358</v>
      </c>
      <c r="B100" t="s">
        <v>27</v>
      </c>
      <c r="E100">
        <v>8.1999999999999993</v>
      </c>
    </row>
    <row r="101" spans="1:5" x14ac:dyDescent="0.3">
      <c r="A101" t="s">
        <v>359</v>
      </c>
      <c r="B101" t="s">
        <v>27</v>
      </c>
      <c r="E101">
        <v>7.9</v>
      </c>
    </row>
    <row r="102" spans="1:5" x14ac:dyDescent="0.3">
      <c r="A102" t="s">
        <v>360</v>
      </c>
      <c r="B102" t="s">
        <v>27</v>
      </c>
      <c r="E102">
        <v>6.7</v>
      </c>
    </row>
    <row r="103" spans="1:5" x14ac:dyDescent="0.3">
      <c r="A103" t="s">
        <v>364</v>
      </c>
      <c r="B103" t="s">
        <v>27</v>
      </c>
      <c r="E103">
        <v>7.8</v>
      </c>
    </row>
    <row r="104" spans="1:5" x14ac:dyDescent="0.3">
      <c r="A104" t="s">
        <v>366</v>
      </c>
      <c r="B104" t="s">
        <v>27</v>
      </c>
      <c r="E104">
        <v>7.8</v>
      </c>
    </row>
    <row r="105" spans="1:5" x14ac:dyDescent="0.3">
      <c r="A105" t="s">
        <v>370</v>
      </c>
      <c r="B105" t="s">
        <v>27</v>
      </c>
      <c r="E105">
        <v>6.6</v>
      </c>
    </row>
    <row r="106" spans="1:5" x14ac:dyDescent="0.3">
      <c r="A106" t="s">
        <v>373</v>
      </c>
      <c r="B106" t="s">
        <v>27</v>
      </c>
      <c r="E106">
        <v>6.1</v>
      </c>
    </row>
    <row r="107" spans="1:5" x14ac:dyDescent="0.3">
      <c r="A107" t="s">
        <v>377</v>
      </c>
      <c r="B107" t="s">
        <v>27</v>
      </c>
      <c r="E107">
        <v>5.6</v>
      </c>
    </row>
    <row r="108" spans="1:5" x14ac:dyDescent="0.3">
      <c r="A108" t="s">
        <v>379</v>
      </c>
      <c r="B108" t="s">
        <v>27</v>
      </c>
      <c r="E108">
        <v>6.4</v>
      </c>
    </row>
    <row r="109" spans="1:5" x14ac:dyDescent="0.3">
      <c r="A109" t="s">
        <v>382</v>
      </c>
      <c r="B109" t="s">
        <v>27</v>
      </c>
      <c r="E109">
        <v>6.1</v>
      </c>
    </row>
    <row r="110" spans="1:5" x14ac:dyDescent="0.3">
      <c r="A110" t="s">
        <v>385</v>
      </c>
      <c r="B110" t="s">
        <v>27</v>
      </c>
      <c r="E110">
        <v>7.3</v>
      </c>
    </row>
    <row r="111" spans="1:5" x14ac:dyDescent="0.3">
      <c r="A111" t="s">
        <v>388</v>
      </c>
      <c r="B111" t="s">
        <v>27</v>
      </c>
      <c r="E111">
        <v>6.6</v>
      </c>
    </row>
    <row r="112" spans="1:5" x14ac:dyDescent="0.3">
      <c r="A112" t="s">
        <v>391</v>
      </c>
      <c r="B112" t="s">
        <v>27</v>
      </c>
      <c r="E112">
        <v>6.3</v>
      </c>
    </row>
    <row r="113" spans="1:5" x14ac:dyDescent="0.3">
      <c r="A113" t="s">
        <v>394</v>
      </c>
      <c r="B113" t="s">
        <v>27</v>
      </c>
      <c r="E113">
        <v>6.1</v>
      </c>
    </row>
    <row r="114" spans="1:5" x14ac:dyDescent="0.3">
      <c r="A114" t="s">
        <v>396</v>
      </c>
      <c r="B114" t="s">
        <v>27</v>
      </c>
      <c r="E114">
        <v>7.1</v>
      </c>
    </row>
    <row r="115" spans="1:5" x14ac:dyDescent="0.3">
      <c r="A115" t="s">
        <v>401</v>
      </c>
      <c r="B115" t="s">
        <v>27</v>
      </c>
      <c r="E115">
        <v>5.5</v>
      </c>
    </row>
    <row r="116" spans="1:5" x14ac:dyDescent="0.3">
      <c r="A116" t="s">
        <v>402</v>
      </c>
      <c r="B116" t="s">
        <v>27</v>
      </c>
      <c r="E116">
        <v>7.5</v>
      </c>
    </row>
    <row r="117" spans="1:5" x14ac:dyDescent="0.3">
      <c r="A117" t="s">
        <v>403</v>
      </c>
      <c r="B117" t="s">
        <v>27</v>
      </c>
      <c r="E117">
        <v>7.6</v>
      </c>
    </row>
    <row r="118" spans="1:5" x14ac:dyDescent="0.3">
      <c r="A118" t="s">
        <v>406</v>
      </c>
      <c r="B118" t="s">
        <v>27</v>
      </c>
      <c r="E118">
        <v>6.4</v>
      </c>
    </row>
    <row r="119" spans="1:5" x14ac:dyDescent="0.3">
      <c r="A119" t="s">
        <v>409</v>
      </c>
      <c r="B119" t="s">
        <v>27</v>
      </c>
      <c r="E119">
        <v>7.2</v>
      </c>
    </row>
    <row r="120" spans="1:5" x14ac:dyDescent="0.3">
      <c r="A120" t="s">
        <v>411</v>
      </c>
      <c r="B120" t="s">
        <v>27</v>
      </c>
      <c r="E120">
        <v>6.7</v>
      </c>
    </row>
    <row r="121" spans="1:5" x14ac:dyDescent="0.3">
      <c r="A121" t="s">
        <v>413</v>
      </c>
      <c r="B121" t="s">
        <v>27</v>
      </c>
      <c r="E121">
        <v>8</v>
      </c>
    </row>
    <row r="122" spans="1:5" x14ac:dyDescent="0.3">
      <c r="A122" t="s">
        <v>415</v>
      </c>
      <c r="B122" t="s">
        <v>27</v>
      </c>
      <c r="E122">
        <v>8.3000000000000007</v>
      </c>
    </row>
    <row r="123" spans="1:5" x14ac:dyDescent="0.3">
      <c r="A123" t="s">
        <v>419</v>
      </c>
      <c r="B123" t="s">
        <v>27</v>
      </c>
      <c r="E123">
        <v>6.7</v>
      </c>
    </row>
    <row r="124" spans="1:5" x14ac:dyDescent="0.3">
      <c r="A124" t="s">
        <v>422</v>
      </c>
      <c r="B124" t="s">
        <v>27</v>
      </c>
      <c r="E124">
        <v>5.9</v>
      </c>
    </row>
    <row r="125" spans="1:5" x14ac:dyDescent="0.3">
      <c r="A125" t="s">
        <v>425</v>
      </c>
      <c r="B125" t="s">
        <v>27</v>
      </c>
      <c r="E125">
        <v>6.7</v>
      </c>
    </row>
    <row r="126" spans="1:5" x14ac:dyDescent="0.3">
      <c r="A126" t="s">
        <v>427</v>
      </c>
      <c r="B126" t="s">
        <v>27</v>
      </c>
      <c r="E126">
        <v>6.7</v>
      </c>
    </row>
    <row r="127" spans="1:5" x14ac:dyDescent="0.3">
      <c r="A127" t="s">
        <v>431</v>
      </c>
      <c r="B127" t="s">
        <v>27</v>
      </c>
      <c r="E127">
        <v>7.6</v>
      </c>
    </row>
    <row r="128" spans="1:5" x14ac:dyDescent="0.3">
      <c r="A128" t="s">
        <v>433</v>
      </c>
      <c r="B128" t="s">
        <v>27</v>
      </c>
      <c r="E128">
        <v>7.2</v>
      </c>
    </row>
    <row r="129" spans="1:5" x14ac:dyDescent="0.3">
      <c r="A129" t="s">
        <v>435</v>
      </c>
      <c r="B129" t="s">
        <v>27</v>
      </c>
      <c r="E129">
        <v>7.1</v>
      </c>
    </row>
    <row r="130" spans="1:5" x14ac:dyDescent="0.3">
      <c r="A130" t="s">
        <v>437</v>
      </c>
      <c r="B130" t="s">
        <v>27</v>
      </c>
      <c r="E130">
        <v>8.1</v>
      </c>
    </row>
    <row r="131" spans="1:5" x14ac:dyDescent="0.3">
      <c r="A131" t="s">
        <v>441</v>
      </c>
      <c r="B131" t="s">
        <v>27</v>
      </c>
      <c r="E131">
        <v>6.7</v>
      </c>
    </row>
    <row r="132" spans="1:5" x14ac:dyDescent="0.3">
      <c r="A132" t="s">
        <v>443</v>
      </c>
      <c r="B132" t="s">
        <v>27</v>
      </c>
      <c r="E132">
        <v>7</v>
      </c>
    </row>
    <row r="133" spans="1:5" x14ac:dyDescent="0.3">
      <c r="A133" t="s">
        <v>447</v>
      </c>
      <c r="B133" t="s">
        <v>27</v>
      </c>
      <c r="E133">
        <v>6.9</v>
      </c>
    </row>
    <row r="134" spans="1:5" x14ac:dyDescent="0.3">
      <c r="A134" t="s">
        <v>451</v>
      </c>
      <c r="B134" t="s">
        <v>27</v>
      </c>
      <c r="E134">
        <v>5.0999999999999996</v>
      </c>
    </row>
    <row r="135" spans="1:5" x14ac:dyDescent="0.3">
      <c r="A135" t="s">
        <v>454</v>
      </c>
      <c r="B135" t="s">
        <v>27</v>
      </c>
      <c r="E135">
        <v>5.8</v>
      </c>
    </row>
    <row r="136" spans="1:5" x14ac:dyDescent="0.3">
      <c r="A136" t="s">
        <v>457</v>
      </c>
      <c r="B136" t="s">
        <v>27</v>
      </c>
      <c r="E136">
        <v>6.2</v>
      </c>
    </row>
    <row r="137" spans="1:5" x14ac:dyDescent="0.3">
      <c r="A137" t="s">
        <v>461</v>
      </c>
      <c r="B137" t="s">
        <v>27</v>
      </c>
      <c r="E137">
        <v>7.4</v>
      </c>
    </row>
    <row r="138" spans="1:5" x14ac:dyDescent="0.3">
      <c r="A138" t="s">
        <v>465</v>
      </c>
      <c r="B138" t="s">
        <v>27</v>
      </c>
      <c r="E138">
        <v>5.8</v>
      </c>
    </row>
    <row r="139" spans="1:5" x14ac:dyDescent="0.3">
      <c r="A139" t="s">
        <v>244</v>
      </c>
      <c r="B139" t="s">
        <v>27</v>
      </c>
      <c r="E139">
        <v>6.6</v>
      </c>
    </row>
    <row r="140" spans="1:5" x14ac:dyDescent="0.3">
      <c r="A140" t="s">
        <v>468</v>
      </c>
      <c r="B140" t="s">
        <v>27</v>
      </c>
      <c r="E140">
        <v>6.2</v>
      </c>
    </row>
    <row r="141" spans="1:5" x14ac:dyDescent="0.3">
      <c r="A141" t="s">
        <v>471</v>
      </c>
      <c r="B141" t="s">
        <v>27</v>
      </c>
      <c r="E141">
        <v>7.3</v>
      </c>
    </row>
    <row r="142" spans="1:5" x14ac:dyDescent="0.3">
      <c r="A142" t="s">
        <v>474</v>
      </c>
      <c r="B142" t="s">
        <v>27</v>
      </c>
      <c r="E142">
        <v>4.2</v>
      </c>
    </row>
    <row r="143" spans="1:5" x14ac:dyDescent="0.3">
      <c r="A143" t="s">
        <v>476</v>
      </c>
      <c r="B143" t="s">
        <v>27</v>
      </c>
      <c r="E143">
        <v>6.9</v>
      </c>
    </row>
    <row r="144" spans="1:5" x14ac:dyDescent="0.3">
      <c r="A144" t="s">
        <v>479</v>
      </c>
      <c r="B144" t="s">
        <v>27</v>
      </c>
      <c r="E144">
        <v>6.4</v>
      </c>
    </row>
    <row r="145" spans="1:5" x14ac:dyDescent="0.3">
      <c r="A145" t="s">
        <v>482</v>
      </c>
      <c r="B145" t="s">
        <v>27</v>
      </c>
      <c r="E145">
        <v>5.4</v>
      </c>
    </row>
    <row r="146" spans="1:5" x14ac:dyDescent="0.3">
      <c r="A146" t="s">
        <v>484</v>
      </c>
      <c r="B146" t="s">
        <v>27</v>
      </c>
      <c r="E146">
        <v>6.7</v>
      </c>
    </row>
    <row r="147" spans="1:5" x14ac:dyDescent="0.3">
      <c r="A147" t="s">
        <v>487</v>
      </c>
      <c r="B147" t="s">
        <v>27</v>
      </c>
      <c r="E147">
        <v>5.8</v>
      </c>
    </row>
    <row r="148" spans="1:5" x14ac:dyDescent="0.3">
      <c r="A148" t="s">
        <v>490</v>
      </c>
      <c r="B148" t="s">
        <v>27</v>
      </c>
      <c r="E148">
        <v>6.9</v>
      </c>
    </row>
    <row r="149" spans="1:5" x14ac:dyDescent="0.3">
      <c r="A149" t="s">
        <v>491</v>
      </c>
      <c r="B149" t="s">
        <v>27</v>
      </c>
      <c r="E149">
        <v>7.2</v>
      </c>
    </row>
    <row r="150" spans="1:5" x14ac:dyDescent="0.3">
      <c r="A150" t="s">
        <v>493</v>
      </c>
      <c r="B150" t="s">
        <v>27</v>
      </c>
      <c r="E150">
        <v>6.9</v>
      </c>
    </row>
    <row r="151" spans="1:5" x14ac:dyDescent="0.3">
      <c r="A151" t="s">
        <v>496</v>
      </c>
      <c r="B151" t="s">
        <v>27</v>
      </c>
      <c r="E151">
        <v>6.1</v>
      </c>
    </row>
    <row r="152" spans="1:5" x14ac:dyDescent="0.3">
      <c r="A152" t="s">
        <v>500</v>
      </c>
      <c r="B152" t="s">
        <v>27</v>
      </c>
      <c r="E152">
        <v>5.5</v>
      </c>
    </row>
    <row r="153" spans="1:5" x14ac:dyDescent="0.3">
      <c r="A153" t="s">
        <v>502</v>
      </c>
      <c r="B153" t="s">
        <v>27</v>
      </c>
      <c r="E153">
        <v>6.6</v>
      </c>
    </row>
    <row r="154" spans="1:5" x14ac:dyDescent="0.3">
      <c r="A154" t="s">
        <v>505</v>
      </c>
      <c r="B154" t="s">
        <v>27</v>
      </c>
      <c r="E154">
        <v>6.1</v>
      </c>
    </row>
    <row r="155" spans="1:5" x14ac:dyDescent="0.3">
      <c r="A155" t="s">
        <v>508</v>
      </c>
      <c r="B155" t="s">
        <v>27</v>
      </c>
      <c r="E155">
        <v>6.3</v>
      </c>
    </row>
    <row r="156" spans="1:5" x14ac:dyDescent="0.3">
      <c r="A156" t="s">
        <v>510</v>
      </c>
      <c r="B156" t="s">
        <v>27</v>
      </c>
      <c r="E156">
        <v>7.2</v>
      </c>
    </row>
    <row r="157" spans="1:5" x14ac:dyDescent="0.3">
      <c r="A157" t="s">
        <v>511</v>
      </c>
      <c r="B157" t="s">
        <v>27</v>
      </c>
      <c r="E157">
        <v>7.4</v>
      </c>
    </row>
    <row r="158" spans="1:5" x14ac:dyDescent="0.3">
      <c r="A158" t="s">
        <v>514</v>
      </c>
      <c r="B158" t="s">
        <v>27</v>
      </c>
      <c r="E158">
        <v>7.3</v>
      </c>
    </row>
    <row r="159" spans="1:5" x14ac:dyDescent="0.3">
      <c r="A159" t="s">
        <v>518</v>
      </c>
      <c r="B159" t="s">
        <v>27</v>
      </c>
      <c r="E159">
        <v>6.1</v>
      </c>
    </row>
    <row r="160" spans="1:5" x14ac:dyDescent="0.3">
      <c r="A160" t="s">
        <v>522</v>
      </c>
      <c r="B160" t="s">
        <v>27</v>
      </c>
      <c r="E160">
        <v>7.7</v>
      </c>
    </row>
    <row r="161" spans="1:5" x14ac:dyDescent="0.3">
      <c r="A161" t="s">
        <v>525</v>
      </c>
      <c r="B161" t="s">
        <v>27</v>
      </c>
      <c r="E161">
        <v>6.1</v>
      </c>
    </row>
    <row r="162" spans="1:5" x14ac:dyDescent="0.3">
      <c r="A162" t="s">
        <v>527</v>
      </c>
      <c r="B162" t="s">
        <v>27</v>
      </c>
      <c r="E162">
        <v>8</v>
      </c>
    </row>
    <row r="163" spans="1:5" x14ac:dyDescent="0.3">
      <c r="A163" t="s">
        <v>528</v>
      </c>
      <c r="B163" t="s">
        <v>27</v>
      </c>
      <c r="E163">
        <v>7.3</v>
      </c>
    </row>
    <row r="164" spans="1:5" x14ac:dyDescent="0.3">
      <c r="A164" t="s">
        <v>531</v>
      </c>
      <c r="B164" t="s">
        <v>27</v>
      </c>
      <c r="E164">
        <v>7.9</v>
      </c>
    </row>
    <row r="165" spans="1:5" x14ac:dyDescent="0.3">
      <c r="A165" t="s">
        <v>534</v>
      </c>
      <c r="B165" t="s">
        <v>27</v>
      </c>
      <c r="E165">
        <v>5.5</v>
      </c>
    </row>
    <row r="166" spans="1:5" x14ac:dyDescent="0.3">
      <c r="A166" t="s">
        <v>536</v>
      </c>
      <c r="B166" t="s">
        <v>27</v>
      </c>
      <c r="E166">
        <v>5</v>
      </c>
    </row>
    <row r="167" spans="1:5" x14ac:dyDescent="0.3">
      <c r="A167" t="s">
        <v>539</v>
      </c>
      <c r="B167" t="s">
        <v>27</v>
      </c>
      <c r="E167">
        <v>7.7</v>
      </c>
    </row>
    <row r="168" spans="1:5" x14ac:dyDescent="0.3">
      <c r="A168" t="s">
        <v>542</v>
      </c>
      <c r="B168" t="s">
        <v>27</v>
      </c>
      <c r="E168">
        <v>6.6</v>
      </c>
    </row>
    <row r="169" spans="1:5" x14ac:dyDescent="0.3">
      <c r="A169" t="s">
        <v>545</v>
      </c>
      <c r="B169" t="s">
        <v>27</v>
      </c>
      <c r="E169">
        <v>5.7</v>
      </c>
    </row>
    <row r="170" spans="1:5" x14ac:dyDescent="0.3">
      <c r="A170" t="s">
        <v>548</v>
      </c>
      <c r="B170" t="s">
        <v>27</v>
      </c>
      <c r="E170">
        <v>5.8</v>
      </c>
    </row>
    <row r="171" spans="1:5" x14ac:dyDescent="0.3">
      <c r="A171" t="s">
        <v>551</v>
      </c>
      <c r="B171" t="s">
        <v>27</v>
      </c>
      <c r="E171">
        <v>6</v>
      </c>
    </row>
    <row r="172" spans="1:5" x14ac:dyDescent="0.3">
      <c r="A172" t="s">
        <v>555</v>
      </c>
      <c r="B172" t="s">
        <v>27</v>
      </c>
      <c r="E172">
        <v>6.4</v>
      </c>
    </row>
    <row r="173" spans="1:5" x14ac:dyDescent="0.3">
      <c r="A173" t="s">
        <v>557</v>
      </c>
      <c r="B173" t="s">
        <v>27</v>
      </c>
      <c r="E173">
        <v>6.9</v>
      </c>
    </row>
    <row r="174" spans="1:5" x14ac:dyDescent="0.3">
      <c r="A174" t="s">
        <v>559</v>
      </c>
      <c r="B174" t="s">
        <v>27</v>
      </c>
      <c r="E174">
        <v>6.4</v>
      </c>
    </row>
    <row r="175" spans="1:5" x14ac:dyDescent="0.3">
      <c r="A175" t="s">
        <v>563</v>
      </c>
      <c r="B175" t="s">
        <v>27</v>
      </c>
      <c r="E175">
        <v>7.4</v>
      </c>
    </row>
    <row r="176" spans="1:5" x14ac:dyDescent="0.3">
      <c r="A176" t="s">
        <v>566</v>
      </c>
      <c r="B176" t="s">
        <v>27</v>
      </c>
      <c r="E176">
        <v>5.5</v>
      </c>
    </row>
    <row r="177" spans="1:5" x14ac:dyDescent="0.3">
      <c r="A177" t="s">
        <v>568</v>
      </c>
      <c r="B177" t="s">
        <v>27</v>
      </c>
      <c r="E177">
        <v>5.9</v>
      </c>
    </row>
    <row r="178" spans="1:5" x14ac:dyDescent="0.3">
      <c r="A178" t="s">
        <v>571</v>
      </c>
      <c r="B178" t="s">
        <v>27</v>
      </c>
      <c r="E178">
        <v>6.8</v>
      </c>
    </row>
    <row r="179" spans="1:5" x14ac:dyDescent="0.3">
      <c r="A179" t="s">
        <v>574</v>
      </c>
      <c r="B179" t="s">
        <v>27</v>
      </c>
      <c r="E179">
        <v>7.5</v>
      </c>
    </row>
    <row r="180" spans="1:5" x14ac:dyDescent="0.3">
      <c r="A180" t="s">
        <v>577</v>
      </c>
      <c r="B180" t="s">
        <v>27</v>
      </c>
      <c r="E180">
        <v>6.8</v>
      </c>
    </row>
    <row r="181" spans="1:5" x14ac:dyDescent="0.3">
      <c r="A181" t="s">
        <v>580</v>
      </c>
      <c r="B181" t="s">
        <v>27</v>
      </c>
      <c r="E181">
        <v>8.1</v>
      </c>
    </row>
    <row r="182" spans="1:5" x14ac:dyDescent="0.3">
      <c r="A182" t="s">
        <v>582</v>
      </c>
      <c r="B182" t="s">
        <v>27</v>
      </c>
      <c r="E182">
        <v>6.5</v>
      </c>
    </row>
    <row r="183" spans="1:5" x14ac:dyDescent="0.3">
      <c r="A183" t="s">
        <v>584</v>
      </c>
      <c r="B183" t="s">
        <v>27</v>
      </c>
      <c r="E183">
        <v>7.2</v>
      </c>
    </row>
    <row r="184" spans="1:5" x14ac:dyDescent="0.3">
      <c r="A184" t="s">
        <v>587</v>
      </c>
      <c r="B184" t="s">
        <v>27</v>
      </c>
      <c r="E184">
        <v>6.7</v>
      </c>
    </row>
    <row r="185" spans="1:5" x14ac:dyDescent="0.3">
      <c r="A185" t="s">
        <v>590</v>
      </c>
      <c r="B185" t="s">
        <v>27</v>
      </c>
      <c r="E185">
        <v>8.1</v>
      </c>
    </row>
    <row r="186" spans="1:5" x14ac:dyDescent="0.3">
      <c r="A186" t="s">
        <v>593</v>
      </c>
      <c r="B186" t="s">
        <v>27</v>
      </c>
      <c r="E186">
        <v>7.6</v>
      </c>
    </row>
    <row r="187" spans="1:5" x14ac:dyDescent="0.3">
      <c r="A187" t="s">
        <v>595</v>
      </c>
      <c r="B187" t="s">
        <v>27</v>
      </c>
      <c r="E187">
        <v>7.4</v>
      </c>
    </row>
    <row r="188" spans="1:5" x14ac:dyDescent="0.3">
      <c r="A188" t="s">
        <v>598</v>
      </c>
      <c r="B188" t="s">
        <v>27</v>
      </c>
      <c r="E188">
        <v>7.6</v>
      </c>
    </row>
    <row r="189" spans="1:5" x14ac:dyDescent="0.3">
      <c r="A189" t="s">
        <v>566</v>
      </c>
      <c r="B189" t="s">
        <v>27</v>
      </c>
      <c r="E189">
        <v>5.5</v>
      </c>
    </row>
    <row r="190" spans="1:5" x14ac:dyDescent="0.3">
      <c r="A190" t="s">
        <v>602</v>
      </c>
      <c r="B190" t="s">
        <v>27</v>
      </c>
      <c r="E190">
        <v>6.7</v>
      </c>
    </row>
    <row r="191" spans="1:5" x14ac:dyDescent="0.3">
      <c r="A191" t="s">
        <v>604</v>
      </c>
      <c r="B191" t="s">
        <v>27</v>
      </c>
      <c r="E191">
        <v>6.5</v>
      </c>
    </row>
    <row r="192" spans="1:5" x14ac:dyDescent="0.3">
      <c r="A192" t="s">
        <v>606</v>
      </c>
      <c r="B192" t="s">
        <v>27</v>
      </c>
      <c r="E192">
        <v>6.6</v>
      </c>
    </row>
    <row r="193" spans="1:5" x14ac:dyDescent="0.3">
      <c r="A193" t="s">
        <v>609</v>
      </c>
      <c r="B193" t="s">
        <v>27</v>
      </c>
      <c r="E193">
        <v>6.7</v>
      </c>
    </row>
    <row r="194" spans="1:5" x14ac:dyDescent="0.3">
      <c r="A194" t="s">
        <v>613</v>
      </c>
      <c r="B194" t="s">
        <v>27</v>
      </c>
      <c r="E194">
        <v>6.4</v>
      </c>
    </row>
    <row r="195" spans="1:5" x14ac:dyDescent="0.3">
      <c r="A195" t="s">
        <v>615</v>
      </c>
      <c r="B195" t="s">
        <v>27</v>
      </c>
      <c r="E195">
        <v>5.8</v>
      </c>
    </row>
    <row r="196" spans="1:5" x14ac:dyDescent="0.3">
      <c r="A196" t="s">
        <v>619</v>
      </c>
      <c r="B196" t="s">
        <v>27</v>
      </c>
      <c r="E196">
        <v>7.4</v>
      </c>
    </row>
    <row r="197" spans="1:5" x14ac:dyDescent="0.3">
      <c r="A197" t="s">
        <v>620</v>
      </c>
      <c r="B197" t="s">
        <v>27</v>
      </c>
      <c r="E197">
        <v>7.8</v>
      </c>
    </row>
    <row r="198" spans="1:5" x14ac:dyDescent="0.3">
      <c r="A198" t="s">
        <v>623</v>
      </c>
      <c r="B198" t="s">
        <v>27</v>
      </c>
      <c r="E198">
        <v>6.6</v>
      </c>
    </row>
    <row r="199" spans="1:5" x14ac:dyDescent="0.3">
      <c r="A199" t="s">
        <v>626</v>
      </c>
      <c r="B199" t="s">
        <v>27</v>
      </c>
      <c r="E199">
        <v>4.9000000000000004</v>
      </c>
    </row>
    <row r="200" spans="1:5" x14ac:dyDescent="0.3">
      <c r="A200" t="s">
        <v>630</v>
      </c>
      <c r="B200" t="s">
        <v>27</v>
      </c>
      <c r="E200">
        <v>6.5</v>
      </c>
    </row>
    <row r="201" spans="1:5" x14ac:dyDescent="0.3">
      <c r="A201" t="s">
        <v>633</v>
      </c>
      <c r="B201" t="s">
        <v>27</v>
      </c>
      <c r="E201">
        <v>7.5</v>
      </c>
    </row>
    <row r="202" spans="1:5" x14ac:dyDescent="0.3">
      <c r="A202" t="s">
        <v>635</v>
      </c>
      <c r="B202" t="s">
        <v>27</v>
      </c>
      <c r="E202">
        <v>6.2</v>
      </c>
    </row>
    <row r="203" spans="1:5" x14ac:dyDescent="0.3">
      <c r="A203" t="s">
        <v>638</v>
      </c>
      <c r="B203" t="s">
        <v>27</v>
      </c>
      <c r="E203">
        <v>7.3</v>
      </c>
    </row>
    <row r="204" spans="1:5" x14ac:dyDescent="0.3">
      <c r="A204" t="s">
        <v>641</v>
      </c>
      <c r="B204" t="s">
        <v>27</v>
      </c>
      <c r="E204">
        <v>7.5</v>
      </c>
    </row>
    <row r="205" spans="1:5" x14ac:dyDescent="0.3">
      <c r="A205" t="s">
        <v>643</v>
      </c>
      <c r="B205" t="s">
        <v>353</v>
      </c>
      <c r="E205">
        <v>5.6</v>
      </c>
    </row>
    <row r="206" spans="1:5" x14ac:dyDescent="0.3">
      <c r="A206" t="s">
        <v>358</v>
      </c>
      <c r="B206" t="s">
        <v>27</v>
      </c>
      <c r="E206">
        <v>8.1999999999999993</v>
      </c>
    </row>
    <row r="207" spans="1:5" x14ac:dyDescent="0.3">
      <c r="A207" t="s">
        <v>644</v>
      </c>
      <c r="B207" t="s">
        <v>27</v>
      </c>
      <c r="E207">
        <v>8.1</v>
      </c>
    </row>
    <row r="208" spans="1:5" x14ac:dyDescent="0.3">
      <c r="A208" t="s">
        <v>646</v>
      </c>
      <c r="B208" t="s">
        <v>27</v>
      </c>
      <c r="E208">
        <v>6.4</v>
      </c>
    </row>
    <row r="209" spans="1:5" x14ac:dyDescent="0.3">
      <c r="A209" t="s">
        <v>647</v>
      </c>
      <c r="B209" t="s">
        <v>27</v>
      </c>
      <c r="E209">
        <v>6.7</v>
      </c>
    </row>
    <row r="210" spans="1:5" x14ac:dyDescent="0.3">
      <c r="A210" t="s">
        <v>650</v>
      </c>
      <c r="B210" t="s">
        <v>27</v>
      </c>
      <c r="E210">
        <v>6.6</v>
      </c>
    </row>
    <row r="211" spans="1:5" x14ac:dyDescent="0.3">
      <c r="A211" t="s">
        <v>653</v>
      </c>
      <c r="B211" t="s">
        <v>27</v>
      </c>
      <c r="E211">
        <v>6.4</v>
      </c>
    </row>
    <row r="212" spans="1:5" x14ac:dyDescent="0.3">
      <c r="A212" t="s">
        <v>655</v>
      </c>
      <c r="B212" t="s">
        <v>27</v>
      </c>
      <c r="E212">
        <v>7.5</v>
      </c>
    </row>
    <row r="213" spans="1:5" x14ac:dyDescent="0.3">
      <c r="A213" t="s">
        <v>657</v>
      </c>
      <c r="B213" t="s">
        <v>27</v>
      </c>
      <c r="E213">
        <v>7.3</v>
      </c>
    </row>
    <row r="214" spans="1:5" x14ac:dyDescent="0.3">
      <c r="A214" t="s">
        <v>660</v>
      </c>
      <c r="B214" t="s">
        <v>27</v>
      </c>
      <c r="E214">
        <v>7.5</v>
      </c>
    </row>
    <row r="215" spans="1:5" x14ac:dyDescent="0.3">
      <c r="A215" t="s">
        <v>662</v>
      </c>
      <c r="B215" t="s">
        <v>27</v>
      </c>
      <c r="E215">
        <v>5.8</v>
      </c>
    </row>
    <row r="216" spans="1:5" x14ac:dyDescent="0.3">
      <c r="A216" t="s">
        <v>665</v>
      </c>
      <c r="B216" t="s">
        <v>27</v>
      </c>
      <c r="E216">
        <v>7.5</v>
      </c>
    </row>
    <row r="217" spans="1:5" x14ac:dyDescent="0.3">
      <c r="A217" t="s">
        <v>669</v>
      </c>
      <c r="B217" t="s">
        <v>27</v>
      </c>
      <c r="E217">
        <v>6.6</v>
      </c>
    </row>
    <row r="218" spans="1:5" x14ac:dyDescent="0.3">
      <c r="A218" t="s">
        <v>672</v>
      </c>
      <c r="B218" t="s">
        <v>27</v>
      </c>
      <c r="E218">
        <v>6.7</v>
      </c>
    </row>
    <row r="219" spans="1:5" x14ac:dyDescent="0.3">
      <c r="A219" t="s">
        <v>674</v>
      </c>
      <c r="B219" t="s">
        <v>27</v>
      </c>
      <c r="E219">
        <v>3.7</v>
      </c>
    </row>
    <row r="220" spans="1:5" x14ac:dyDescent="0.3">
      <c r="A220" t="s">
        <v>676</v>
      </c>
      <c r="B220" t="s">
        <v>27</v>
      </c>
      <c r="E220">
        <v>6</v>
      </c>
    </row>
    <row r="221" spans="1:5" x14ac:dyDescent="0.3">
      <c r="A221" t="s">
        <v>678</v>
      </c>
      <c r="B221" t="s">
        <v>27</v>
      </c>
      <c r="E221">
        <v>6.4</v>
      </c>
    </row>
    <row r="222" spans="1:5" x14ac:dyDescent="0.3">
      <c r="A222" t="s">
        <v>680</v>
      </c>
      <c r="B222" t="s">
        <v>27</v>
      </c>
      <c r="E222">
        <v>6.1</v>
      </c>
    </row>
    <row r="223" spans="1:5" x14ac:dyDescent="0.3">
      <c r="A223" t="s">
        <v>683</v>
      </c>
      <c r="B223" t="s">
        <v>27</v>
      </c>
      <c r="E223">
        <v>6.4</v>
      </c>
    </row>
    <row r="224" spans="1:5" x14ac:dyDescent="0.3">
      <c r="A224" t="s">
        <v>685</v>
      </c>
      <c r="B224" t="s">
        <v>27</v>
      </c>
      <c r="E224">
        <v>5.6</v>
      </c>
    </row>
    <row r="225" spans="1:5" x14ac:dyDescent="0.3">
      <c r="A225" t="s">
        <v>689</v>
      </c>
      <c r="B225" t="s">
        <v>27</v>
      </c>
      <c r="E225">
        <v>8</v>
      </c>
    </row>
    <row r="226" spans="1:5" x14ac:dyDescent="0.3">
      <c r="A226" t="s">
        <v>692</v>
      </c>
      <c r="B226" t="s">
        <v>27</v>
      </c>
      <c r="E226">
        <v>5.2</v>
      </c>
    </row>
    <row r="227" spans="1:5" x14ac:dyDescent="0.3">
      <c r="A227" t="s">
        <v>694</v>
      </c>
      <c r="B227" t="s">
        <v>27</v>
      </c>
      <c r="E227">
        <v>7.1</v>
      </c>
    </row>
    <row r="228" spans="1:5" x14ac:dyDescent="0.3">
      <c r="A228" t="s">
        <v>697</v>
      </c>
      <c r="B228" t="s">
        <v>27</v>
      </c>
      <c r="E228">
        <v>4.8</v>
      </c>
    </row>
    <row r="229" spans="1:5" x14ac:dyDescent="0.3">
      <c r="A229" t="s">
        <v>699</v>
      </c>
      <c r="B229" t="s">
        <v>27</v>
      </c>
      <c r="E229">
        <v>7</v>
      </c>
    </row>
    <row r="230" spans="1:5" x14ac:dyDescent="0.3">
      <c r="A230" t="s">
        <v>702</v>
      </c>
      <c r="B230" t="s">
        <v>27</v>
      </c>
      <c r="E230">
        <v>5.4</v>
      </c>
    </row>
    <row r="231" spans="1:5" x14ac:dyDescent="0.3">
      <c r="A231" t="s">
        <v>705</v>
      </c>
      <c r="B231" t="s">
        <v>27</v>
      </c>
      <c r="E231">
        <v>6.6</v>
      </c>
    </row>
    <row r="232" spans="1:5" x14ac:dyDescent="0.3">
      <c r="A232" t="s">
        <v>708</v>
      </c>
      <c r="B232" t="s">
        <v>27</v>
      </c>
      <c r="E232">
        <v>6.7</v>
      </c>
    </row>
    <row r="233" spans="1:5" x14ac:dyDescent="0.3">
      <c r="A233" t="s">
        <v>711</v>
      </c>
      <c r="B233" t="s">
        <v>27</v>
      </c>
      <c r="E233">
        <v>6.2</v>
      </c>
    </row>
    <row r="234" spans="1:5" x14ac:dyDescent="0.3">
      <c r="A234" t="s">
        <v>715</v>
      </c>
      <c r="B234" t="s">
        <v>27</v>
      </c>
      <c r="E234">
        <v>6.1</v>
      </c>
    </row>
    <row r="235" spans="1:5" x14ac:dyDescent="0.3">
      <c r="A235" t="s">
        <v>719</v>
      </c>
      <c r="B235" t="s">
        <v>27</v>
      </c>
      <c r="E235">
        <v>5.3</v>
      </c>
    </row>
    <row r="236" spans="1:5" x14ac:dyDescent="0.3">
      <c r="A236" t="s">
        <v>722</v>
      </c>
      <c r="B236" t="s">
        <v>27</v>
      </c>
      <c r="E236">
        <v>6.3</v>
      </c>
    </row>
    <row r="237" spans="1:5" x14ac:dyDescent="0.3">
      <c r="A237" t="s">
        <v>725</v>
      </c>
      <c r="B237" t="s">
        <v>27</v>
      </c>
      <c r="E237">
        <v>7</v>
      </c>
    </row>
    <row r="238" spans="1:5" x14ac:dyDescent="0.3">
      <c r="A238" t="s">
        <v>726</v>
      </c>
      <c r="B238" t="s">
        <v>27</v>
      </c>
      <c r="E238">
        <v>7.6</v>
      </c>
    </row>
    <row r="239" spans="1:5" x14ac:dyDescent="0.3">
      <c r="A239" t="s">
        <v>727</v>
      </c>
      <c r="B239" t="s">
        <v>27</v>
      </c>
      <c r="E239">
        <v>6.7</v>
      </c>
    </row>
    <row r="240" spans="1:5" x14ac:dyDescent="0.3">
      <c r="A240" t="s">
        <v>728</v>
      </c>
      <c r="B240" t="s">
        <v>27</v>
      </c>
      <c r="E240">
        <v>8.1</v>
      </c>
    </row>
    <row r="241" spans="1:5" x14ac:dyDescent="0.3">
      <c r="A241" t="s">
        <v>730</v>
      </c>
      <c r="B241" t="s">
        <v>27</v>
      </c>
      <c r="E241">
        <v>6.7</v>
      </c>
    </row>
    <row r="242" spans="1:5" x14ac:dyDescent="0.3">
      <c r="A242" t="s">
        <v>732</v>
      </c>
      <c r="B242" t="s">
        <v>27</v>
      </c>
      <c r="E242">
        <v>6.5</v>
      </c>
    </row>
    <row r="243" spans="1:5" x14ac:dyDescent="0.3">
      <c r="A243" t="s">
        <v>735</v>
      </c>
      <c r="B243" t="s">
        <v>736</v>
      </c>
      <c r="E243">
        <v>7.3</v>
      </c>
    </row>
    <row r="244" spans="1:5" x14ac:dyDescent="0.3">
      <c r="A244" t="s">
        <v>739</v>
      </c>
      <c r="B244" t="s">
        <v>27</v>
      </c>
      <c r="E244">
        <v>5.0999999999999996</v>
      </c>
    </row>
    <row r="245" spans="1:5" x14ac:dyDescent="0.3">
      <c r="A245" t="s">
        <v>743</v>
      </c>
      <c r="B245" t="s">
        <v>27</v>
      </c>
      <c r="E245">
        <v>6</v>
      </c>
    </row>
    <row r="246" spans="1:5" x14ac:dyDescent="0.3">
      <c r="A246" t="s">
        <v>744</v>
      </c>
      <c r="B246" t="s">
        <v>27</v>
      </c>
      <c r="E246">
        <v>6.1</v>
      </c>
    </row>
    <row r="247" spans="1:5" x14ac:dyDescent="0.3">
      <c r="A247" t="s">
        <v>746</v>
      </c>
      <c r="B247" t="s">
        <v>27</v>
      </c>
      <c r="E247">
        <v>5.9</v>
      </c>
    </row>
    <row r="248" spans="1:5" x14ac:dyDescent="0.3">
      <c r="A248" t="s">
        <v>750</v>
      </c>
      <c r="B248" t="s">
        <v>27</v>
      </c>
      <c r="E248">
        <v>7.8</v>
      </c>
    </row>
    <row r="249" spans="1:5" x14ac:dyDescent="0.3">
      <c r="A249" t="s">
        <v>753</v>
      </c>
      <c r="B249" t="s">
        <v>27</v>
      </c>
      <c r="E249">
        <v>5.8</v>
      </c>
    </row>
    <row r="250" spans="1:5" x14ac:dyDescent="0.3">
      <c r="A250" t="s">
        <v>756</v>
      </c>
      <c r="B250" t="s">
        <v>27</v>
      </c>
      <c r="E250">
        <v>6.3</v>
      </c>
    </row>
    <row r="251" spans="1:5" x14ac:dyDescent="0.3">
      <c r="A251" t="s">
        <v>758</v>
      </c>
      <c r="B251" t="s">
        <v>27</v>
      </c>
      <c r="E251">
        <v>4.3</v>
      </c>
    </row>
    <row r="252" spans="1:5" x14ac:dyDescent="0.3">
      <c r="A252" t="s">
        <v>761</v>
      </c>
      <c r="B252" t="s">
        <v>27</v>
      </c>
      <c r="E252">
        <v>6.4</v>
      </c>
    </row>
    <row r="253" spans="1:5" x14ac:dyDescent="0.3">
      <c r="A253" t="s">
        <v>763</v>
      </c>
      <c r="B253" t="s">
        <v>27</v>
      </c>
      <c r="E253">
        <v>6.1</v>
      </c>
    </row>
    <row r="254" spans="1:5" x14ac:dyDescent="0.3">
      <c r="A254" t="s">
        <v>764</v>
      </c>
      <c r="B254" t="s">
        <v>27</v>
      </c>
      <c r="E254">
        <v>6.5</v>
      </c>
    </row>
    <row r="255" spans="1:5" x14ac:dyDescent="0.3">
      <c r="A255" t="s">
        <v>767</v>
      </c>
      <c r="B255" t="s">
        <v>27</v>
      </c>
      <c r="E255">
        <v>7.1</v>
      </c>
    </row>
    <row r="256" spans="1:5" x14ac:dyDescent="0.3">
      <c r="A256" t="s">
        <v>770</v>
      </c>
      <c r="B256" t="s">
        <v>27</v>
      </c>
      <c r="E256">
        <v>6.4</v>
      </c>
    </row>
    <row r="257" spans="1:5" x14ac:dyDescent="0.3">
      <c r="A257" t="s">
        <v>772</v>
      </c>
      <c r="B257" t="s">
        <v>27</v>
      </c>
      <c r="E257">
        <v>6.5</v>
      </c>
    </row>
    <row r="258" spans="1:5" x14ac:dyDescent="0.3">
      <c r="A258" t="s">
        <v>774</v>
      </c>
      <c r="B258" t="s">
        <v>27</v>
      </c>
      <c r="E258">
        <v>6.3</v>
      </c>
    </row>
    <row r="259" spans="1:5" x14ac:dyDescent="0.3">
      <c r="A259" t="s">
        <v>777</v>
      </c>
      <c r="B259" t="s">
        <v>27</v>
      </c>
      <c r="E259">
        <v>7.5</v>
      </c>
    </row>
    <row r="260" spans="1:5" x14ac:dyDescent="0.3">
      <c r="A260" t="s">
        <v>780</v>
      </c>
      <c r="B260" t="s">
        <v>27</v>
      </c>
      <c r="E260">
        <v>4.9000000000000004</v>
      </c>
    </row>
    <row r="261" spans="1:5" x14ac:dyDescent="0.3">
      <c r="A261" t="s">
        <v>784</v>
      </c>
      <c r="B261" t="s">
        <v>27</v>
      </c>
      <c r="E261">
        <v>5.8</v>
      </c>
    </row>
    <row r="262" spans="1:5" x14ac:dyDescent="0.3">
      <c r="A262" t="s">
        <v>788</v>
      </c>
      <c r="B262" t="s">
        <v>27</v>
      </c>
      <c r="E262">
        <v>7.6</v>
      </c>
    </row>
    <row r="263" spans="1:5" x14ac:dyDescent="0.3">
      <c r="A263" t="s">
        <v>792</v>
      </c>
      <c r="B263" t="s">
        <v>27</v>
      </c>
      <c r="E263">
        <v>6.2</v>
      </c>
    </row>
    <row r="264" spans="1:5" x14ac:dyDescent="0.3">
      <c r="A264" t="s">
        <v>794</v>
      </c>
      <c r="B264" t="s">
        <v>27</v>
      </c>
      <c r="E264">
        <v>5.5</v>
      </c>
    </row>
    <row r="265" spans="1:5" x14ac:dyDescent="0.3">
      <c r="A265" t="s">
        <v>797</v>
      </c>
      <c r="B265" t="s">
        <v>27</v>
      </c>
      <c r="E265">
        <v>5.4</v>
      </c>
    </row>
    <row r="266" spans="1:5" x14ac:dyDescent="0.3">
      <c r="A266" t="s">
        <v>799</v>
      </c>
      <c r="B266" t="s">
        <v>27</v>
      </c>
      <c r="E266">
        <v>5.8</v>
      </c>
    </row>
    <row r="267" spans="1:5" x14ac:dyDescent="0.3">
      <c r="A267" t="s">
        <v>803</v>
      </c>
      <c r="B267" t="s">
        <v>27</v>
      </c>
      <c r="E267">
        <v>7.1</v>
      </c>
    </row>
    <row r="268" spans="1:5" x14ac:dyDescent="0.3">
      <c r="A268" t="s">
        <v>805</v>
      </c>
      <c r="B268" t="s">
        <v>27</v>
      </c>
      <c r="E268">
        <v>5.4</v>
      </c>
    </row>
    <row r="269" spans="1:5" x14ac:dyDescent="0.3">
      <c r="A269" t="s">
        <v>808</v>
      </c>
      <c r="B269" t="s">
        <v>27</v>
      </c>
      <c r="E269">
        <v>3.7</v>
      </c>
    </row>
    <row r="270" spans="1:5" x14ac:dyDescent="0.3">
      <c r="A270" t="s">
        <v>810</v>
      </c>
      <c r="B270" t="s">
        <v>27</v>
      </c>
      <c r="E270">
        <v>6.7</v>
      </c>
    </row>
    <row r="271" spans="1:5" x14ac:dyDescent="0.3">
      <c r="A271" t="s">
        <v>813</v>
      </c>
      <c r="B271" t="s">
        <v>27</v>
      </c>
      <c r="E271">
        <v>7.2</v>
      </c>
    </row>
    <row r="272" spans="1:5" x14ac:dyDescent="0.3">
      <c r="A272" t="s">
        <v>815</v>
      </c>
      <c r="B272" t="s">
        <v>27</v>
      </c>
      <c r="E272">
        <v>8.8000000000000007</v>
      </c>
    </row>
    <row r="273" spans="1:5" x14ac:dyDescent="0.3">
      <c r="A273" t="s">
        <v>819</v>
      </c>
      <c r="B273" t="s">
        <v>27</v>
      </c>
      <c r="E273">
        <v>5.8</v>
      </c>
    </row>
    <row r="274" spans="1:5" x14ac:dyDescent="0.3">
      <c r="A274" t="s">
        <v>821</v>
      </c>
      <c r="B274" t="s">
        <v>27</v>
      </c>
      <c r="E274">
        <v>6.8</v>
      </c>
    </row>
    <row r="275" spans="1:5" x14ac:dyDescent="0.3">
      <c r="A275" t="s">
        <v>823</v>
      </c>
      <c r="B275" t="s">
        <v>27</v>
      </c>
      <c r="E275">
        <v>3.8</v>
      </c>
    </row>
    <row r="276" spans="1:5" x14ac:dyDescent="0.3">
      <c r="A276" t="s">
        <v>825</v>
      </c>
      <c r="B276" t="s">
        <v>27</v>
      </c>
      <c r="E276">
        <v>7.1</v>
      </c>
    </row>
    <row r="277" spans="1:5" x14ac:dyDescent="0.3">
      <c r="A277" t="s">
        <v>827</v>
      </c>
      <c r="B277" t="s">
        <v>27</v>
      </c>
      <c r="E277">
        <v>7.2</v>
      </c>
    </row>
    <row r="278" spans="1:5" x14ac:dyDescent="0.3">
      <c r="A278" t="s">
        <v>829</v>
      </c>
      <c r="B278" t="s">
        <v>27</v>
      </c>
      <c r="E278">
        <v>5.9</v>
      </c>
    </row>
    <row r="279" spans="1:5" x14ac:dyDescent="0.3">
      <c r="A279" t="s">
        <v>833</v>
      </c>
      <c r="B279" t="s">
        <v>27</v>
      </c>
      <c r="E279">
        <v>7.1</v>
      </c>
    </row>
    <row r="280" spans="1:5" x14ac:dyDescent="0.3">
      <c r="A280" t="s">
        <v>835</v>
      </c>
      <c r="B280" t="s">
        <v>27</v>
      </c>
      <c r="E280">
        <v>8.1</v>
      </c>
    </row>
    <row r="281" spans="1:5" x14ac:dyDescent="0.3">
      <c r="A281" t="s">
        <v>837</v>
      </c>
      <c r="B281" t="s">
        <v>27</v>
      </c>
      <c r="E281">
        <v>7.2</v>
      </c>
    </row>
    <row r="282" spans="1:5" x14ac:dyDescent="0.3">
      <c r="A282" t="s">
        <v>842</v>
      </c>
      <c r="B282" t="s">
        <v>27</v>
      </c>
      <c r="E282">
        <v>6.9</v>
      </c>
    </row>
    <row r="283" spans="1:5" x14ac:dyDescent="0.3">
      <c r="A283" t="s">
        <v>844</v>
      </c>
      <c r="B283" t="s">
        <v>27</v>
      </c>
      <c r="E283">
        <v>4.4000000000000004</v>
      </c>
    </row>
    <row r="284" spans="1:5" x14ac:dyDescent="0.3">
      <c r="A284" t="s">
        <v>846</v>
      </c>
      <c r="B284" t="s">
        <v>27</v>
      </c>
      <c r="E284">
        <v>6.5</v>
      </c>
    </row>
    <row r="285" spans="1:5" x14ac:dyDescent="0.3">
      <c r="A285" t="s">
        <v>849</v>
      </c>
      <c r="B285" t="s">
        <v>27</v>
      </c>
      <c r="E285">
        <v>8.5</v>
      </c>
    </row>
    <row r="286" spans="1:5" x14ac:dyDescent="0.3">
      <c r="A286" t="s">
        <v>851</v>
      </c>
      <c r="B286" t="s">
        <v>27</v>
      </c>
      <c r="E286">
        <v>7.7</v>
      </c>
    </row>
    <row r="287" spans="1:5" x14ac:dyDescent="0.3">
      <c r="A287" t="s">
        <v>853</v>
      </c>
      <c r="B287" t="s">
        <v>27</v>
      </c>
      <c r="E287">
        <v>7.4</v>
      </c>
    </row>
    <row r="288" spans="1:5" x14ac:dyDescent="0.3">
      <c r="A288" t="s">
        <v>855</v>
      </c>
      <c r="B288" t="s">
        <v>27</v>
      </c>
      <c r="E288">
        <v>8</v>
      </c>
    </row>
    <row r="289" spans="1:5" x14ac:dyDescent="0.3">
      <c r="A289" t="s">
        <v>857</v>
      </c>
      <c r="B289" t="s">
        <v>27</v>
      </c>
      <c r="E289">
        <v>5.7</v>
      </c>
    </row>
    <row r="290" spans="1:5" x14ac:dyDescent="0.3">
      <c r="A290" t="s">
        <v>858</v>
      </c>
      <c r="B290" t="s">
        <v>27</v>
      </c>
      <c r="E290">
        <v>8.5</v>
      </c>
    </row>
    <row r="291" spans="1:5" x14ac:dyDescent="0.3">
      <c r="A291" t="s">
        <v>861</v>
      </c>
      <c r="B291" t="s">
        <v>27</v>
      </c>
      <c r="E291">
        <v>7</v>
      </c>
    </row>
    <row r="292" spans="1:5" x14ac:dyDescent="0.3">
      <c r="A292" t="s">
        <v>865</v>
      </c>
      <c r="B292" t="s">
        <v>27</v>
      </c>
      <c r="E292">
        <v>7.8</v>
      </c>
    </row>
    <row r="293" spans="1:5" x14ac:dyDescent="0.3">
      <c r="A293" t="s">
        <v>869</v>
      </c>
      <c r="B293" t="s">
        <v>27</v>
      </c>
      <c r="E293">
        <v>7.2</v>
      </c>
    </row>
    <row r="294" spans="1:5" x14ac:dyDescent="0.3">
      <c r="A294" t="s">
        <v>872</v>
      </c>
      <c r="B294" t="s">
        <v>27</v>
      </c>
      <c r="E294">
        <v>6.4</v>
      </c>
    </row>
    <row r="295" spans="1:5" x14ac:dyDescent="0.3">
      <c r="A295" t="s">
        <v>875</v>
      </c>
      <c r="B295" t="s">
        <v>27</v>
      </c>
      <c r="E295">
        <v>5.5</v>
      </c>
    </row>
    <row r="296" spans="1:5" x14ac:dyDescent="0.3">
      <c r="A296" t="s">
        <v>879</v>
      </c>
      <c r="B296" t="s">
        <v>27</v>
      </c>
      <c r="E296">
        <v>6.7</v>
      </c>
    </row>
    <row r="297" spans="1:5" x14ac:dyDescent="0.3">
      <c r="A297" t="s">
        <v>883</v>
      </c>
      <c r="B297" t="s">
        <v>27</v>
      </c>
      <c r="E297">
        <v>6.1</v>
      </c>
    </row>
    <row r="298" spans="1:5" x14ac:dyDescent="0.3">
      <c r="A298" t="s">
        <v>887</v>
      </c>
      <c r="B298" t="s">
        <v>27</v>
      </c>
      <c r="E298">
        <v>8.5</v>
      </c>
    </row>
    <row r="299" spans="1:5" x14ac:dyDescent="0.3">
      <c r="A299" t="s">
        <v>891</v>
      </c>
      <c r="B299" t="s">
        <v>27</v>
      </c>
      <c r="E299">
        <v>6.9</v>
      </c>
    </row>
    <row r="300" spans="1:5" x14ac:dyDescent="0.3">
      <c r="A300" t="s">
        <v>893</v>
      </c>
      <c r="B300" t="s">
        <v>27</v>
      </c>
      <c r="E300">
        <v>7.3</v>
      </c>
    </row>
    <row r="301" spans="1:5" x14ac:dyDescent="0.3">
      <c r="A301" t="s">
        <v>896</v>
      </c>
      <c r="B301" t="s">
        <v>27</v>
      </c>
      <c r="E301">
        <v>6.7</v>
      </c>
    </row>
    <row r="302" spans="1:5" x14ac:dyDescent="0.3">
      <c r="A302" t="s">
        <v>900</v>
      </c>
      <c r="B302" t="s">
        <v>27</v>
      </c>
      <c r="E302">
        <v>6.9</v>
      </c>
    </row>
    <row r="303" spans="1:5" x14ac:dyDescent="0.3">
      <c r="A303" t="s">
        <v>902</v>
      </c>
      <c r="B303" t="s">
        <v>27</v>
      </c>
      <c r="E303">
        <v>5.0999999999999996</v>
      </c>
    </row>
    <row r="304" spans="1:5" x14ac:dyDescent="0.3">
      <c r="A304" t="s">
        <v>904</v>
      </c>
      <c r="B304" t="s">
        <v>27</v>
      </c>
      <c r="E304">
        <v>6.8</v>
      </c>
    </row>
    <row r="305" spans="1:5" x14ac:dyDescent="0.3">
      <c r="A305" t="s">
        <v>487</v>
      </c>
      <c r="B305" t="s">
        <v>27</v>
      </c>
      <c r="E305">
        <v>5.8</v>
      </c>
    </row>
    <row r="306" spans="1:5" x14ac:dyDescent="0.3">
      <c r="A306" t="s">
        <v>908</v>
      </c>
      <c r="B306" t="s">
        <v>27</v>
      </c>
      <c r="E306">
        <v>6.7</v>
      </c>
    </row>
    <row r="307" spans="1:5" x14ac:dyDescent="0.3">
      <c r="A307" t="s">
        <v>911</v>
      </c>
      <c r="B307" t="s">
        <v>27</v>
      </c>
      <c r="E307">
        <v>6</v>
      </c>
    </row>
    <row r="308" spans="1:5" x14ac:dyDescent="0.3">
      <c r="A308" t="s">
        <v>913</v>
      </c>
      <c r="B308" t="s">
        <v>27</v>
      </c>
      <c r="E308">
        <v>5.7</v>
      </c>
    </row>
    <row r="309" spans="1:5" x14ac:dyDescent="0.3">
      <c r="A309" t="s">
        <v>916</v>
      </c>
      <c r="B309" t="s">
        <v>27</v>
      </c>
      <c r="E309">
        <v>8</v>
      </c>
    </row>
    <row r="310" spans="1:5" x14ac:dyDescent="0.3">
      <c r="A310" t="s">
        <v>919</v>
      </c>
      <c r="B310" t="s">
        <v>27</v>
      </c>
      <c r="E310">
        <v>8.1999999999999993</v>
      </c>
    </row>
    <row r="311" spans="1:5" x14ac:dyDescent="0.3">
      <c r="A311" t="s">
        <v>922</v>
      </c>
      <c r="B311" t="s">
        <v>27</v>
      </c>
      <c r="E311">
        <v>5.4</v>
      </c>
    </row>
    <row r="312" spans="1:5" x14ac:dyDescent="0.3">
      <c r="A312" t="s">
        <v>925</v>
      </c>
      <c r="B312" t="s">
        <v>27</v>
      </c>
      <c r="E312">
        <v>7.2</v>
      </c>
    </row>
    <row r="313" spans="1:5" x14ac:dyDescent="0.3">
      <c r="A313" t="s">
        <v>929</v>
      </c>
      <c r="B313" t="s">
        <v>27</v>
      </c>
      <c r="E313">
        <v>7.5</v>
      </c>
    </row>
    <row r="314" spans="1:5" x14ac:dyDescent="0.3">
      <c r="A314" t="s">
        <v>932</v>
      </c>
      <c r="B314" t="s">
        <v>27</v>
      </c>
      <c r="E314">
        <v>7</v>
      </c>
    </row>
    <row r="315" spans="1:5" x14ac:dyDescent="0.3">
      <c r="A315" t="s">
        <v>935</v>
      </c>
      <c r="B315" t="s">
        <v>27</v>
      </c>
      <c r="E315">
        <v>3.3</v>
      </c>
    </row>
    <row r="316" spans="1:5" x14ac:dyDescent="0.3">
      <c r="A316" t="s">
        <v>937</v>
      </c>
      <c r="B316" t="s">
        <v>27</v>
      </c>
      <c r="E316">
        <v>6</v>
      </c>
    </row>
    <row r="317" spans="1:5" x14ac:dyDescent="0.3">
      <c r="A317" t="s">
        <v>940</v>
      </c>
      <c r="B317" t="s">
        <v>27</v>
      </c>
      <c r="E317">
        <v>7.1</v>
      </c>
    </row>
    <row r="318" spans="1:5" x14ac:dyDescent="0.3">
      <c r="A318" t="s">
        <v>943</v>
      </c>
      <c r="B318" t="s">
        <v>27</v>
      </c>
      <c r="E318">
        <v>5.4</v>
      </c>
    </row>
    <row r="319" spans="1:5" x14ac:dyDescent="0.3">
      <c r="A319" t="s">
        <v>945</v>
      </c>
      <c r="B319" t="s">
        <v>27</v>
      </c>
      <c r="E319">
        <v>6.1</v>
      </c>
    </row>
    <row r="320" spans="1:5" x14ac:dyDescent="0.3">
      <c r="A320" t="s">
        <v>948</v>
      </c>
      <c r="B320" t="s">
        <v>27</v>
      </c>
      <c r="E320">
        <v>5.3</v>
      </c>
    </row>
    <row r="321" spans="1:5" x14ac:dyDescent="0.3">
      <c r="A321" t="s">
        <v>951</v>
      </c>
      <c r="B321" t="s">
        <v>27</v>
      </c>
      <c r="E321">
        <v>2.2000000000000002</v>
      </c>
    </row>
    <row r="322" spans="1:5" x14ac:dyDescent="0.3">
      <c r="A322" t="s">
        <v>954</v>
      </c>
      <c r="B322" t="s">
        <v>27</v>
      </c>
      <c r="E322">
        <v>7</v>
      </c>
    </row>
    <row r="323" spans="1:5" x14ac:dyDescent="0.3">
      <c r="A323" t="s">
        <v>958</v>
      </c>
      <c r="B323" t="s">
        <v>27</v>
      </c>
      <c r="E323">
        <v>3.8</v>
      </c>
    </row>
    <row r="324" spans="1:5" x14ac:dyDescent="0.3">
      <c r="A324" t="s">
        <v>962</v>
      </c>
      <c r="B324" t="s">
        <v>27</v>
      </c>
      <c r="E324">
        <v>6.9</v>
      </c>
    </row>
    <row r="325" spans="1:5" x14ac:dyDescent="0.3">
      <c r="A325" t="s">
        <v>964</v>
      </c>
      <c r="B325" t="s">
        <v>27</v>
      </c>
      <c r="E325">
        <v>7.2</v>
      </c>
    </row>
    <row r="326" spans="1:5" x14ac:dyDescent="0.3">
      <c r="A326" t="s">
        <v>966</v>
      </c>
      <c r="B326" t="s">
        <v>27</v>
      </c>
      <c r="E326">
        <v>7.3</v>
      </c>
    </row>
    <row r="327" spans="1:5" x14ac:dyDescent="0.3">
      <c r="A327" t="s">
        <v>969</v>
      </c>
      <c r="B327" t="s">
        <v>970</v>
      </c>
      <c r="E327">
        <v>6.3</v>
      </c>
    </row>
    <row r="328" spans="1:5" x14ac:dyDescent="0.3">
      <c r="A328" t="s">
        <v>974</v>
      </c>
      <c r="B328" t="s">
        <v>27</v>
      </c>
      <c r="E328">
        <v>7.5</v>
      </c>
    </row>
    <row r="329" spans="1:5" x14ac:dyDescent="0.3">
      <c r="A329" t="s">
        <v>978</v>
      </c>
      <c r="B329" t="s">
        <v>27</v>
      </c>
      <c r="E329">
        <v>7.6</v>
      </c>
    </row>
    <row r="330" spans="1:5" x14ac:dyDescent="0.3">
      <c r="A330" t="s">
        <v>981</v>
      </c>
      <c r="B330" t="s">
        <v>27</v>
      </c>
      <c r="E330">
        <v>6.8</v>
      </c>
    </row>
    <row r="331" spans="1:5" x14ac:dyDescent="0.3">
      <c r="A331" t="s">
        <v>985</v>
      </c>
      <c r="B331" t="s">
        <v>27</v>
      </c>
      <c r="E331">
        <v>5.2</v>
      </c>
    </row>
    <row r="332" spans="1:5" x14ac:dyDescent="0.3">
      <c r="A332" t="s">
        <v>989</v>
      </c>
      <c r="B332" t="s">
        <v>27</v>
      </c>
      <c r="E332">
        <v>7.7</v>
      </c>
    </row>
    <row r="333" spans="1:5" x14ac:dyDescent="0.3">
      <c r="A333" t="s">
        <v>992</v>
      </c>
      <c r="B333" t="s">
        <v>27</v>
      </c>
      <c r="E333">
        <v>6.2</v>
      </c>
    </row>
    <row r="334" spans="1:5" x14ac:dyDescent="0.3">
      <c r="A334" t="s">
        <v>995</v>
      </c>
      <c r="B334" t="s">
        <v>27</v>
      </c>
      <c r="E334">
        <v>7.7</v>
      </c>
    </row>
    <row r="335" spans="1:5" x14ac:dyDescent="0.3">
      <c r="A335" t="s">
        <v>997</v>
      </c>
      <c r="B335" t="s">
        <v>27</v>
      </c>
      <c r="E335">
        <v>4.3</v>
      </c>
    </row>
    <row r="336" spans="1:5" x14ac:dyDescent="0.3">
      <c r="A336" t="s">
        <v>1000</v>
      </c>
      <c r="B336" t="s">
        <v>27</v>
      </c>
      <c r="E336">
        <v>6.9</v>
      </c>
    </row>
    <row r="337" spans="1:5" x14ac:dyDescent="0.3">
      <c r="A337" t="s">
        <v>1002</v>
      </c>
      <c r="B337" t="s">
        <v>27</v>
      </c>
      <c r="E337">
        <v>6.6</v>
      </c>
    </row>
    <row r="338" spans="1:5" x14ac:dyDescent="0.3">
      <c r="A338" t="s">
        <v>1005</v>
      </c>
      <c r="B338" t="s">
        <v>27</v>
      </c>
      <c r="E338">
        <v>7</v>
      </c>
    </row>
    <row r="339" spans="1:5" x14ac:dyDescent="0.3">
      <c r="A339" t="s">
        <v>1008</v>
      </c>
      <c r="B339" t="s">
        <v>27</v>
      </c>
      <c r="E339">
        <v>6.7</v>
      </c>
    </row>
    <row r="340" spans="1:5" x14ac:dyDescent="0.3">
      <c r="A340" t="s">
        <v>1010</v>
      </c>
      <c r="B340" t="s">
        <v>27</v>
      </c>
      <c r="E340">
        <v>8.1999999999999993</v>
      </c>
    </row>
    <row r="341" spans="1:5" x14ac:dyDescent="0.3">
      <c r="A341" t="s">
        <v>1012</v>
      </c>
      <c r="B341" t="s">
        <v>27</v>
      </c>
      <c r="E341">
        <v>8.9</v>
      </c>
    </row>
    <row r="342" spans="1:5" x14ac:dyDescent="0.3">
      <c r="A342" t="s">
        <v>1013</v>
      </c>
      <c r="B342" t="s">
        <v>27</v>
      </c>
      <c r="E342">
        <v>8.6999999999999993</v>
      </c>
    </row>
    <row r="343" spans="1:5" x14ac:dyDescent="0.3">
      <c r="A343" t="s">
        <v>1016</v>
      </c>
      <c r="B343" t="s">
        <v>27</v>
      </c>
      <c r="E343">
        <v>5.5</v>
      </c>
    </row>
    <row r="344" spans="1:5" x14ac:dyDescent="0.3">
      <c r="A344" t="s">
        <v>1017</v>
      </c>
      <c r="B344" t="s">
        <v>27</v>
      </c>
      <c r="E344">
        <v>5.7</v>
      </c>
    </row>
    <row r="345" spans="1:5" x14ac:dyDescent="0.3">
      <c r="A345" t="s">
        <v>1021</v>
      </c>
      <c r="B345" t="s">
        <v>27</v>
      </c>
      <c r="E345">
        <v>6.3</v>
      </c>
    </row>
    <row r="346" spans="1:5" x14ac:dyDescent="0.3">
      <c r="A346" t="s">
        <v>1024</v>
      </c>
      <c r="B346" t="s">
        <v>27</v>
      </c>
      <c r="E346">
        <v>5.9</v>
      </c>
    </row>
    <row r="347" spans="1:5" x14ac:dyDescent="0.3">
      <c r="A347" t="s">
        <v>1027</v>
      </c>
      <c r="B347" t="s">
        <v>27</v>
      </c>
      <c r="E347">
        <v>7.6</v>
      </c>
    </row>
    <row r="348" spans="1:5" x14ac:dyDescent="0.3">
      <c r="A348" t="s">
        <v>1030</v>
      </c>
      <c r="B348" t="s">
        <v>27</v>
      </c>
      <c r="E348">
        <v>6.6</v>
      </c>
    </row>
    <row r="349" spans="1:5" x14ac:dyDescent="0.3">
      <c r="A349" t="s">
        <v>1031</v>
      </c>
      <c r="B349" t="s">
        <v>27</v>
      </c>
      <c r="E349">
        <v>5.3</v>
      </c>
    </row>
    <row r="350" spans="1:5" x14ac:dyDescent="0.3">
      <c r="A350" t="s">
        <v>1035</v>
      </c>
      <c r="B350" t="s">
        <v>27</v>
      </c>
      <c r="E350">
        <v>6</v>
      </c>
    </row>
    <row r="351" spans="1:5" x14ac:dyDescent="0.3">
      <c r="A351" t="s">
        <v>1038</v>
      </c>
      <c r="B351" t="s">
        <v>27</v>
      </c>
      <c r="E351">
        <v>8</v>
      </c>
    </row>
    <row r="352" spans="1:5" x14ac:dyDescent="0.3">
      <c r="A352" t="s">
        <v>1039</v>
      </c>
      <c r="B352" t="s">
        <v>27</v>
      </c>
      <c r="E352">
        <v>5.6</v>
      </c>
    </row>
    <row r="353" spans="1:5" x14ac:dyDescent="0.3">
      <c r="A353" t="s">
        <v>1041</v>
      </c>
      <c r="B353" t="s">
        <v>27</v>
      </c>
      <c r="E353">
        <v>5.9</v>
      </c>
    </row>
    <row r="354" spans="1:5" x14ac:dyDescent="0.3">
      <c r="A354" t="s">
        <v>1043</v>
      </c>
      <c r="B354" t="s">
        <v>27</v>
      </c>
      <c r="E354">
        <v>7.3</v>
      </c>
    </row>
    <row r="355" spans="1:5" x14ac:dyDescent="0.3">
      <c r="A355" t="s">
        <v>1044</v>
      </c>
      <c r="B355" t="s">
        <v>27</v>
      </c>
      <c r="E355">
        <v>7.9</v>
      </c>
    </row>
    <row r="356" spans="1:5" x14ac:dyDescent="0.3">
      <c r="A356" t="s">
        <v>1046</v>
      </c>
      <c r="B356" t="s">
        <v>27</v>
      </c>
      <c r="E356">
        <v>6.8</v>
      </c>
    </row>
    <row r="357" spans="1:5" x14ac:dyDescent="0.3">
      <c r="A357" t="s">
        <v>1049</v>
      </c>
      <c r="B357" t="s">
        <v>27</v>
      </c>
      <c r="E357">
        <v>6.6</v>
      </c>
    </row>
    <row r="358" spans="1:5" x14ac:dyDescent="0.3">
      <c r="A358" t="s">
        <v>1052</v>
      </c>
      <c r="B358" t="s">
        <v>27</v>
      </c>
      <c r="E358">
        <v>6.6</v>
      </c>
    </row>
    <row r="359" spans="1:5" x14ac:dyDescent="0.3">
      <c r="A359" t="s">
        <v>1056</v>
      </c>
      <c r="B359" t="s">
        <v>27</v>
      </c>
      <c r="E359">
        <v>7</v>
      </c>
    </row>
    <row r="360" spans="1:5" x14ac:dyDescent="0.3">
      <c r="A360" t="s">
        <v>1058</v>
      </c>
      <c r="B360" t="s">
        <v>27</v>
      </c>
      <c r="E360">
        <v>7</v>
      </c>
    </row>
    <row r="361" spans="1:5" x14ac:dyDescent="0.3">
      <c r="A361" t="s">
        <v>1061</v>
      </c>
      <c r="B361" t="s">
        <v>27</v>
      </c>
      <c r="E361">
        <v>7.3</v>
      </c>
    </row>
    <row r="362" spans="1:5" x14ac:dyDescent="0.3">
      <c r="A362" t="s">
        <v>1065</v>
      </c>
      <c r="B362" t="s">
        <v>27</v>
      </c>
      <c r="E362">
        <v>5.5</v>
      </c>
    </row>
    <row r="363" spans="1:5" x14ac:dyDescent="0.3">
      <c r="A363" t="s">
        <v>1068</v>
      </c>
      <c r="B363" t="s">
        <v>27</v>
      </c>
      <c r="E363">
        <v>8.5</v>
      </c>
    </row>
    <row r="364" spans="1:5" x14ac:dyDescent="0.3">
      <c r="A364" t="s">
        <v>1070</v>
      </c>
      <c r="B364" t="s">
        <v>27</v>
      </c>
      <c r="E364">
        <v>7.5</v>
      </c>
    </row>
    <row r="365" spans="1:5" x14ac:dyDescent="0.3">
      <c r="A365" t="s">
        <v>1073</v>
      </c>
      <c r="B365" t="s">
        <v>27</v>
      </c>
      <c r="E365">
        <v>7</v>
      </c>
    </row>
    <row r="366" spans="1:5" x14ac:dyDescent="0.3">
      <c r="A366" t="s">
        <v>1076</v>
      </c>
      <c r="B366" t="s">
        <v>27</v>
      </c>
      <c r="E366">
        <v>7.8</v>
      </c>
    </row>
    <row r="367" spans="1:5" x14ac:dyDescent="0.3">
      <c r="A367" t="s">
        <v>1078</v>
      </c>
      <c r="B367" t="s">
        <v>27</v>
      </c>
      <c r="E367">
        <v>7.6</v>
      </c>
    </row>
    <row r="368" spans="1:5" x14ac:dyDescent="0.3">
      <c r="A368" t="s">
        <v>1079</v>
      </c>
      <c r="B368" t="s">
        <v>27</v>
      </c>
      <c r="E368">
        <v>7.6</v>
      </c>
    </row>
    <row r="369" spans="1:5" x14ac:dyDescent="0.3">
      <c r="A369" t="s">
        <v>1083</v>
      </c>
      <c r="B369" t="s">
        <v>27</v>
      </c>
      <c r="E369">
        <v>6.1</v>
      </c>
    </row>
    <row r="370" spans="1:5" x14ac:dyDescent="0.3">
      <c r="A370" t="s">
        <v>1086</v>
      </c>
      <c r="B370" t="s">
        <v>27</v>
      </c>
      <c r="E370">
        <v>6.8</v>
      </c>
    </row>
    <row r="371" spans="1:5" x14ac:dyDescent="0.3">
      <c r="A371" t="s">
        <v>1089</v>
      </c>
      <c r="B371" t="s">
        <v>27</v>
      </c>
      <c r="E371">
        <v>5</v>
      </c>
    </row>
    <row r="372" spans="1:5" x14ac:dyDescent="0.3">
      <c r="A372" t="s">
        <v>1092</v>
      </c>
      <c r="B372" t="s">
        <v>27</v>
      </c>
      <c r="E372">
        <v>7.1</v>
      </c>
    </row>
    <row r="373" spans="1:5" x14ac:dyDescent="0.3">
      <c r="A373" t="s">
        <v>1094</v>
      </c>
      <c r="B373" t="s">
        <v>27</v>
      </c>
      <c r="E373">
        <v>5.5</v>
      </c>
    </row>
    <row r="374" spans="1:5" x14ac:dyDescent="0.3">
      <c r="A374" t="s">
        <v>1096</v>
      </c>
      <c r="B374" t="s">
        <v>27</v>
      </c>
      <c r="E374">
        <v>5.6</v>
      </c>
    </row>
    <row r="375" spans="1:5" x14ac:dyDescent="0.3">
      <c r="A375" t="s">
        <v>1098</v>
      </c>
      <c r="B375" t="s">
        <v>27</v>
      </c>
      <c r="E375">
        <v>7.1</v>
      </c>
    </row>
    <row r="376" spans="1:5" x14ac:dyDescent="0.3">
      <c r="A376" t="s">
        <v>1101</v>
      </c>
      <c r="B376" t="s">
        <v>27</v>
      </c>
      <c r="E376">
        <v>4.9000000000000004</v>
      </c>
    </row>
    <row r="377" spans="1:5" x14ac:dyDescent="0.3">
      <c r="A377" t="s">
        <v>1105</v>
      </c>
      <c r="B377" t="s">
        <v>1106</v>
      </c>
      <c r="E377">
        <v>7.4</v>
      </c>
    </row>
    <row r="378" spans="1:5" x14ac:dyDescent="0.3">
      <c r="A378" t="s">
        <v>1110</v>
      </c>
      <c r="B378" t="s">
        <v>27</v>
      </c>
      <c r="E378">
        <v>5.7</v>
      </c>
    </row>
    <row r="379" spans="1:5" x14ac:dyDescent="0.3">
      <c r="A379" t="s">
        <v>1113</v>
      </c>
      <c r="B379" t="s">
        <v>27</v>
      </c>
      <c r="E379">
        <v>6.4</v>
      </c>
    </row>
    <row r="380" spans="1:5" x14ac:dyDescent="0.3">
      <c r="A380" t="s">
        <v>1114</v>
      </c>
      <c r="B380" t="s">
        <v>27</v>
      </c>
      <c r="E380">
        <v>5.9</v>
      </c>
    </row>
    <row r="381" spans="1:5" x14ac:dyDescent="0.3">
      <c r="A381" t="s">
        <v>1115</v>
      </c>
      <c r="B381" t="s">
        <v>27</v>
      </c>
      <c r="E381">
        <v>5.5</v>
      </c>
    </row>
    <row r="382" spans="1:5" x14ac:dyDescent="0.3">
      <c r="A382" t="s">
        <v>1118</v>
      </c>
      <c r="B382" t="s">
        <v>27</v>
      </c>
      <c r="E382">
        <v>6.9</v>
      </c>
    </row>
    <row r="383" spans="1:5" x14ac:dyDescent="0.3">
      <c r="A383" t="s">
        <v>1121</v>
      </c>
      <c r="B383" t="s">
        <v>27</v>
      </c>
      <c r="E383">
        <v>6.2</v>
      </c>
    </row>
    <row r="384" spans="1:5" x14ac:dyDescent="0.3">
      <c r="A384" t="s">
        <v>1122</v>
      </c>
      <c r="B384" t="s">
        <v>27</v>
      </c>
      <c r="E384">
        <v>7</v>
      </c>
    </row>
    <row r="385" spans="1:5" x14ac:dyDescent="0.3">
      <c r="A385" t="s">
        <v>1124</v>
      </c>
      <c r="B385" t="s">
        <v>27</v>
      </c>
      <c r="E385">
        <v>5.6</v>
      </c>
    </row>
    <row r="386" spans="1:5" x14ac:dyDescent="0.3">
      <c r="A386" t="s">
        <v>1127</v>
      </c>
      <c r="B386" t="s">
        <v>27</v>
      </c>
      <c r="E386">
        <v>7</v>
      </c>
    </row>
    <row r="387" spans="1:5" x14ac:dyDescent="0.3">
      <c r="A387" t="s">
        <v>1131</v>
      </c>
      <c r="B387" t="s">
        <v>27</v>
      </c>
      <c r="E387">
        <v>6.8</v>
      </c>
    </row>
    <row r="388" spans="1:5" x14ac:dyDescent="0.3">
      <c r="A388" t="s">
        <v>1133</v>
      </c>
      <c r="B388" t="s">
        <v>27</v>
      </c>
      <c r="E388">
        <v>5.4</v>
      </c>
    </row>
    <row r="389" spans="1:5" x14ac:dyDescent="0.3">
      <c r="A389" t="s">
        <v>1135</v>
      </c>
      <c r="B389" t="s">
        <v>27</v>
      </c>
      <c r="E389">
        <v>6.1</v>
      </c>
    </row>
    <row r="390" spans="1:5" x14ac:dyDescent="0.3">
      <c r="A390" t="s">
        <v>1137</v>
      </c>
      <c r="B390" t="s">
        <v>27</v>
      </c>
      <c r="E390">
        <v>6.7</v>
      </c>
    </row>
    <row r="391" spans="1:5" x14ac:dyDescent="0.3">
      <c r="A391" t="s">
        <v>758</v>
      </c>
      <c r="B391" t="s">
        <v>27</v>
      </c>
      <c r="E391">
        <v>4.3</v>
      </c>
    </row>
    <row r="392" spans="1:5" x14ac:dyDescent="0.3">
      <c r="A392" t="s">
        <v>1141</v>
      </c>
      <c r="B392" t="s">
        <v>27</v>
      </c>
      <c r="E392">
        <v>6.9</v>
      </c>
    </row>
    <row r="393" spans="1:5" x14ac:dyDescent="0.3">
      <c r="A393" t="s">
        <v>1143</v>
      </c>
      <c r="B393" t="s">
        <v>27</v>
      </c>
      <c r="E393">
        <v>8</v>
      </c>
    </row>
    <row r="394" spans="1:5" x14ac:dyDescent="0.3">
      <c r="A394" t="s">
        <v>1146</v>
      </c>
      <c r="B394" t="s">
        <v>27</v>
      </c>
      <c r="E394">
        <v>4.4000000000000004</v>
      </c>
    </row>
    <row r="395" spans="1:5" x14ac:dyDescent="0.3">
      <c r="A395" t="s">
        <v>1149</v>
      </c>
      <c r="B395" t="s">
        <v>27</v>
      </c>
      <c r="E395">
        <v>7.3</v>
      </c>
    </row>
    <row r="396" spans="1:5" x14ac:dyDescent="0.3">
      <c r="A396" t="s">
        <v>1150</v>
      </c>
      <c r="B396" t="s">
        <v>27</v>
      </c>
      <c r="E396">
        <v>6.3</v>
      </c>
    </row>
    <row r="397" spans="1:5" x14ac:dyDescent="0.3">
      <c r="A397" t="s">
        <v>360</v>
      </c>
      <c r="B397" t="s">
        <v>27</v>
      </c>
      <c r="E397">
        <v>6.7</v>
      </c>
    </row>
    <row r="398" spans="1:5" x14ac:dyDescent="0.3">
      <c r="A398" t="s">
        <v>1154</v>
      </c>
      <c r="B398" t="s">
        <v>27</v>
      </c>
      <c r="E398">
        <v>7.7</v>
      </c>
    </row>
    <row r="399" spans="1:5" x14ac:dyDescent="0.3">
      <c r="A399" t="s">
        <v>1157</v>
      </c>
      <c r="B399" t="s">
        <v>27</v>
      </c>
      <c r="E399">
        <v>6.5</v>
      </c>
    </row>
    <row r="400" spans="1:5" x14ac:dyDescent="0.3">
      <c r="A400" t="s">
        <v>1158</v>
      </c>
      <c r="B400" t="s">
        <v>27</v>
      </c>
      <c r="E400">
        <v>7.8</v>
      </c>
    </row>
    <row r="401" spans="1:5" x14ac:dyDescent="0.3">
      <c r="A401" t="s">
        <v>1160</v>
      </c>
      <c r="B401" t="s">
        <v>27</v>
      </c>
      <c r="E401">
        <v>6.4</v>
      </c>
    </row>
    <row r="402" spans="1:5" x14ac:dyDescent="0.3">
      <c r="A402" t="s">
        <v>1163</v>
      </c>
      <c r="B402" t="s">
        <v>27</v>
      </c>
      <c r="E402">
        <v>7.8</v>
      </c>
    </row>
    <row r="403" spans="1:5" x14ac:dyDescent="0.3">
      <c r="A403" t="s">
        <v>1165</v>
      </c>
      <c r="B403" t="s">
        <v>27</v>
      </c>
      <c r="E403">
        <v>5.8</v>
      </c>
    </row>
    <row r="404" spans="1:5" x14ac:dyDescent="0.3">
      <c r="A404" t="s">
        <v>1168</v>
      </c>
      <c r="B404" t="s">
        <v>27</v>
      </c>
      <c r="E404">
        <v>7.1</v>
      </c>
    </row>
    <row r="405" spans="1:5" x14ac:dyDescent="0.3">
      <c r="A405" t="s">
        <v>1171</v>
      </c>
      <c r="B405" t="s">
        <v>27</v>
      </c>
      <c r="E405">
        <v>7.1</v>
      </c>
    </row>
    <row r="406" spans="1:5" x14ac:dyDescent="0.3">
      <c r="A406" t="s">
        <v>1173</v>
      </c>
      <c r="B406" t="s">
        <v>27</v>
      </c>
      <c r="E406">
        <v>8.6</v>
      </c>
    </row>
    <row r="407" spans="1:5" x14ac:dyDescent="0.3">
      <c r="A407" t="s">
        <v>1175</v>
      </c>
      <c r="B407" t="s">
        <v>27</v>
      </c>
      <c r="E407">
        <v>6.8</v>
      </c>
    </row>
    <row r="408" spans="1:5" x14ac:dyDescent="0.3">
      <c r="A408" t="s">
        <v>1178</v>
      </c>
      <c r="B408" t="s">
        <v>27</v>
      </c>
      <c r="E408">
        <v>4.8</v>
      </c>
    </row>
    <row r="409" spans="1:5" x14ac:dyDescent="0.3">
      <c r="A409" t="s">
        <v>1179</v>
      </c>
      <c r="B409" t="s">
        <v>27</v>
      </c>
      <c r="E409">
        <v>6.2</v>
      </c>
    </row>
    <row r="410" spans="1:5" x14ac:dyDescent="0.3">
      <c r="A410" t="s">
        <v>1181</v>
      </c>
      <c r="B410" t="s">
        <v>27</v>
      </c>
      <c r="E410">
        <v>6.9</v>
      </c>
    </row>
    <row r="411" spans="1:5" x14ac:dyDescent="0.3">
      <c r="A411" t="s">
        <v>1184</v>
      </c>
      <c r="B411" t="s">
        <v>27</v>
      </c>
      <c r="E411">
        <v>7.3</v>
      </c>
    </row>
    <row r="412" spans="1:5" x14ac:dyDescent="0.3">
      <c r="A412" t="s">
        <v>1186</v>
      </c>
      <c r="B412" t="s">
        <v>27</v>
      </c>
      <c r="E412">
        <v>6.6</v>
      </c>
    </row>
    <row r="413" spans="1:5" x14ac:dyDescent="0.3">
      <c r="A413" t="s">
        <v>1189</v>
      </c>
      <c r="B413" t="s">
        <v>27</v>
      </c>
      <c r="E413">
        <v>6.9</v>
      </c>
    </row>
    <row r="414" spans="1:5" x14ac:dyDescent="0.3">
      <c r="A414" t="s">
        <v>1190</v>
      </c>
      <c r="B414" t="s">
        <v>27</v>
      </c>
      <c r="E414">
        <v>6.2</v>
      </c>
    </row>
    <row r="415" spans="1:5" x14ac:dyDescent="0.3">
      <c r="A415" t="s">
        <v>1192</v>
      </c>
      <c r="B415" t="s">
        <v>27</v>
      </c>
      <c r="E415">
        <v>6.7</v>
      </c>
    </row>
    <row r="416" spans="1:5" x14ac:dyDescent="0.3">
      <c r="A416" t="s">
        <v>1193</v>
      </c>
      <c r="B416" t="s">
        <v>27</v>
      </c>
      <c r="E416">
        <v>7.6</v>
      </c>
    </row>
    <row r="417" spans="1:5" x14ac:dyDescent="0.3">
      <c r="A417" t="s">
        <v>1195</v>
      </c>
      <c r="B417" t="s">
        <v>27</v>
      </c>
      <c r="E417">
        <v>6.7</v>
      </c>
    </row>
    <row r="418" spans="1:5" x14ac:dyDescent="0.3">
      <c r="A418" t="s">
        <v>1198</v>
      </c>
      <c r="B418" t="s">
        <v>27</v>
      </c>
      <c r="E418">
        <v>6.2</v>
      </c>
    </row>
    <row r="419" spans="1:5" x14ac:dyDescent="0.3">
      <c r="A419" t="s">
        <v>1201</v>
      </c>
      <c r="B419" t="s">
        <v>27</v>
      </c>
      <c r="E419">
        <v>7.3</v>
      </c>
    </row>
    <row r="420" spans="1:5" x14ac:dyDescent="0.3">
      <c r="A420" t="s">
        <v>1204</v>
      </c>
      <c r="B420" t="s">
        <v>27</v>
      </c>
      <c r="E420">
        <v>6</v>
      </c>
    </row>
    <row r="421" spans="1:5" x14ac:dyDescent="0.3">
      <c r="A421" t="s">
        <v>1206</v>
      </c>
      <c r="B421" t="s">
        <v>27</v>
      </c>
      <c r="E421">
        <v>7.1</v>
      </c>
    </row>
    <row r="422" spans="1:5" x14ac:dyDescent="0.3">
      <c r="A422" t="s">
        <v>1209</v>
      </c>
      <c r="B422" t="s">
        <v>27</v>
      </c>
      <c r="E422">
        <v>7.1</v>
      </c>
    </row>
    <row r="423" spans="1:5" x14ac:dyDescent="0.3">
      <c r="A423" t="s">
        <v>1212</v>
      </c>
      <c r="B423" t="s">
        <v>27</v>
      </c>
      <c r="E423">
        <v>5.5</v>
      </c>
    </row>
    <row r="424" spans="1:5" x14ac:dyDescent="0.3">
      <c r="A424" t="s">
        <v>1215</v>
      </c>
      <c r="B424" t="s">
        <v>27</v>
      </c>
      <c r="E424">
        <v>7.8</v>
      </c>
    </row>
    <row r="425" spans="1:5" x14ac:dyDescent="0.3">
      <c r="A425" t="s">
        <v>1219</v>
      </c>
      <c r="B425" t="s">
        <v>27</v>
      </c>
      <c r="E425">
        <v>5.6</v>
      </c>
    </row>
    <row r="426" spans="1:5" x14ac:dyDescent="0.3">
      <c r="A426" t="s">
        <v>1222</v>
      </c>
      <c r="B426" t="s">
        <v>27</v>
      </c>
      <c r="E426">
        <v>7.5</v>
      </c>
    </row>
    <row r="427" spans="1:5" x14ac:dyDescent="0.3">
      <c r="A427" t="s">
        <v>1225</v>
      </c>
      <c r="B427" t="s">
        <v>27</v>
      </c>
      <c r="E427">
        <v>5.4</v>
      </c>
    </row>
    <row r="428" spans="1:5" x14ac:dyDescent="0.3">
      <c r="A428" t="s">
        <v>1228</v>
      </c>
      <c r="B428" t="s">
        <v>27</v>
      </c>
      <c r="E428">
        <v>4.3</v>
      </c>
    </row>
    <row r="429" spans="1:5" x14ac:dyDescent="0.3">
      <c r="A429" t="s">
        <v>1232</v>
      </c>
      <c r="B429" t="s">
        <v>27</v>
      </c>
      <c r="E429">
        <v>4.9000000000000004</v>
      </c>
    </row>
    <row r="430" spans="1:5" x14ac:dyDescent="0.3">
      <c r="A430" t="s">
        <v>1234</v>
      </c>
      <c r="B430" t="s">
        <v>27</v>
      </c>
      <c r="E430">
        <v>7.1</v>
      </c>
    </row>
    <row r="431" spans="1:5" x14ac:dyDescent="0.3">
      <c r="A431" t="s">
        <v>1237</v>
      </c>
      <c r="B431" t="s">
        <v>27</v>
      </c>
      <c r="E431">
        <v>6.4</v>
      </c>
    </row>
    <row r="432" spans="1:5" x14ac:dyDescent="0.3">
      <c r="A432" t="s">
        <v>1239</v>
      </c>
      <c r="B432" t="s">
        <v>27</v>
      </c>
      <c r="E432">
        <v>6.9</v>
      </c>
    </row>
    <row r="433" spans="1:5" x14ac:dyDescent="0.3">
      <c r="A433" t="s">
        <v>1242</v>
      </c>
      <c r="B433" t="s">
        <v>27</v>
      </c>
      <c r="E433">
        <v>4.3</v>
      </c>
    </row>
    <row r="434" spans="1:5" x14ac:dyDescent="0.3">
      <c r="A434" t="s">
        <v>1244</v>
      </c>
      <c r="B434" t="s">
        <v>27</v>
      </c>
      <c r="E434">
        <v>6.1</v>
      </c>
    </row>
    <row r="435" spans="1:5" x14ac:dyDescent="0.3">
      <c r="A435" t="s">
        <v>1247</v>
      </c>
      <c r="B435" t="s">
        <v>27</v>
      </c>
      <c r="E435">
        <v>7</v>
      </c>
    </row>
    <row r="436" spans="1:5" x14ac:dyDescent="0.3">
      <c r="A436" t="s">
        <v>1250</v>
      </c>
      <c r="B436" t="s">
        <v>27</v>
      </c>
      <c r="E436">
        <v>7.7</v>
      </c>
    </row>
    <row r="437" spans="1:5" x14ac:dyDescent="0.3">
      <c r="A437" t="s">
        <v>1252</v>
      </c>
      <c r="B437" t="s">
        <v>27</v>
      </c>
      <c r="E437">
        <v>5.9</v>
      </c>
    </row>
    <row r="438" spans="1:5" x14ac:dyDescent="0.3">
      <c r="A438" t="s">
        <v>1254</v>
      </c>
      <c r="B438" t="s">
        <v>27</v>
      </c>
      <c r="E438">
        <v>6.7</v>
      </c>
    </row>
    <row r="439" spans="1:5" x14ac:dyDescent="0.3">
      <c r="A439" t="s">
        <v>1257</v>
      </c>
      <c r="B439" t="s">
        <v>27</v>
      </c>
      <c r="E439">
        <v>6.5</v>
      </c>
    </row>
    <row r="440" spans="1:5" x14ac:dyDescent="0.3">
      <c r="A440" t="s">
        <v>1258</v>
      </c>
      <c r="B440" t="s">
        <v>27</v>
      </c>
      <c r="E440">
        <v>7.1</v>
      </c>
    </row>
    <row r="441" spans="1:5" x14ac:dyDescent="0.3">
      <c r="A441" t="s">
        <v>1260</v>
      </c>
      <c r="B441" t="s">
        <v>27</v>
      </c>
      <c r="E441">
        <v>7.3</v>
      </c>
    </row>
    <row r="442" spans="1:5" x14ac:dyDescent="0.3">
      <c r="A442" t="s">
        <v>1262</v>
      </c>
      <c r="B442" t="s">
        <v>27</v>
      </c>
      <c r="E442">
        <v>6.5</v>
      </c>
    </row>
    <row r="443" spans="1:5" x14ac:dyDescent="0.3">
      <c r="A443" t="s">
        <v>1264</v>
      </c>
      <c r="B443" t="s">
        <v>27</v>
      </c>
      <c r="E443">
        <v>7</v>
      </c>
    </row>
    <row r="444" spans="1:5" x14ac:dyDescent="0.3">
      <c r="A444" t="s">
        <v>1267</v>
      </c>
      <c r="B444" t="s">
        <v>27</v>
      </c>
      <c r="E444">
        <v>6.8</v>
      </c>
    </row>
    <row r="445" spans="1:5" x14ac:dyDescent="0.3">
      <c r="A445" t="s">
        <v>1269</v>
      </c>
      <c r="B445" t="s">
        <v>27</v>
      </c>
      <c r="E445">
        <v>7.2</v>
      </c>
    </row>
    <row r="446" spans="1:5" x14ac:dyDescent="0.3">
      <c r="A446" t="s">
        <v>1270</v>
      </c>
      <c r="B446" t="s">
        <v>27</v>
      </c>
      <c r="E446">
        <v>6.4</v>
      </c>
    </row>
    <row r="447" spans="1:5" x14ac:dyDescent="0.3">
      <c r="A447" t="s">
        <v>1272</v>
      </c>
      <c r="B447" t="s">
        <v>27</v>
      </c>
      <c r="E447">
        <v>6.1</v>
      </c>
    </row>
    <row r="448" spans="1:5" x14ac:dyDescent="0.3">
      <c r="A448" t="s">
        <v>1274</v>
      </c>
      <c r="B448" t="s">
        <v>27</v>
      </c>
      <c r="E448">
        <v>6.7</v>
      </c>
    </row>
    <row r="449" spans="1:5" x14ac:dyDescent="0.3">
      <c r="A449" t="s">
        <v>1277</v>
      </c>
      <c r="B449" t="s">
        <v>27</v>
      </c>
      <c r="E449">
        <v>6.4</v>
      </c>
    </row>
    <row r="450" spans="1:5" x14ac:dyDescent="0.3">
      <c r="A450" t="s">
        <v>1278</v>
      </c>
      <c r="B450" t="s">
        <v>27</v>
      </c>
      <c r="E450">
        <v>4.4000000000000004</v>
      </c>
    </row>
    <row r="451" spans="1:5" x14ac:dyDescent="0.3">
      <c r="A451" t="s">
        <v>1279</v>
      </c>
      <c r="B451" t="s">
        <v>27</v>
      </c>
      <c r="E451">
        <v>5.4</v>
      </c>
    </row>
    <row r="452" spans="1:5" x14ac:dyDescent="0.3">
      <c r="A452" t="s">
        <v>1281</v>
      </c>
      <c r="B452" t="s">
        <v>27</v>
      </c>
      <c r="E452">
        <v>6.5</v>
      </c>
    </row>
    <row r="453" spans="1:5" x14ac:dyDescent="0.3">
      <c r="A453" t="s">
        <v>1283</v>
      </c>
      <c r="B453" t="s">
        <v>27</v>
      </c>
      <c r="E453">
        <v>6.7</v>
      </c>
    </row>
    <row r="454" spans="1:5" x14ac:dyDescent="0.3">
      <c r="A454" t="s">
        <v>1285</v>
      </c>
      <c r="B454" t="s">
        <v>27</v>
      </c>
      <c r="E454">
        <v>8.1</v>
      </c>
    </row>
    <row r="455" spans="1:5" x14ac:dyDescent="0.3">
      <c r="A455" t="s">
        <v>1288</v>
      </c>
      <c r="B455" t="s">
        <v>27</v>
      </c>
      <c r="E455">
        <v>5.6</v>
      </c>
    </row>
    <row r="456" spans="1:5" x14ac:dyDescent="0.3">
      <c r="A456" t="s">
        <v>1290</v>
      </c>
      <c r="B456" t="s">
        <v>27</v>
      </c>
      <c r="E456">
        <v>6.3</v>
      </c>
    </row>
    <row r="457" spans="1:5" x14ac:dyDescent="0.3">
      <c r="A457" t="s">
        <v>1292</v>
      </c>
      <c r="B457" t="s">
        <v>27</v>
      </c>
      <c r="E457">
        <v>7.3</v>
      </c>
    </row>
    <row r="458" spans="1:5" x14ac:dyDescent="0.3">
      <c r="A458" t="s">
        <v>1295</v>
      </c>
      <c r="B458" t="s">
        <v>27</v>
      </c>
      <c r="E458">
        <v>6.1</v>
      </c>
    </row>
    <row r="459" spans="1:5" x14ac:dyDescent="0.3">
      <c r="A459" t="s">
        <v>1298</v>
      </c>
      <c r="B459" t="s">
        <v>27</v>
      </c>
      <c r="E459">
        <v>7.7</v>
      </c>
    </row>
    <row r="460" spans="1:5" x14ac:dyDescent="0.3">
      <c r="A460" t="s">
        <v>1301</v>
      </c>
      <c r="B460" t="s">
        <v>27</v>
      </c>
      <c r="E460">
        <v>6.4</v>
      </c>
    </row>
    <row r="461" spans="1:5" x14ac:dyDescent="0.3">
      <c r="A461" t="s">
        <v>1305</v>
      </c>
      <c r="B461" t="s">
        <v>27</v>
      </c>
      <c r="E461">
        <v>8.8000000000000007</v>
      </c>
    </row>
    <row r="462" spans="1:5" x14ac:dyDescent="0.3">
      <c r="A462" t="s">
        <v>1308</v>
      </c>
      <c r="B462" t="s">
        <v>27</v>
      </c>
      <c r="E462">
        <v>6.8</v>
      </c>
    </row>
    <row r="463" spans="1:5" x14ac:dyDescent="0.3">
      <c r="A463" t="s">
        <v>1309</v>
      </c>
      <c r="B463" t="s">
        <v>27</v>
      </c>
      <c r="E463">
        <v>6.6</v>
      </c>
    </row>
    <row r="464" spans="1:5" x14ac:dyDescent="0.3">
      <c r="A464" t="s">
        <v>1312</v>
      </c>
      <c r="B464" t="s">
        <v>27</v>
      </c>
      <c r="E464">
        <v>7.2</v>
      </c>
    </row>
    <row r="465" spans="1:5" x14ac:dyDescent="0.3">
      <c r="A465" t="s">
        <v>1314</v>
      </c>
      <c r="B465" t="s">
        <v>27</v>
      </c>
      <c r="E465">
        <v>6.9</v>
      </c>
    </row>
    <row r="466" spans="1:5" x14ac:dyDescent="0.3">
      <c r="A466" t="s">
        <v>1318</v>
      </c>
      <c r="B466" t="s">
        <v>27</v>
      </c>
      <c r="E466">
        <v>5.2</v>
      </c>
    </row>
    <row r="467" spans="1:5" x14ac:dyDescent="0.3">
      <c r="A467" t="s">
        <v>1320</v>
      </c>
      <c r="B467" t="s">
        <v>27</v>
      </c>
      <c r="E467">
        <v>4.9000000000000004</v>
      </c>
    </row>
    <row r="468" spans="1:5" x14ac:dyDescent="0.3">
      <c r="A468" t="s">
        <v>1323</v>
      </c>
      <c r="B468" t="s">
        <v>27</v>
      </c>
      <c r="E468">
        <v>6.3</v>
      </c>
    </row>
    <row r="469" spans="1:5" x14ac:dyDescent="0.3">
      <c r="A469" t="s">
        <v>1327</v>
      </c>
      <c r="B469" t="s">
        <v>27</v>
      </c>
      <c r="E469">
        <v>5.6</v>
      </c>
    </row>
    <row r="470" spans="1:5" x14ac:dyDescent="0.3">
      <c r="A470" t="s">
        <v>1331</v>
      </c>
      <c r="B470" t="s">
        <v>27</v>
      </c>
      <c r="E470">
        <v>5.5</v>
      </c>
    </row>
    <row r="471" spans="1:5" x14ac:dyDescent="0.3">
      <c r="A471" t="s">
        <v>1334</v>
      </c>
      <c r="B471" t="s">
        <v>27</v>
      </c>
      <c r="E471">
        <v>6.7</v>
      </c>
    </row>
    <row r="472" spans="1:5" x14ac:dyDescent="0.3">
      <c r="A472" t="s">
        <v>1335</v>
      </c>
      <c r="B472" t="s">
        <v>27</v>
      </c>
      <c r="E472">
        <v>7.6</v>
      </c>
    </row>
    <row r="473" spans="1:5" x14ac:dyDescent="0.3">
      <c r="A473" t="s">
        <v>1339</v>
      </c>
      <c r="B473" t="s">
        <v>27</v>
      </c>
      <c r="E473">
        <v>5.7</v>
      </c>
    </row>
    <row r="474" spans="1:5" x14ac:dyDescent="0.3">
      <c r="A474" t="s">
        <v>1342</v>
      </c>
      <c r="B474" t="s">
        <v>27</v>
      </c>
      <c r="E474">
        <v>4.5999999999999996</v>
      </c>
    </row>
    <row r="475" spans="1:5" x14ac:dyDescent="0.3">
      <c r="A475" t="s">
        <v>1346</v>
      </c>
      <c r="B475" t="s">
        <v>27</v>
      </c>
      <c r="E475">
        <v>7</v>
      </c>
    </row>
    <row r="476" spans="1:5" x14ac:dyDescent="0.3">
      <c r="A476" t="s">
        <v>1348</v>
      </c>
      <c r="B476" t="s">
        <v>27</v>
      </c>
      <c r="E476">
        <v>5.2</v>
      </c>
    </row>
    <row r="477" spans="1:5" x14ac:dyDescent="0.3">
      <c r="A477" t="s">
        <v>1352</v>
      </c>
      <c r="B477" t="s">
        <v>27</v>
      </c>
      <c r="E477">
        <v>5.0999999999999996</v>
      </c>
    </row>
    <row r="478" spans="1:5" x14ac:dyDescent="0.3">
      <c r="A478" t="s">
        <v>1353</v>
      </c>
      <c r="B478" t="s">
        <v>27</v>
      </c>
      <c r="E478">
        <v>6.6</v>
      </c>
    </row>
    <row r="479" spans="1:5" x14ac:dyDescent="0.3">
      <c r="A479" t="s">
        <v>1354</v>
      </c>
      <c r="B479" t="s">
        <v>27</v>
      </c>
      <c r="E479">
        <v>7</v>
      </c>
    </row>
    <row r="480" spans="1:5" x14ac:dyDescent="0.3">
      <c r="A480" t="s">
        <v>1356</v>
      </c>
      <c r="B480" t="s">
        <v>27</v>
      </c>
      <c r="E480">
        <v>6.7</v>
      </c>
    </row>
    <row r="481" spans="1:5" x14ac:dyDescent="0.3">
      <c r="A481" t="s">
        <v>1358</v>
      </c>
      <c r="B481" t="s">
        <v>27</v>
      </c>
      <c r="E481">
        <v>7.6</v>
      </c>
    </row>
    <row r="482" spans="1:5" x14ac:dyDescent="0.3">
      <c r="A482" t="s">
        <v>1362</v>
      </c>
      <c r="B482" t="s">
        <v>27</v>
      </c>
      <c r="E482">
        <v>7.3</v>
      </c>
    </row>
    <row r="483" spans="1:5" x14ac:dyDescent="0.3">
      <c r="A483" t="s">
        <v>1365</v>
      </c>
      <c r="B483" t="s">
        <v>27</v>
      </c>
      <c r="E483">
        <v>5.9</v>
      </c>
    </row>
    <row r="484" spans="1:5" x14ac:dyDescent="0.3">
      <c r="A484" t="s">
        <v>1369</v>
      </c>
      <c r="B484" t="s">
        <v>1370</v>
      </c>
      <c r="E484">
        <v>5.6</v>
      </c>
    </row>
    <row r="485" spans="1:5" x14ac:dyDescent="0.3">
      <c r="A485" t="s">
        <v>1372</v>
      </c>
      <c r="B485" t="s">
        <v>27</v>
      </c>
      <c r="E485">
        <v>6.5</v>
      </c>
    </row>
    <row r="486" spans="1:5" x14ac:dyDescent="0.3">
      <c r="A486" t="s">
        <v>1375</v>
      </c>
      <c r="B486" t="s">
        <v>27</v>
      </c>
      <c r="E486">
        <v>5.9</v>
      </c>
    </row>
    <row r="487" spans="1:5" x14ac:dyDescent="0.3">
      <c r="A487" t="s">
        <v>1377</v>
      </c>
      <c r="B487" t="s">
        <v>27</v>
      </c>
      <c r="E487">
        <v>7</v>
      </c>
    </row>
    <row r="488" spans="1:5" x14ac:dyDescent="0.3">
      <c r="A488" t="s">
        <v>1379</v>
      </c>
      <c r="B488" t="s">
        <v>27</v>
      </c>
      <c r="E488">
        <v>5.3</v>
      </c>
    </row>
    <row r="489" spans="1:5" x14ac:dyDescent="0.3">
      <c r="A489" t="s">
        <v>1381</v>
      </c>
      <c r="B489" t="s">
        <v>736</v>
      </c>
      <c r="E489">
        <v>5.9</v>
      </c>
    </row>
    <row r="490" spans="1:5" x14ac:dyDescent="0.3">
      <c r="A490" t="s">
        <v>1383</v>
      </c>
      <c r="B490" t="s">
        <v>27</v>
      </c>
      <c r="E490">
        <v>6.3</v>
      </c>
    </row>
    <row r="491" spans="1:5" x14ac:dyDescent="0.3">
      <c r="A491" t="s">
        <v>1387</v>
      </c>
      <c r="B491" t="s">
        <v>27</v>
      </c>
      <c r="E491">
        <v>6.4</v>
      </c>
    </row>
    <row r="492" spans="1:5" x14ac:dyDescent="0.3">
      <c r="A492" t="s">
        <v>1390</v>
      </c>
      <c r="B492" t="s">
        <v>27</v>
      </c>
      <c r="E492">
        <v>6.9</v>
      </c>
    </row>
    <row r="493" spans="1:5" x14ac:dyDescent="0.3">
      <c r="A493" t="s">
        <v>1394</v>
      </c>
      <c r="B493" t="s">
        <v>27</v>
      </c>
      <c r="E493">
        <v>6.3</v>
      </c>
    </row>
    <row r="494" spans="1:5" x14ac:dyDescent="0.3">
      <c r="A494" t="s">
        <v>1397</v>
      </c>
      <c r="B494" t="s">
        <v>27</v>
      </c>
      <c r="E494">
        <v>7.3</v>
      </c>
    </row>
    <row r="495" spans="1:5" x14ac:dyDescent="0.3">
      <c r="A495" t="s">
        <v>1399</v>
      </c>
      <c r="B495" t="s">
        <v>27</v>
      </c>
      <c r="E495">
        <v>5.8</v>
      </c>
    </row>
    <row r="496" spans="1:5" x14ac:dyDescent="0.3">
      <c r="A496" t="s">
        <v>1402</v>
      </c>
      <c r="B496" t="s">
        <v>27</v>
      </c>
      <c r="E496">
        <v>5.2</v>
      </c>
    </row>
    <row r="497" spans="1:5" x14ac:dyDescent="0.3">
      <c r="A497" t="s">
        <v>1404</v>
      </c>
      <c r="B497" t="s">
        <v>27</v>
      </c>
      <c r="E497">
        <v>2.4</v>
      </c>
    </row>
    <row r="498" spans="1:5" x14ac:dyDescent="0.3">
      <c r="A498" t="s">
        <v>1406</v>
      </c>
      <c r="B498" t="s">
        <v>27</v>
      </c>
      <c r="E498">
        <v>5.7</v>
      </c>
    </row>
    <row r="499" spans="1:5" x14ac:dyDescent="0.3">
      <c r="A499" t="s">
        <v>1410</v>
      </c>
      <c r="B499" t="s">
        <v>27</v>
      </c>
      <c r="E499">
        <v>5.8</v>
      </c>
    </row>
    <row r="500" spans="1:5" x14ac:dyDescent="0.3">
      <c r="A500" t="s">
        <v>1412</v>
      </c>
      <c r="B500" t="s">
        <v>27</v>
      </c>
      <c r="E500">
        <v>5.6</v>
      </c>
    </row>
    <row r="501" spans="1:5" x14ac:dyDescent="0.3">
      <c r="A501" t="s">
        <v>1415</v>
      </c>
      <c r="B501" t="s">
        <v>27</v>
      </c>
      <c r="E501">
        <v>6</v>
      </c>
    </row>
    <row r="502" spans="1:5" x14ac:dyDescent="0.3">
      <c r="A502" t="s">
        <v>1417</v>
      </c>
      <c r="B502" t="s">
        <v>27</v>
      </c>
      <c r="E502">
        <v>5.8</v>
      </c>
    </row>
    <row r="503" spans="1:5" x14ac:dyDescent="0.3">
      <c r="A503" t="s">
        <v>1419</v>
      </c>
      <c r="B503" t="s">
        <v>27</v>
      </c>
      <c r="E503">
        <v>6</v>
      </c>
    </row>
    <row r="504" spans="1:5" x14ac:dyDescent="0.3">
      <c r="A504" t="s">
        <v>1422</v>
      </c>
      <c r="B504" t="s">
        <v>736</v>
      </c>
      <c r="E504">
        <v>5.7</v>
      </c>
    </row>
    <row r="505" spans="1:5" x14ac:dyDescent="0.3">
      <c r="A505" t="s">
        <v>1423</v>
      </c>
      <c r="B505" t="s">
        <v>27</v>
      </c>
      <c r="E505">
        <v>6</v>
      </c>
    </row>
    <row r="506" spans="1:5" x14ac:dyDescent="0.3">
      <c r="A506" t="s">
        <v>1426</v>
      </c>
      <c r="B506" t="s">
        <v>27</v>
      </c>
      <c r="E506">
        <v>7.8</v>
      </c>
    </row>
    <row r="507" spans="1:5" x14ac:dyDescent="0.3">
      <c r="A507" t="s">
        <v>1428</v>
      </c>
      <c r="B507" t="s">
        <v>1370</v>
      </c>
      <c r="E507">
        <v>4.2</v>
      </c>
    </row>
    <row r="508" spans="1:5" x14ac:dyDescent="0.3">
      <c r="A508" t="s">
        <v>1433</v>
      </c>
      <c r="B508" t="s">
        <v>27</v>
      </c>
      <c r="E508">
        <v>5.6</v>
      </c>
    </row>
    <row r="509" spans="1:5" x14ac:dyDescent="0.3">
      <c r="A509" t="s">
        <v>1436</v>
      </c>
      <c r="B509" t="s">
        <v>27</v>
      </c>
      <c r="E509">
        <v>4.4000000000000004</v>
      </c>
    </row>
    <row r="510" spans="1:5" x14ac:dyDescent="0.3">
      <c r="A510" t="s">
        <v>1437</v>
      </c>
      <c r="B510" t="s">
        <v>27</v>
      </c>
      <c r="E510">
        <v>8.1999999999999993</v>
      </c>
    </row>
    <row r="511" spans="1:5" x14ac:dyDescent="0.3">
      <c r="A511" t="s">
        <v>1439</v>
      </c>
      <c r="B511" t="s">
        <v>27</v>
      </c>
      <c r="E511">
        <v>8.5</v>
      </c>
    </row>
    <row r="512" spans="1:5" x14ac:dyDescent="0.3">
      <c r="A512" t="s">
        <v>1442</v>
      </c>
      <c r="B512" t="s">
        <v>27</v>
      </c>
      <c r="E512">
        <v>5.8</v>
      </c>
    </row>
    <row r="513" spans="1:5" x14ac:dyDescent="0.3">
      <c r="A513" t="s">
        <v>1444</v>
      </c>
      <c r="B513" t="s">
        <v>27</v>
      </c>
      <c r="E513">
        <v>6.5</v>
      </c>
    </row>
    <row r="514" spans="1:5" x14ac:dyDescent="0.3">
      <c r="A514" t="s">
        <v>1446</v>
      </c>
      <c r="B514" t="s">
        <v>27</v>
      </c>
      <c r="E514">
        <v>7.2</v>
      </c>
    </row>
    <row r="515" spans="1:5" x14ac:dyDescent="0.3">
      <c r="A515" t="s">
        <v>1448</v>
      </c>
      <c r="B515" t="s">
        <v>27</v>
      </c>
      <c r="E515">
        <v>6.7</v>
      </c>
    </row>
    <row r="516" spans="1:5" x14ac:dyDescent="0.3">
      <c r="A516" t="s">
        <v>1450</v>
      </c>
      <c r="B516" t="s">
        <v>27</v>
      </c>
      <c r="E516">
        <v>3.4</v>
      </c>
    </row>
    <row r="517" spans="1:5" x14ac:dyDescent="0.3">
      <c r="A517" t="s">
        <v>1452</v>
      </c>
      <c r="B517" t="s">
        <v>27</v>
      </c>
      <c r="E517">
        <v>5.9</v>
      </c>
    </row>
    <row r="518" spans="1:5" x14ac:dyDescent="0.3">
      <c r="A518" t="s">
        <v>1456</v>
      </c>
      <c r="B518" t="s">
        <v>27</v>
      </c>
      <c r="E518">
        <v>7.8</v>
      </c>
    </row>
    <row r="519" spans="1:5" x14ac:dyDescent="0.3">
      <c r="A519" t="s">
        <v>1459</v>
      </c>
      <c r="B519" t="s">
        <v>27</v>
      </c>
      <c r="E519">
        <v>5.9</v>
      </c>
    </row>
    <row r="520" spans="1:5" x14ac:dyDescent="0.3">
      <c r="A520" t="s">
        <v>1461</v>
      </c>
      <c r="B520" t="s">
        <v>27</v>
      </c>
      <c r="E520">
        <v>4.0999999999999996</v>
      </c>
    </row>
    <row r="521" spans="1:5" x14ac:dyDescent="0.3">
      <c r="A521" t="s">
        <v>1464</v>
      </c>
      <c r="B521" t="s">
        <v>27</v>
      </c>
      <c r="E521">
        <v>6.8</v>
      </c>
    </row>
    <row r="522" spans="1:5" x14ac:dyDescent="0.3">
      <c r="A522" t="s">
        <v>1466</v>
      </c>
      <c r="B522" t="s">
        <v>27</v>
      </c>
      <c r="E522">
        <v>5.8</v>
      </c>
    </row>
    <row r="523" spans="1:5" x14ac:dyDescent="0.3">
      <c r="A523" t="s">
        <v>1467</v>
      </c>
      <c r="B523" t="s">
        <v>27</v>
      </c>
      <c r="E523">
        <v>7.5</v>
      </c>
    </row>
    <row r="524" spans="1:5" x14ac:dyDescent="0.3">
      <c r="A524" t="s">
        <v>1469</v>
      </c>
      <c r="B524" t="s">
        <v>27</v>
      </c>
      <c r="E524">
        <v>6.9</v>
      </c>
    </row>
    <row r="525" spans="1:5" x14ac:dyDescent="0.3">
      <c r="A525" t="s">
        <v>1471</v>
      </c>
      <c r="B525" t="s">
        <v>27</v>
      </c>
      <c r="E525">
        <v>6.5</v>
      </c>
    </row>
    <row r="526" spans="1:5" x14ac:dyDescent="0.3">
      <c r="A526" t="s">
        <v>1473</v>
      </c>
      <c r="B526" t="s">
        <v>27</v>
      </c>
      <c r="E526">
        <v>6.9</v>
      </c>
    </row>
    <row r="527" spans="1:5" x14ac:dyDescent="0.3">
      <c r="A527" t="s">
        <v>1475</v>
      </c>
      <c r="B527" t="s">
        <v>27</v>
      </c>
      <c r="E527">
        <v>7.9</v>
      </c>
    </row>
    <row r="528" spans="1:5" x14ac:dyDescent="0.3">
      <c r="A528" t="s">
        <v>1476</v>
      </c>
      <c r="B528" t="s">
        <v>27</v>
      </c>
      <c r="E528">
        <v>7.4</v>
      </c>
    </row>
    <row r="529" spans="1:5" x14ac:dyDescent="0.3">
      <c r="A529" t="s">
        <v>1479</v>
      </c>
      <c r="B529" t="s">
        <v>27</v>
      </c>
      <c r="E529">
        <v>6.7</v>
      </c>
    </row>
    <row r="530" spans="1:5" x14ac:dyDescent="0.3">
      <c r="A530" t="s">
        <v>1482</v>
      </c>
      <c r="B530" t="s">
        <v>27</v>
      </c>
      <c r="E530">
        <v>7.4</v>
      </c>
    </row>
    <row r="531" spans="1:5" x14ac:dyDescent="0.3">
      <c r="A531" t="s">
        <v>1484</v>
      </c>
      <c r="B531" t="s">
        <v>27</v>
      </c>
      <c r="E531">
        <v>6.9</v>
      </c>
    </row>
    <row r="532" spans="1:5" x14ac:dyDescent="0.3">
      <c r="A532" t="s">
        <v>1486</v>
      </c>
      <c r="B532" t="s">
        <v>27</v>
      </c>
      <c r="E532">
        <v>6.8</v>
      </c>
    </row>
    <row r="533" spans="1:5" x14ac:dyDescent="0.3">
      <c r="A533" t="s">
        <v>1489</v>
      </c>
      <c r="B533" t="s">
        <v>27</v>
      </c>
      <c r="E533">
        <v>6.7</v>
      </c>
    </row>
    <row r="534" spans="1:5" x14ac:dyDescent="0.3">
      <c r="A534" t="s">
        <v>1491</v>
      </c>
      <c r="B534" t="s">
        <v>27</v>
      </c>
      <c r="E534">
        <v>5.0999999999999996</v>
      </c>
    </row>
    <row r="535" spans="1:5" x14ac:dyDescent="0.3">
      <c r="A535" t="s">
        <v>1494</v>
      </c>
      <c r="B535" t="s">
        <v>27</v>
      </c>
      <c r="E535">
        <v>4.0999999999999996</v>
      </c>
    </row>
    <row r="536" spans="1:5" x14ac:dyDescent="0.3">
      <c r="A536" t="s">
        <v>1496</v>
      </c>
      <c r="B536" t="s">
        <v>27</v>
      </c>
      <c r="E536">
        <v>7.3</v>
      </c>
    </row>
    <row r="537" spans="1:5" x14ac:dyDescent="0.3">
      <c r="A537" t="s">
        <v>1498</v>
      </c>
      <c r="B537" t="s">
        <v>27</v>
      </c>
      <c r="E537">
        <v>6</v>
      </c>
    </row>
    <row r="538" spans="1:5" x14ac:dyDescent="0.3">
      <c r="A538" t="s">
        <v>1500</v>
      </c>
      <c r="B538" t="s">
        <v>27</v>
      </c>
      <c r="E538">
        <v>7.3</v>
      </c>
    </row>
    <row r="539" spans="1:5" x14ac:dyDescent="0.3">
      <c r="A539" t="s">
        <v>1503</v>
      </c>
      <c r="B539" t="s">
        <v>27</v>
      </c>
      <c r="E539">
        <v>7.5</v>
      </c>
    </row>
    <row r="540" spans="1:5" x14ac:dyDescent="0.3">
      <c r="A540" t="s">
        <v>1505</v>
      </c>
      <c r="B540" t="s">
        <v>27</v>
      </c>
      <c r="E540">
        <v>5.4</v>
      </c>
    </row>
    <row r="541" spans="1:5" x14ac:dyDescent="0.3">
      <c r="A541" t="s">
        <v>1508</v>
      </c>
      <c r="B541" t="s">
        <v>27</v>
      </c>
      <c r="E541">
        <v>5.9</v>
      </c>
    </row>
    <row r="542" spans="1:5" x14ac:dyDescent="0.3">
      <c r="A542" t="s">
        <v>1511</v>
      </c>
      <c r="B542" t="s">
        <v>27</v>
      </c>
      <c r="E542">
        <v>7.1</v>
      </c>
    </row>
    <row r="543" spans="1:5" x14ac:dyDescent="0.3">
      <c r="A543" t="s">
        <v>1513</v>
      </c>
      <c r="B543" t="s">
        <v>27</v>
      </c>
      <c r="E543">
        <v>6</v>
      </c>
    </row>
    <row r="544" spans="1:5" x14ac:dyDescent="0.3">
      <c r="A544" t="s">
        <v>1516</v>
      </c>
      <c r="B544" t="s">
        <v>27</v>
      </c>
      <c r="E544">
        <v>6.5</v>
      </c>
    </row>
    <row r="545" spans="1:5" x14ac:dyDescent="0.3">
      <c r="A545" t="s">
        <v>1520</v>
      </c>
      <c r="B545" t="s">
        <v>27</v>
      </c>
      <c r="E545">
        <v>8.3000000000000007</v>
      </c>
    </row>
    <row r="546" spans="1:5" x14ac:dyDescent="0.3">
      <c r="A546" t="s">
        <v>1524</v>
      </c>
      <c r="B546" t="s">
        <v>27</v>
      </c>
      <c r="E546">
        <v>5.7</v>
      </c>
    </row>
    <row r="547" spans="1:5" x14ac:dyDescent="0.3">
      <c r="A547" t="s">
        <v>1526</v>
      </c>
      <c r="B547" t="s">
        <v>27</v>
      </c>
      <c r="E547">
        <v>7.6</v>
      </c>
    </row>
    <row r="548" spans="1:5" x14ac:dyDescent="0.3">
      <c r="A548" t="s">
        <v>1528</v>
      </c>
      <c r="B548" t="s">
        <v>27</v>
      </c>
      <c r="E548">
        <v>6.6</v>
      </c>
    </row>
    <row r="549" spans="1:5" x14ac:dyDescent="0.3">
      <c r="A549" t="s">
        <v>1530</v>
      </c>
      <c r="B549" t="s">
        <v>27</v>
      </c>
      <c r="E549">
        <v>5.4</v>
      </c>
    </row>
    <row r="550" spans="1:5" x14ac:dyDescent="0.3">
      <c r="A550" t="s">
        <v>1533</v>
      </c>
      <c r="B550" t="s">
        <v>27</v>
      </c>
      <c r="E550">
        <v>7.3</v>
      </c>
    </row>
    <row r="551" spans="1:5" x14ac:dyDescent="0.3">
      <c r="A551" t="s">
        <v>1536</v>
      </c>
      <c r="B551" t="s">
        <v>27</v>
      </c>
      <c r="E551">
        <v>6.5</v>
      </c>
    </row>
    <row r="552" spans="1:5" x14ac:dyDescent="0.3">
      <c r="A552" t="s">
        <v>1540</v>
      </c>
      <c r="B552" t="s">
        <v>27</v>
      </c>
      <c r="E552">
        <v>6.6</v>
      </c>
    </row>
    <row r="553" spans="1:5" x14ac:dyDescent="0.3">
      <c r="A553" t="s">
        <v>1543</v>
      </c>
      <c r="B553" t="s">
        <v>27</v>
      </c>
      <c r="E553">
        <v>6.6</v>
      </c>
    </row>
    <row r="554" spans="1:5" x14ac:dyDescent="0.3">
      <c r="A554" t="s">
        <v>1547</v>
      </c>
      <c r="B554" t="s">
        <v>27</v>
      </c>
      <c r="E554">
        <v>5.9</v>
      </c>
    </row>
    <row r="555" spans="1:5" x14ac:dyDescent="0.3">
      <c r="A555" t="s">
        <v>1551</v>
      </c>
      <c r="B555" t="s">
        <v>27</v>
      </c>
      <c r="E555">
        <v>6.7</v>
      </c>
    </row>
    <row r="556" spans="1:5" x14ac:dyDescent="0.3">
      <c r="A556" t="s">
        <v>1553</v>
      </c>
      <c r="B556" t="s">
        <v>27</v>
      </c>
      <c r="E556">
        <v>6.1</v>
      </c>
    </row>
    <row r="557" spans="1:5" x14ac:dyDescent="0.3">
      <c r="A557" t="s">
        <v>1554</v>
      </c>
      <c r="B557" t="s">
        <v>27</v>
      </c>
      <c r="E557">
        <v>6.6</v>
      </c>
    </row>
    <row r="558" spans="1:5" x14ac:dyDescent="0.3">
      <c r="A558" t="s">
        <v>1557</v>
      </c>
      <c r="B558" t="s">
        <v>27</v>
      </c>
      <c r="E558">
        <v>6.6</v>
      </c>
    </row>
    <row r="559" spans="1:5" x14ac:dyDescent="0.3">
      <c r="A559" t="s">
        <v>1559</v>
      </c>
      <c r="B559" t="s">
        <v>27</v>
      </c>
      <c r="E559">
        <v>5.3</v>
      </c>
    </row>
    <row r="560" spans="1:5" x14ac:dyDescent="0.3">
      <c r="A560" t="s">
        <v>1562</v>
      </c>
      <c r="B560" t="s">
        <v>27</v>
      </c>
      <c r="E560">
        <v>6</v>
      </c>
    </row>
    <row r="561" spans="1:5" x14ac:dyDescent="0.3">
      <c r="A561" t="s">
        <v>1565</v>
      </c>
      <c r="B561" t="s">
        <v>27</v>
      </c>
      <c r="E561">
        <v>6</v>
      </c>
    </row>
    <row r="562" spans="1:5" x14ac:dyDescent="0.3">
      <c r="A562" t="s">
        <v>1569</v>
      </c>
      <c r="B562" t="s">
        <v>27</v>
      </c>
      <c r="E562">
        <v>4.7</v>
      </c>
    </row>
    <row r="563" spans="1:5" x14ac:dyDescent="0.3">
      <c r="A563" t="s">
        <v>1570</v>
      </c>
      <c r="B563" t="s">
        <v>27</v>
      </c>
      <c r="E563">
        <v>6.1</v>
      </c>
    </row>
    <row r="564" spans="1:5" x14ac:dyDescent="0.3">
      <c r="A564" t="s">
        <v>1572</v>
      </c>
      <c r="B564" t="s">
        <v>27</v>
      </c>
      <c r="E564">
        <v>7.2</v>
      </c>
    </row>
    <row r="565" spans="1:5" x14ac:dyDescent="0.3">
      <c r="A565" t="s">
        <v>1573</v>
      </c>
      <c r="B565" t="s">
        <v>27</v>
      </c>
      <c r="E565">
        <v>6.4</v>
      </c>
    </row>
    <row r="566" spans="1:5" x14ac:dyDescent="0.3">
      <c r="A566" t="s">
        <v>1575</v>
      </c>
      <c r="B566" t="s">
        <v>27</v>
      </c>
      <c r="E566">
        <v>6.1</v>
      </c>
    </row>
    <row r="567" spans="1:5" x14ac:dyDescent="0.3">
      <c r="A567" t="s">
        <v>1578</v>
      </c>
      <c r="B567" t="s">
        <v>27</v>
      </c>
      <c r="E567">
        <v>5.9</v>
      </c>
    </row>
    <row r="568" spans="1:5" x14ac:dyDescent="0.3">
      <c r="A568" t="s">
        <v>1580</v>
      </c>
      <c r="B568" t="s">
        <v>27</v>
      </c>
      <c r="E568">
        <v>6</v>
      </c>
    </row>
    <row r="569" spans="1:5" x14ac:dyDescent="0.3">
      <c r="A569" t="s">
        <v>1582</v>
      </c>
      <c r="B569" t="s">
        <v>27</v>
      </c>
      <c r="E569">
        <v>6.3</v>
      </c>
    </row>
    <row r="570" spans="1:5" x14ac:dyDescent="0.3">
      <c r="A570" t="s">
        <v>1586</v>
      </c>
      <c r="B570" t="s">
        <v>27</v>
      </c>
      <c r="E570">
        <v>5.6</v>
      </c>
    </row>
    <row r="571" spans="1:5" x14ac:dyDescent="0.3">
      <c r="A571" t="s">
        <v>1589</v>
      </c>
      <c r="B571" t="s">
        <v>27</v>
      </c>
      <c r="E571">
        <v>6.4</v>
      </c>
    </row>
    <row r="572" spans="1:5" x14ac:dyDescent="0.3">
      <c r="A572" t="s">
        <v>1590</v>
      </c>
      <c r="B572" t="s">
        <v>27</v>
      </c>
      <c r="E572">
        <v>7.1</v>
      </c>
    </row>
    <row r="573" spans="1:5" x14ac:dyDescent="0.3">
      <c r="A573" t="s">
        <v>1593</v>
      </c>
      <c r="B573" t="s">
        <v>27</v>
      </c>
      <c r="E573">
        <v>6.6</v>
      </c>
    </row>
    <row r="574" spans="1:5" x14ac:dyDescent="0.3">
      <c r="A574" t="s">
        <v>1595</v>
      </c>
      <c r="B574" t="s">
        <v>27</v>
      </c>
      <c r="E574">
        <v>4.5999999999999996</v>
      </c>
    </row>
    <row r="575" spans="1:5" x14ac:dyDescent="0.3">
      <c r="A575" t="s">
        <v>1599</v>
      </c>
      <c r="B575" t="s">
        <v>27</v>
      </c>
      <c r="E575">
        <v>8.4</v>
      </c>
    </row>
    <row r="576" spans="1:5" x14ac:dyDescent="0.3">
      <c r="A576" t="s">
        <v>1601</v>
      </c>
      <c r="B576" t="s">
        <v>27</v>
      </c>
      <c r="E576">
        <v>7.1</v>
      </c>
    </row>
    <row r="577" spans="1:5" x14ac:dyDescent="0.3">
      <c r="A577" t="s">
        <v>1603</v>
      </c>
      <c r="B577" t="s">
        <v>27</v>
      </c>
      <c r="E577">
        <v>7.4</v>
      </c>
    </row>
    <row r="578" spans="1:5" x14ac:dyDescent="0.3">
      <c r="A578" t="s">
        <v>1604</v>
      </c>
      <c r="B578" t="s">
        <v>27</v>
      </c>
      <c r="E578">
        <v>6.9</v>
      </c>
    </row>
    <row r="579" spans="1:5" x14ac:dyDescent="0.3">
      <c r="A579" t="s">
        <v>1608</v>
      </c>
      <c r="B579" t="s">
        <v>27</v>
      </c>
      <c r="E579">
        <v>4.5</v>
      </c>
    </row>
    <row r="580" spans="1:5" x14ac:dyDescent="0.3">
      <c r="A580" t="s">
        <v>1610</v>
      </c>
      <c r="B580" t="s">
        <v>27</v>
      </c>
      <c r="E580">
        <v>7.1</v>
      </c>
    </row>
    <row r="581" spans="1:5" x14ac:dyDescent="0.3">
      <c r="A581" t="s">
        <v>1614</v>
      </c>
      <c r="B581" t="s">
        <v>27</v>
      </c>
      <c r="E581">
        <v>6.5</v>
      </c>
    </row>
    <row r="582" spans="1:5" x14ac:dyDescent="0.3">
      <c r="A582" t="s">
        <v>1616</v>
      </c>
      <c r="B582" t="s">
        <v>27</v>
      </c>
      <c r="E582">
        <v>5.3</v>
      </c>
    </row>
    <row r="583" spans="1:5" x14ac:dyDescent="0.3">
      <c r="A583" t="s">
        <v>1618</v>
      </c>
      <c r="B583" t="s">
        <v>27</v>
      </c>
      <c r="E583">
        <v>6.7</v>
      </c>
    </row>
    <row r="584" spans="1:5" x14ac:dyDescent="0.3">
      <c r="A584" t="s">
        <v>1621</v>
      </c>
      <c r="B584" t="s">
        <v>27</v>
      </c>
      <c r="E584">
        <v>7.2</v>
      </c>
    </row>
    <row r="585" spans="1:5" x14ac:dyDescent="0.3">
      <c r="A585" t="s">
        <v>1622</v>
      </c>
      <c r="B585" t="s">
        <v>27</v>
      </c>
      <c r="E585">
        <v>7.2</v>
      </c>
    </row>
    <row r="586" spans="1:5" x14ac:dyDescent="0.3">
      <c r="A586" t="s">
        <v>1624</v>
      </c>
      <c r="B586" t="s">
        <v>27</v>
      </c>
      <c r="E586">
        <v>5.5</v>
      </c>
    </row>
    <row r="587" spans="1:5" x14ac:dyDescent="0.3">
      <c r="A587" t="s">
        <v>1627</v>
      </c>
      <c r="B587" t="s">
        <v>27</v>
      </c>
      <c r="E587">
        <v>5.8</v>
      </c>
    </row>
    <row r="588" spans="1:5" x14ac:dyDescent="0.3">
      <c r="A588" t="s">
        <v>1629</v>
      </c>
      <c r="B588" t="s">
        <v>27</v>
      </c>
      <c r="E588">
        <v>6</v>
      </c>
    </row>
    <row r="589" spans="1:5" x14ac:dyDescent="0.3">
      <c r="A589" t="s">
        <v>1630</v>
      </c>
      <c r="B589" t="s">
        <v>27</v>
      </c>
      <c r="E589">
        <v>6.6</v>
      </c>
    </row>
    <row r="590" spans="1:5" x14ac:dyDescent="0.3">
      <c r="A590" t="s">
        <v>1632</v>
      </c>
      <c r="B590" t="s">
        <v>27</v>
      </c>
      <c r="E590">
        <v>8.3000000000000007</v>
      </c>
    </row>
    <row r="591" spans="1:5" x14ac:dyDescent="0.3">
      <c r="A591" t="s">
        <v>1633</v>
      </c>
      <c r="B591" t="s">
        <v>27</v>
      </c>
      <c r="E591">
        <v>6.7</v>
      </c>
    </row>
    <row r="592" spans="1:5" x14ac:dyDescent="0.3">
      <c r="A592" t="s">
        <v>937</v>
      </c>
      <c r="B592" t="s">
        <v>27</v>
      </c>
      <c r="E592">
        <v>6</v>
      </c>
    </row>
    <row r="593" spans="1:5" x14ac:dyDescent="0.3">
      <c r="A593" t="s">
        <v>1637</v>
      </c>
      <c r="B593" t="s">
        <v>27</v>
      </c>
      <c r="E593">
        <v>7.1</v>
      </c>
    </row>
    <row r="594" spans="1:5" x14ac:dyDescent="0.3">
      <c r="A594" t="s">
        <v>1641</v>
      </c>
      <c r="B594" t="s">
        <v>27</v>
      </c>
      <c r="E594">
        <v>6</v>
      </c>
    </row>
    <row r="595" spans="1:5" x14ac:dyDescent="0.3">
      <c r="A595" t="s">
        <v>1644</v>
      </c>
      <c r="B595" t="s">
        <v>27</v>
      </c>
      <c r="E595">
        <v>7.5</v>
      </c>
    </row>
    <row r="596" spans="1:5" x14ac:dyDescent="0.3">
      <c r="A596" t="s">
        <v>1647</v>
      </c>
      <c r="B596" t="s">
        <v>27</v>
      </c>
      <c r="E596">
        <v>6.9</v>
      </c>
    </row>
    <row r="597" spans="1:5" x14ac:dyDescent="0.3">
      <c r="A597" t="s">
        <v>1649</v>
      </c>
      <c r="B597" t="s">
        <v>27</v>
      </c>
      <c r="E597">
        <v>5.6</v>
      </c>
    </row>
    <row r="598" spans="1:5" x14ac:dyDescent="0.3">
      <c r="A598" t="s">
        <v>1651</v>
      </c>
      <c r="B598" t="s">
        <v>27</v>
      </c>
      <c r="E598">
        <v>5.6</v>
      </c>
    </row>
    <row r="599" spans="1:5" x14ac:dyDescent="0.3">
      <c r="A599" t="s">
        <v>1654</v>
      </c>
      <c r="B599" t="s">
        <v>27</v>
      </c>
      <c r="E599">
        <v>4.5</v>
      </c>
    </row>
    <row r="600" spans="1:5" x14ac:dyDescent="0.3">
      <c r="A600" t="s">
        <v>1655</v>
      </c>
      <c r="B600" t="s">
        <v>27</v>
      </c>
      <c r="E600">
        <v>7.1</v>
      </c>
    </row>
    <row r="601" spans="1:5" x14ac:dyDescent="0.3">
      <c r="A601" t="s">
        <v>1656</v>
      </c>
      <c r="B601" t="s">
        <v>27</v>
      </c>
      <c r="E601">
        <v>6.5</v>
      </c>
    </row>
    <row r="602" spans="1:5" x14ac:dyDescent="0.3">
      <c r="A602" t="s">
        <v>1659</v>
      </c>
      <c r="B602" t="s">
        <v>27</v>
      </c>
      <c r="E602">
        <v>6.4</v>
      </c>
    </row>
    <row r="603" spans="1:5" x14ac:dyDescent="0.3">
      <c r="A603" t="s">
        <v>1661</v>
      </c>
      <c r="B603" t="s">
        <v>27</v>
      </c>
      <c r="E603">
        <v>5.8</v>
      </c>
    </row>
    <row r="604" spans="1:5" x14ac:dyDescent="0.3">
      <c r="A604" t="s">
        <v>1663</v>
      </c>
      <c r="B604" t="s">
        <v>27</v>
      </c>
      <c r="E604">
        <v>8</v>
      </c>
    </row>
    <row r="605" spans="1:5" x14ac:dyDescent="0.3">
      <c r="A605" t="s">
        <v>1666</v>
      </c>
      <c r="B605" t="s">
        <v>27</v>
      </c>
      <c r="E605">
        <v>6.2</v>
      </c>
    </row>
    <row r="606" spans="1:5" x14ac:dyDescent="0.3">
      <c r="A606" t="s">
        <v>1668</v>
      </c>
      <c r="B606" t="s">
        <v>27</v>
      </c>
      <c r="E606">
        <v>7.2</v>
      </c>
    </row>
    <row r="607" spans="1:5" x14ac:dyDescent="0.3">
      <c r="A607" t="s">
        <v>1670</v>
      </c>
      <c r="B607" t="s">
        <v>27</v>
      </c>
      <c r="E607">
        <v>6.1</v>
      </c>
    </row>
    <row r="608" spans="1:5" x14ac:dyDescent="0.3">
      <c r="A608" t="s">
        <v>1672</v>
      </c>
      <c r="B608" t="s">
        <v>27</v>
      </c>
      <c r="E608">
        <v>7.6</v>
      </c>
    </row>
    <row r="609" spans="1:5" x14ac:dyDescent="0.3">
      <c r="A609" t="s">
        <v>1674</v>
      </c>
      <c r="B609" t="s">
        <v>27</v>
      </c>
      <c r="E609">
        <v>6.3</v>
      </c>
    </row>
    <row r="610" spans="1:5" x14ac:dyDescent="0.3">
      <c r="A610" t="s">
        <v>1677</v>
      </c>
      <c r="B610" t="s">
        <v>27</v>
      </c>
      <c r="E610">
        <v>6.3</v>
      </c>
    </row>
    <row r="611" spans="1:5" x14ac:dyDescent="0.3">
      <c r="A611" t="s">
        <v>1679</v>
      </c>
      <c r="B611" t="s">
        <v>27</v>
      </c>
      <c r="E611">
        <v>6.3</v>
      </c>
    </row>
    <row r="612" spans="1:5" x14ac:dyDescent="0.3">
      <c r="A612" t="s">
        <v>1682</v>
      </c>
      <c r="B612" t="s">
        <v>27</v>
      </c>
      <c r="E612">
        <v>7.7</v>
      </c>
    </row>
    <row r="613" spans="1:5" x14ac:dyDescent="0.3">
      <c r="A613" t="s">
        <v>1686</v>
      </c>
      <c r="B613" t="s">
        <v>27</v>
      </c>
      <c r="E613">
        <v>7</v>
      </c>
    </row>
    <row r="614" spans="1:5" x14ac:dyDescent="0.3">
      <c r="A614" t="s">
        <v>1688</v>
      </c>
      <c r="B614" t="s">
        <v>27</v>
      </c>
      <c r="E614">
        <v>5.3</v>
      </c>
    </row>
    <row r="615" spans="1:5" x14ac:dyDescent="0.3">
      <c r="A615" t="s">
        <v>1691</v>
      </c>
      <c r="B615" t="s">
        <v>27</v>
      </c>
      <c r="E615">
        <v>5.6</v>
      </c>
    </row>
    <row r="616" spans="1:5" x14ac:dyDescent="0.3">
      <c r="A616" t="s">
        <v>1695</v>
      </c>
      <c r="B616" t="s">
        <v>27</v>
      </c>
      <c r="E616">
        <v>5.2</v>
      </c>
    </row>
    <row r="617" spans="1:5" x14ac:dyDescent="0.3">
      <c r="A617" t="s">
        <v>1698</v>
      </c>
      <c r="B617" t="s">
        <v>27</v>
      </c>
      <c r="E617">
        <v>5.4</v>
      </c>
    </row>
    <row r="618" spans="1:5" x14ac:dyDescent="0.3">
      <c r="A618" t="s">
        <v>1701</v>
      </c>
      <c r="B618" t="s">
        <v>27</v>
      </c>
      <c r="E618">
        <v>6.4</v>
      </c>
    </row>
    <row r="619" spans="1:5" x14ac:dyDescent="0.3">
      <c r="A619" t="s">
        <v>1703</v>
      </c>
      <c r="B619" t="s">
        <v>27</v>
      </c>
      <c r="E619">
        <v>5.9</v>
      </c>
    </row>
    <row r="620" spans="1:5" x14ac:dyDescent="0.3">
      <c r="A620" t="s">
        <v>1706</v>
      </c>
      <c r="B620" t="s">
        <v>27</v>
      </c>
      <c r="E620">
        <v>6.3</v>
      </c>
    </row>
    <row r="621" spans="1:5" x14ac:dyDescent="0.3">
      <c r="A621" t="s">
        <v>1709</v>
      </c>
      <c r="B621" t="s">
        <v>27</v>
      </c>
      <c r="E621">
        <v>6.5</v>
      </c>
    </row>
    <row r="622" spans="1:5" x14ac:dyDescent="0.3">
      <c r="A622" t="s">
        <v>1713</v>
      </c>
      <c r="B622" t="s">
        <v>27</v>
      </c>
      <c r="E622">
        <v>3</v>
      </c>
    </row>
    <row r="623" spans="1:5" x14ac:dyDescent="0.3">
      <c r="A623" t="s">
        <v>1715</v>
      </c>
      <c r="B623" t="s">
        <v>27</v>
      </c>
      <c r="E623">
        <v>3.6</v>
      </c>
    </row>
    <row r="624" spans="1:5" x14ac:dyDescent="0.3">
      <c r="A624" t="s">
        <v>1718</v>
      </c>
      <c r="B624" t="s">
        <v>27</v>
      </c>
      <c r="E624">
        <v>5.8</v>
      </c>
    </row>
    <row r="625" spans="1:5" x14ac:dyDescent="0.3">
      <c r="A625" t="s">
        <v>1721</v>
      </c>
      <c r="B625" t="s">
        <v>27</v>
      </c>
      <c r="E625">
        <v>6.2</v>
      </c>
    </row>
    <row r="626" spans="1:5" x14ac:dyDescent="0.3">
      <c r="A626" t="s">
        <v>1724</v>
      </c>
      <c r="B626" t="s">
        <v>27</v>
      </c>
      <c r="E626">
        <v>5.6</v>
      </c>
    </row>
    <row r="627" spans="1:5" x14ac:dyDescent="0.3">
      <c r="A627" t="s">
        <v>1726</v>
      </c>
      <c r="B627" t="s">
        <v>27</v>
      </c>
      <c r="E627">
        <v>5.4</v>
      </c>
    </row>
    <row r="628" spans="1:5" x14ac:dyDescent="0.3">
      <c r="A628" t="s">
        <v>1729</v>
      </c>
      <c r="B628" t="s">
        <v>27</v>
      </c>
      <c r="E628">
        <v>6.1</v>
      </c>
    </row>
    <row r="629" spans="1:5" x14ac:dyDescent="0.3">
      <c r="A629" t="s">
        <v>1732</v>
      </c>
      <c r="B629" t="s">
        <v>27</v>
      </c>
      <c r="E629">
        <v>4.2</v>
      </c>
    </row>
    <row r="630" spans="1:5" x14ac:dyDescent="0.3">
      <c r="A630" t="s">
        <v>1736</v>
      </c>
      <c r="B630" t="s">
        <v>27</v>
      </c>
      <c r="E630">
        <v>6.7</v>
      </c>
    </row>
    <row r="631" spans="1:5" x14ac:dyDescent="0.3">
      <c r="A631" t="s">
        <v>1738</v>
      </c>
      <c r="B631" t="s">
        <v>27</v>
      </c>
      <c r="E631">
        <v>4.2</v>
      </c>
    </row>
    <row r="632" spans="1:5" x14ac:dyDescent="0.3">
      <c r="A632" t="s">
        <v>1739</v>
      </c>
      <c r="B632" t="s">
        <v>27</v>
      </c>
      <c r="E632">
        <v>6.4</v>
      </c>
    </row>
    <row r="633" spans="1:5" x14ac:dyDescent="0.3">
      <c r="A633" t="s">
        <v>1740</v>
      </c>
      <c r="B633" t="s">
        <v>27</v>
      </c>
      <c r="E633">
        <v>4.9000000000000004</v>
      </c>
    </row>
    <row r="634" spans="1:5" x14ac:dyDescent="0.3">
      <c r="A634" t="s">
        <v>1742</v>
      </c>
      <c r="B634" t="s">
        <v>27</v>
      </c>
      <c r="E634">
        <v>6.8</v>
      </c>
    </row>
    <row r="635" spans="1:5" x14ac:dyDescent="0.3">
      <c r="A635" t="s">
        <v>1744</v>
      </c>
      <c r="B635" t="s">
        <v>27</v>
      </c>
      <c r="E635">
        <v>7.7</v>
      </c>
    </row>
    <row r="636" spans="1:5" x14ac:dyDescent="0.3">
      <c r="A636" t="s">
        <v>1746</v>
      </c>
      <c r="B636" t="s">
        <v>27</v>
      </c>
      <c r="E636">
        <v>5.6</v>
      </c>
    </row>
    <row r="637" spans="1:5" x14ac:dyDescent="0.3">
      <c r="A637" t="s">
        <v>1749</v>
      </c>
      <c r="B637" t="s">
        <v>27</v>
      </c>
      <c r="E637">
        <v>6.4</v>
      </c>
    </row>
    <row r="638" spans="1:5" x14ac:dyDescent="0.3">
      <c r="A638" t="s">
        <v>1752</v>
      </c>
      <c r="B638" t="s">
        <v>27</v>
      </c>
      <c r="E638">
        <v>7.2</v>
      </c>
    </row>
    <row r="639" spans="1:5" x14ac:dyDescent="0.3">
      <c r="A639" t="s">
        <v>1755</v>
      </c>
      <c r="B639" t="s">
        <v>27</v>
      </c>
      <c r="E639">
        <v>6</v>
      </c>
    </row>
    <row r="640" spans="1:5" x14ac:dyDescent="0.3">
      <c r="A640" t="s">
        <v>1757</v>
      </c>
      <c r="B640" t="s">
        <v>27</v>
      </c>
      <c r="E640">
        <v>5.9</v>
      </c>
    </row>
    <row r="641" spans="1:5" x14ac:dyDescent="0.3">
      <c r="A641" t="s">
        <v>1760</v>
      </c>
      <c r="B641" t="s">
        <v>27</v>
      </c>
      <c r="E641">
        <v>7.9</v>
      </c>
    </row>
    <row r="642" spans="1:5" x14ac:dyDescent="0.3">
      <c r="A642" t="s">
        <v>1764</v>
      </c>
      <c r="B642" t="s">
        <v>27</v>
      </c>
      <c r="E642">
        <v>6.8</v>
      </c>
    </row>
    <row r="643" spans="1:5" x14ac:dyDescent="0.3">
      <c r="A643" t="s">
        <v>1766</v>
      </c>
      <c r="B643" t="s">
        <v>27</v>
      </c>
      <c r="E643">
        <v>7.1</v>
      </c>
    </row>
    <row r="644" spans="1:5" x14ac:dyDescent="0.3">
      <c r="A644" t="s">
        <v>1767</v>
      </c>
      <c r="B644" t="s">
        <v>27</v>
      </c>
      <c r="E644">
        <v>5.9</v>
      </c>
    </row>
    <row r="645" spans="1:5" x14ac:dyDescent="0.3">
      <c r="A645" t="s">
        <v>1770</v>
      </c>
      <c r="B645" t="s">
        <v>27</v>
      </c>
      <c r="E645">
        <v>5.9</v>
      </c>
    </row>
    <row r="646" spans="1:5" x14ac:dyDescent="0.3">
      <c r="A646" t="s">
        <v>1772</v>
      </c>
      <c r="B646" t="s">
        <v>27</v>
      </c>
      <c r="E646">
        <v>6.2</v>
      </c>
    </row>
    <row r="647" spans="1:5" x14ac:dyDescent="0.3">
      <c r="A647" t="s">
        <v>1774</v>
      </c>
      <c r="B647" t="s">
        <v>27</v>
      </c>
      <c r="E647">
        <v>7.4</v>
      </c>
    </row>
    <row r="648" spans="1:5" x14ac:dyDescent="0.3">
      <c r="A648" t="s">
        <v>1776</v>
      </c>
      <c r="B648" t="s">
        <v>27</v>
      </c>
      <c r="E648">
        <v>7</v>
      </c>
    </row>
    <row r="649" spans="1:5" x14ac:dyDescent="0.3">
      <c r="A649" t="s">
        <v>1778</v>
      </c>
      <c r="B649" t="s">
        <v>27</v>
      </c>
      <c r="E649">
        <v>5.4</v>
      </c>
    </row>
    <row r="650" spans="1:5" x14ac:dyDescent="0.3">
      <c r="A650" t="s">
        <v>1780</v>
      </c>
      <c r="B650" t="s">
        <v>27</v>
      </c>
      <c r="E650">
        <v>8.6</v>
      </c>
    </row>
    <row r="651" spans="1:5" x14ac:dyDescent="0.3">
      <c r="A651" t="s">
        <v>1783</v>
      </c>
      <c r="B651" t="s">
        <v>27</v>
      </c>
      <c r="E651">
        <v>6.5</v>
      </c>
    </row>
    <row r="652" spans="1:5" x14ac:dyDescent="0.3">
      <c r="A652" t="s">
        <v>1786</v>
      </c>
      <c r="B652" t="s">
        <v>27</v>
      </c>
      <c r="E652">
        <v>6.4</v>
      </c>
    </row>
    <row r="653" spans="1:5" x14ac:dyDescent="0.3">
      <c r="A653" t="s">
        <v>1787</v>
      </c>
      <c r="B653" t="s">
        <v>27</v>
      </c>
      <c r="E653">
        <v>7.6</v>
      </c>
    </row>
    <row r="654" spans="1:5" x14ac:dyDescent="0.3">
      <c r="A654" t="s">
        <v>1788</v>
      </c>
      <c r="B654" t="s">
        <v>27</v>
      </c>
      <c r="E654">
        <v>5.5</v>
      </c>
    </row>
    <row r="655" spans="1:5" x14ac:dyDescent="0.3">
      <c r="A655" t="s">
        <v>1790</v>
      </c>
      <c r="B655" t="s">
        <v>27</v>
      </c>
      <c r="E655">
        <v>7.4</v>
      </c>
    </row>
    <row r="656" spans="1:5" x14ac:dyDescent="0.3">
      <c r="A656" t="s">
        <v>1792</v>
      </c>
      <c r="B656" t="s">
        <v>27</v>
      </c>
      <c r="E656">
        <v>8.6999999999999993</v>
      </c>
    </row>
    <row r="657" spans="1:5" x14ac:dyDescent="0.3">
      <c r="A657" t="s">
        <v>1794</v>
      </c>
      <c r="B657" t="s">
        <v>27</v>
      </c>
      <c r="E657">
        <v>7.6</v>
      </c>
    </row>
    <row r="658" spans="1:5" x14ac:dyDescent="0.3">
      <c r="A658" t="s">
        <v>665</v>
      </c>
      <c r="B658" t="s">
        <v>27</v>
      </c>
      <c r="E658">
        <v>7.5</v>
      </c>
    </row>
    <row r="659" spans="1:5" x14ac:dyDescent="0.3">
      <c r="A659" t="s">
        <v>1797</v>
      </c>
      <c r="B659" t="s">
        <v>27</v>
      </c>
      <c r="E659">
        <v>5.5</v>
      </c>
    </row>
    <row r="660" spans="1:5" x14ac:dyDescent="0.3">
      <c r="A660" t="s">
        <v>1799</v>
      </c>
      <c r="B660" t="s">
        <v>27</v>
      </c>
      <c r="E660">
        <v>7.6</v>
      </c>
    </row>
    <row r="661" spans="1:5" x14ac:dyDescent="0.3">
      <c r="A661" t="s">
        <v>1800</v>
      </c>
      <c r="B661" t="s">
        <v>27</v>
      </c>
      <c r="E661">
        <v>6.5</v>
      </c>
    </row>
    <row r="662" spans="1:5" x14ac:dyDescent="0.3">
      <c r="A662" t="s">
        <v>1802</v>
      </c>
      <c r="B662" t="s">
        <v>27</v>
      </c>
      <c r="E662">
        <v>6.9</v>
      </c>
    </row>
    <row r="663" spans="1:5" x14ac:dyDescent="0.3">
      <c r="A663" t="s">
        <v>1805</v>
      </c>
      <c r="B663" t="s">
        <v>27</v>
      </c>
      <c r="E663">
        <v>6.7</v>
      </c>
    </row>
    <row r="664" spans="1:5" x14ac:dyDescent="0.3">
      <c r="A664" t="s">
        <v>1808</v>
      </c>
      <c r="B664" t="s">
        <v>27</v>
      </c>
      <c r="E664">
        <v>6.6</v>
      </c>
    </row>
    <row r="665" spans="1:5" x14ac:dyDescent="0.3">
      <c r="A665" t="s">
        <v>1812</v>
      </c>
      <c r="B665" t="s">
        <v>27</v>
      </c>
      <c r="E665">
        <v>7.2</v>
      </c>
    </row>
    <row r="666" spans="1:5" x14ac:dyDescent="0.3">
      <c r="A666" t="s">
        <v>1815</v>
      </c>
      <c r="B666" t="s">
        <v>27</v>
      </c>
      <c r="E666">
        <v>6.4</v>
      </c>
    </row>
    <row r="667" spans="1:5" x14ac:dyDescent="0.3">
      <c r="A667" t="s">
        <v>1817</v>
      </c>
      <c r="B667" t="s">
        <v>27</v>
      </c>
      <c r="E667">
        <v>6.4</v>
      </c>
    </row>
    <row r="668" spans="1:5" x14ac:dyDescent="0.3">
      <c r="A668" t="s">
        <v>1820</v>
      </c>
      <c r="B668" t="s">
        <v>27</v>
      </c>
      <c r="E668">
        <v>6</v>
      </c>
    </row>
    <row r="669" spans="1:5" x14ac:dyDescent="0.3">
      <c r="A669" t="s">
        <v>1822</v>
      </c>
      <c r="B669" t="s">
        <v>27</v>
      </c>
      <c r="E669">
        <v>6.1</v>
      </c>
    </row>
    <row r="670" spans="1:5" x14ac:dyDescent="0.3">
      <c r="A670" t="s">
        <v>1824</v>
      </c>
      <c r="B670" t="s">
        <v>27</v>
      </c>
      <c r="E670">
        <v>6</v>
      </c>
    </row>
    <row r="671" spans="1:5" x14ac:dyDescent="0.3">
      <c r="A671" t="s">
        <v>1826</v>
      </c>
      <c r="B671" t="s">
        <v>27</v>
      </c>
      <c r="E671">
        <v>6.4</v>
      </c>
    </row>
    <row r="672" spans="1:5" x14ac:dyDescent="0.3">
      <c r="A672" t="s">
        <v>1828</v>
      </c>
      <c r="B672" t="s">
        <v>27</v>
      </c>
      <c r="E672">
        <v>6.4</v>
      </c>
    </row>
    <row r="673" spans="1:5" x14ac:dyDescent="0.3">
      <c r="A673" t="s">
        <v>1829</v>
      </c>
      <c r="B673" t="s">
        <v>27</v>
      </c>
      <c r="E673">
        <v>7.3</v>
      </c>
    </row>
    <row r="674" spans="1:5" x14ac:dyDescent="0.3">
      <c r="A674" t="s">
        <v>1832</v>
      </c>
      <c r="B674" t="s">
        <v>27</v>
      </c>
      <c r="E674">
        <v>5.2</v>
      </c>
    </row>
    <row r="675" spans="1:5" x14ac:dyDescent="0.3">
      <c r="A675" t="s">
        <v>1834</v>
      </c>
      <c r="B675" t="s">
        <v>27</v>
      </c>
      <c r="E675">
        <v>6.6</v>
      </c>
    </row>
    <row r="676" spans="1:5" x14ac:dyDescent="0.3">
      <c r="A676" t="s">
        <v>1836</v>
      </c>
      <c r="B676" t="s">
        <v>27</v>
      </c>
      <c r="E676">
        <v>6.3</v>
      </c>
    </row>
    <row r="677" spans="1:5" x14ac:dyDescent="0.3">
      <c r="A677" t="s">
        <v>1839</v>
      </c>
      <c r="B677" t="s">
        <v>27</v>
      </c>
      <c r="E677">
        <v>5.9</v>
      </c>
    </row>
    <row r="678" spans="1:5" x14ac:dyDescent="0.3">
      <c r="A678" t="s">
        <v>1842</v>
      </c>
      <c r="B678" t="s">
        <v>27</v>
      </c>
      <c r="E678">
        <v>6.4</v>
      </c>
    </row>
    <row r="679" spans="1:5" x14ac:dyDescent="0.3">
      <c r="A679" t="s">
        <v>1844</v>
      </c>
      <c r="B679" t="s">
        <v>27</v>
      </c>
      <c r="E679">
        <v>6.7</v>
      </c>
    </row>
    <row r="680" spans="1:5" x14ac:dyDescent="0.3">
      <c r="A680" t="s">
        <v>1846</v>
      </c>
      <c r="B680" t="s">
        <v>27</v>
      </c>
      <c r="E680">
        <v>5.4</v>
      </c>
    </row>
    <row r="681" spans="1:5" x14ac:dyDescent="0.3">
      <c r="A681" t="s">
        <v>1849</v>
      </c>
      <c r="B681" t="s">
        <v>27</v>
      </c>
      <c r="E681">
        <v>6.4</v>
      </c>
    </row>
    <row r="682" spans="1:5" x14ac:dyDescent="0.3">
      <c r="A682" t="s">
        <v>1851</v>
      </c>
      <c r="B682" t="s">
        <v>27</v>
      </c>
      <c r="E682">
        <v>6.7</v>
      </c>
    </row>
    <row r="683" spans="1:5" x14ac:dyDescent="0.3">
      <c r="A683" t="s">
        <v>1853</v>
      </c>
      <c r="B683" t="s">
        <v>27</v>
      </c>
      <c r="E683">
        <v>6.2</v>
      </c>
    </row>
    <row r="684" spans="1:5" x14ac:dyDescent="0.3">
      <c r="A684" t="s">
        <v>1855</v>
      </c>
      <c r="B684" t="s">
        <v>27</v>
      </c>
      <c r="E684">
        <v>6.1</v>
      </c>
    </row>
    <row r="685" spans="1:5" x14ac:dyDescent="0.3">
      <c r="A685" t="s">
        <v>1858</v>
      </c>
      <c r="B685" t="s">
        <v>27</v>
      </c>
      <c r="E685">
        <v>8.8000000000000007</v>
      </c>
    </row>
    <row r="686" spans="1:5" x14ac:dyDescent="0.3">
      <c r="A686" t="s">
        <v>1861</v>
      </c>
      <c r="B686" t="s">
        <v>27</v>
      </c>
      <c r="E686">
        <v>7.1</v>
      </c>
    </row>
    <row r="687" spans="1:5" x14ac:dyDescent="0.3">
      <c r="A687" t="s">
        <v>1862</v>
      </c>
      <c r="B687" t="s">
        <v>27</v>
      </c>
      <c r="E687">
        <v>8.1</v>
      </c>
    </row>
    <row r="688" spans="1:5" x14ac:dyDescent="0.3">
      <c r="A688" t="s">
        <v>1864</v>
      </c>
      <c r="B688" t="s">
        <v>27</v>
      </c>
      <c r="E688">
        <v>5.7</v>
      </c>
    </row>
    <row r="689" spans="1:5" x14ac:dyDescent="0.3">
      <c r="A689" t="s">
        <v>1866</v>
      </c>
      <c r="B689" t="s">
        <v>27</v>
      </c>
      <c r="E689">
        <v>5</v>
      </c>
    </row>
    <row r="690" spans="1:5" x14ac:dyDescent="0.3">
      <c r="A690" t="s">
        <v>1869</v>
      </c>
      <c r="B690" t="s">
        <v>27</v>
      </c>
      <c r="E690">
        <v>5.0999999999999996</v>
      </c>
    </row>
    <row r="691" spans="1:5" x14ac:dyDescent="0.3">
      <c r="A691" t="s">
        <v>1870</v>
      </c>
      <c r="B691" t="s">
        <v>27</v>
      </c>
      <c r="E691">
        <v>6.9</v>
      </c>
    </row>
    <row r="692" spans="1:5" x14ac:dyDescent="0.3">
      <c r="A692" t="s">
        <v>1872</v>
      </c>
      <c r="B692" t="s">
        <v>27</v>
      </c>
      <c r="E692">
        <v>4.8</v>
      </c>
    </row>
    <row r="693" spans="1:5" x14ac:dyDescent="0.3">
      <c r="A693" t="s">
        <v>1874</v>
      </c>
      <c r="B693" t="s">
        <v>27</v>
      </c>
      <c r="E693">
        <v>6.5</v>
      </c>
    </row>
    <row r="694" spans="1:5" x14ac:dyDescent="0.3">
      <c r="A694" t="s">
        <v>1877</v>
      </c>
      <c r="B694" t="s">
        <v>27</v>
      </c>
      <c r="E694">
        <v>5.0999999999999996</v>
      </c>
    </row>
    <row r="695" spans="1:5" x14ac:dyDescent="0.3">
      <c r="A695" t="s">
        <v>1881</v>
      </c>
      <c r="B695" t="s">
        <v>27</v>
      </c>
      <c r="E695">
        <v>7.1</v>
      </c>
    </row>
    <row r="696" spans="1:5" x14ac:dyDescent="0.3">
      <c r="A696" t="s">
        <v>1885</v>
      </c>
      <c r="B696" t="s">
        <v>27</v>
      </c>
      <c r="E696">
        <v>7.5</v>
      </c>
    </row>
    <row r="697" spans="1:5" x14ac:dyDescent="0.3">
      <c r="A697" t="s">
        <v>1888</v>
      </c>
      <c r="B697" t="s">
        <v>27</v>
      </c>
      <c r="E697">
        <v>6.2</v>
      </c>
    </row>
    <row r="698" spans="1:5" x14ac:dyDescent="0.3">
      <c r="A698" t="s">
        <v>1890</v>
      </c>
      <c r="B698" t="s">
        <v>27</v>
      </c>
      <c r="E698">
        <v>6.3</v>
      </c>
    </row>
    <row r="699" spans="1:5" x14ac:dyDescent="0.3">
      <c r="A699" t="s">
        <v>1893</v>
      </c>
      <c r="B699" t="s">
        <v>27</v>
      </c>
      <c r="E699">
        <v>8.1</v>
      </c>
    </row>
    <row r="700" spans="1:5" x14ac:dyDescent="0.3">
      <c r="A700" t="s">
        <v>1897</v>
      </c>
      <c r="B700" t="s">
        <v>970</v>
      </c>
      <c r="E700">
        <v>6.6</v>
      </c>
    </row>
    <row r="701" spans="1:5" x14ac:dyDescent="0.3">
      <c r="A701" t="s">
        <v>1899</v>
      </c>
      <c r="B701" t="s">
        <v>27</v>
      </c>
      <c r="E701">
        <v>6.9</v>
      </c>
    </row>
    <row r="702" spans="1:5" x14ac:dyDescent="0.3">
      <c r="A702" t="s">
        <v>1901</v>
      </c>
      <c r="B702" t="s">
        <v>27</v>
      </c>
      <c r="E702">
        <v>6.1</v>
      </c>
    </row>
    <row r="703" spans="1:5" x14ac:dyDescent="0.3">
      <c r="A703" t="s">
        <v>1903</v>
      </c>
      <c r="B703" t="s">
        <v>27</v>
      </c>
      <c r="E703">
        <v>4.3</v>
      </c>
    </row>
    <row r="704" spans="1:5" x14ac:dyDescent="0.3">
      <c r="A704" t="s">
        <v>1905</v>
      </c>
      <c r="B704" t="s">
        <v>27</v>
      </c>
      <c r="E704">
        <v>6.6</v>
      </c>
    </row>
    <row r="705" spans="1:5" x14ac:dyDescent="0.3">
      <c r="A705" t="s">
        <v>1907</v>
      </c>
      <c r="B705" t="s">
        <v>27</v>
      </c>
      <c r="E705">
        <v>6.8</v>
      </c>
    </row>
    <row r="706" spans="1:5" x14ac:dyDescent="0.3">
      <c r="A706" t="s">
        <v>1910</v>
      </c>
      <c r="B706" t="s">
        <v>27</v>
      </c>
      <c r="E706">
        <v>3.8</v>
      </c>
    </row>
    <row r="707" spans="1:5" x14ac:dyDescent="0.3">
      <c r="A707" t="s">
        <v>1911</v>
      </c>
      <c r="B707" t="s">
        <v>27</v>
      </c>
      <c r="E707">
        <v>5.9</v>
      </c>
    </row>
    <row r="708" spans="1:5" x14ac:dyDescent="0.3">
      <c r="A708" t="s">
        <v>1914</v>
      </c>
      <c r="B708" t="s">
        <v>27</v>
      </c>
      <c r="E708">
        <v>7.9</v>
      </c>
    </row>
    <row r="709" spans="1:5" x14ac:dyDescent="0.3">
      <c r="A709" t="s">
        <v>1917</v>
      </c>
      <c r="B709" t="s">
        <v>27</v>
      </c>
      <c r="E709">
        <v>6.3</v>
      </c>
    </row>
    <row r="710" spans="1:5" x14ac:dyDescent="0.3">
      <c r="A710" t="s">
        <v>1918</v>
      </c>
      <c r="B710" t="s">
        <v>27</v>
      </c>
      <c r="E710">
        <v>5.5</v>
      </c>
    </row>
    <row r="711" spans="1:5" x14ac:dyDescent="0.3">
      <c r="A711" t="s">
        <v>1919</v>
      </c>
      <c r="B711" t="s">
        <v>27</v>
      </c>
      <c r="E711">
        <v>7.7</v>
      </c>
    </row>
    <row r="712" spans="1:5" x14ac:dyDescent="0.3">
      <c r="A712" t="s">
        <v>1922</v>
      </c>
      <c r="B712" t="s">
        <v>27</v>
      </c>
      <c r="E712">
        <v>6.3</v>
      </c>
    </row>
    <row r="713" spans="1:5" x14ac:dyDescent="0.3">
      <c r="A713" t="s">
        <v>1925</v>
      </c>
      <c r="B713" t="s">
        <v>27</v>
      </c>
      <c r="E713">
        <v>7.1</v>
      </c>
    </row>
    <row r="714" spans="1:5" x14ac:dyDescent="0.3">
      <c r="A714" t="s">
        <v>1928</v>
      </c>
      <c r="B714" t="s">
        <v>27</v>
      </c>
      <c r="E714">
        <v>8.5</v>
      </c>
    </row>
    <row r="715" spans="1:5" x14ac:dyDescent="0.3">
      <c r="A715" t="s">
        <v>1929</v>
      </c>
      <c r="B715" t="s">
        <v>27</v>
      </c>
      <c r="E715">
        <v>5.9</v>
      </c>
    </row>
    <row r="716" spans="1:5" x14ac:dyDescent="0.3">
      <c r="A716" t="s">
        <v>1930</v>
      </c>
      <c r="B716" t="s">
        <v>27</v>
      </c>
      <c r="E716">
        <v>5.8</v>
      </c>
    </row>
    <row r="717" spans="1:5" x14ac:dyDescent="0.3">
      <c r="A717" t="s">
        <v>1933</v>
      </c>
      <c r="B717" t="s">
        <v>27</v>
      </c>
      <c r="E717">
        <v>8.1</v>
      </c>
    </row>
    <row r="718" spans="1:5" x14ac:dyDescent="0.3">
      <c r="A718" t="s">
        <v>1935</v>
      </c>
      <c r="B718" t="s">
        <v>27</v>
      </c>
      <c r="E718">
        <v>7.9</v>
      </c>
    </row>
    <row r="719" spans="1:5" x14ac:dyDescent="0.3">
      <c r="A719" t="s">
        <v>1938</v>
      </c>
      <c r="B719" t="s">
        <v>27</v>
      </c>
      <c r="E719">
        <v>7.2</v>
      </c>
    </row>
    <row r="720" spans="1:5" x14ac:dyDescent="0.3">
      <c r="A720" t="s">
        <v>1940</v>
      </c>
      <c r="B720" t="s">
        <v>27</v>
      </c>
      <c r="E720">
        <v>6.3</v>
      </c>
    </row>
    <row r="721" spans="1:5" x14ac:dyDescent="0.3">
      <c r="A721" t="s">
        <v>1942</v>
      </c>
      <c r="B721" t="s">
        <v>27</v>
      </c>
      <c r="E721">
        <v>8.1</v>
      </c>
    </row>
    <row r="722" spans="1:5" x14ac:dyDescent="0.3">
      <c r="A722" t="s">
        <v>1945</v>
      </c>
      <c r="B722" t="s">
        <v>27</v>
      </c>
      <c r="E722">
        <v>7</v>
      </c>
    </row>
    <row r="723" spans="1:5" x14ac:dyDescent="0.3">
      <c r="A723" t="s">
        <v>1948</v>
      </c>
      <c r="B723" t="s">
        <v>27</v>
      </c>
      <c r="E723">
        <v>5.5</v>
      </c>
    </row>
    <row r="724" spans="1:5" x14ac:dyDescent="0.3">
      <c r="A724" t="s">
        <v>1949</v>
      </c>
      <c r="B724" t="s">
        <v>27</v>
      </c>
      <c r="E724">
        <v>6.7</v>
      </c>
    </row>
    <row r="725" spans="1:5" x14ac:dyDescent="0.3">
      <c r="A725" t="s">
        <v>1950</v>
      </c>
      <c r="B725" t="s">
        <v>27</v>
      </c>
      <c r="E725">
        <v>5.2</v>
      </c>
    </row>
    <row r="726" spans="1:5" x14ac:dyDescent="0.3">
      <c r="A726" t="s">
        <v>1952</v>
      </c>
      <c r="B726" t="s">
        <v>27</v>
      </c>
      <c r="E726">
        <v>7</v>
      </c>
    </row>
    <row r="727" spans="1:5" x14ac:dyDescent="0.3">
      <c r="A727" t="s">
        <v>1955</v>
      </c>
      <c r="B727" t="s">
        <v>27</v>
      </c>
      <c r="E727">
        <v>6.1</v>
      </c>
    </row>
    <row r="728" spans="1:5" x14ac:dyDescent="0.3">
      <c r="A728" t="s">
        <v>1957</v>
      </c>
      <c r="B728" t="s">
        <v>27</v>
      </c>
      <c r="E728">
        <v>6.6</v>
      </c>
    </row>
    <row r="729" spans="1:5" x14ac:dyDescent="0.3">
      <c r="A729" t="s">
        <v>1958</v>
      </c>
      <c r="B729" t="s">
        <v>27</v>
      </c>
      <c r="E729">
        <v>5.5</v>
      </c>
    </row>
    <row r="730" spans="1:5" x14ac:dyDescent="0.3">
      <c r="A730" t="s">
        <v>1961</v>
      </c>
      <c r="B730" t="s">
        <v>27</v>
      </c>
      <c r="E730">
        <v>5.9</v>
      </c>
    </row>
    <row r="731" spans="1:5" x14ac:dyDescent="0.3">
      <c r="A731" t="s">
        <v>1962</v>
      </c>
      <c r="B731" t="s">
        <v>27</v>
      </c>
      <c r="E731">
        <v>5.4</v>
      </c>
    </row>
    <row r="732" spans="1:5" x14ac:dyDescent="0.3">
      <c r="A732" t="s">
        <v>1963</v>
      </c>
      <c r="B732" t="s">
        <v>27</v>
      </c>
      <c r="E732">
        <v>6.4</v>
      </c>
    </row>
    <row r="733" spans="1:5" x14ac:dyDescent="0.3">
      <c r="A733" t="s">
        <v>1965</v>
      </c>
      <c r="B733" t="s">
        <v>27</v>
      </c>
      <c r="E733">
        <v>5.7</v>
      </c>
    </row>
    <row r="734" spans="1:5" x14ac:dyDescent="0.3">
      <c r="A734" t="s">
        <v>1966</v>
      </c>
      <c r="B734" t="s">
        <v>27</v>
      </c>
      <c r="E734">
        <v>6.7</v>
      </c>
    </row>
    <row r="735" spans="1:5" x14ac:dyDescent="0.3">
      <c r="A735" t="s">
        <v>1968</v>
      </c>
      <c r="B735" t="s">
        <v>27</v>
      </c>
      <c r="E735">
        <v>7.1</v>
      </c>
    </row>
    <row r="736" spans="1:5" x14ac:dyDescent="0.3">
      <c r="A736" t="s">
        <v>1969</v>
      </c>
      <c r="B736" t="s">
        <v>27</v>
      </c>
      <c r="E736">
        <v>6.8</v>
      </c>
    </row>
    <row r="737" spans="1:5" x14ac:dyDescent="0.3">
      <c r="A737" t="s">
        <v>1971</v>
      </c>
      <c r="B737" t="s">
        <v>27</v>
      </c>
      <c r="E737">
        <v>6.5</v>
      </c>
    </row>
    <row r="738" spans="1:5" x14ac:dyDescent="0.3">
      <c r="A738" t="s">
        <v>1973</v>
      </c>
      <c r="B738" t="s">
        <v>27</v>
      </c>
      <c r="E738">
        <v>7.6</v>
      </c>
    </row>
    <row r="739" spans="1:5" x14ac:dyDescent="0.3">
      <c r="A739" t="s">
        <v>1975</v>
      </c>
      <c r="B739" t="s">
        <v>27</v>
      </c>
      <c r="E739">
        <v>5.5</v>
      </c>
    </row>
    <row r="740" spans="1:5" x14ac:dyDescent="0.3">
      <c r="A740" t="s">
        <v>1976</v>
      </c>
      <c r="B740" t="s">
        <v>27</v>
      </c>
      <c r="E740">
        <v>6.5</v>
      </c>
    </row>
    <row r="741" spans="1:5" x14ac:dyDescent="0.3">
      <c r="A741" t="s">
        <v>1978</v>
      </c>
      <c r="B741" t="s">
        <v>27</v>
      </c>
      <c r="E741">
        <v>7</v>
      </c>
    </row>
    <row r="742" spans="1:5" x14ac:dyDescent="0.3">
      <c r="A742" t="s">
        <v>1980</v>
      </c>
      <c r="B742" t="s">
        <v>27</v>
      </c>
      <c r="E742">
        <v>5.8</v>
      </c>
    </row>
    <row r="743" spans="1:5" x14ac:dyDescent="0.3">
      <c r="A743" t="s">
        <v>1984</v>
      </c>
      <c r="B743" t="s">
        <v>27</v>
      </c>
      <c r="E743">
        <v>7.3</v>
      </c>
    </row>
    <row r="744" spans="1:5" x14ac:dyDescent="0.3">
      <c r="A744" t="s">
        <v>1988</v>
      </c>
      <c r="B744" t="s">
        <v>27</v>
      </c>
      <c r="E744">
        <v>6.6</v>
      </c>
    </row>
    <row r="745" spans="1:5" x14ac:dyDescent="0.3">
      <c r="A745" t="s">
        <v>1990</v>
      </c>
      <c r="B745" t="s">
        <v>27</v>
      </c>
      <c r="E745">
        <v>4.4000000000000004</v>
      </c>
    </row>
    <row r="746" spans="1:5" x14ac:dyDescent="0.3">
      <c r="A746" t="s">
        <v>1992</v>
      </c>
      <c r="B746" t="s">
        <v>27</v>
      </c>
      <c r="E746">
        <v>7.7</v>
      </c>
    </row>
    <row r="747" spans="1:5" x14ac:dyDescent="0.3">
      <c r="A747" t="s">
        <v>1995</v>
      </c>
      <c r="B747" t="s">
        <v>27</v>
      </c>
      <c r="E747">
        <v>5</v>
      </c>
    </row>
    <row r="748" spans="1:5" x14ac:dyDescent="0.3">
      <c r="A748" t="s">
        <v>1997</v>
      </c>
      <c r="B748" t="s">
        <v>27</v>
      </c>
      <c r="E748">
        <v>7.7</v>
      </c>
    </row>
    <row r="749" spans="1:5" x14ac:dyDescent="0.3">
      <c r="A749" t="s">
        <v>1999</v>
      </c>
      <c r="B749" t="s">
        <v>27</v>
      </c>
      <c r="E749">
        <v>4.4000000000000004</v>
      </c>
    </row>
    <row r="750" spans="1:5" x14ac:dyDescent="0.3">
      <c r="A750" t="s">
        <v>2002</v>
      </c>
      <c r="B750" t="s">
        <v>27</v>
      </c>
      <c r="E750">
        <v>6.1</v>
      </c>
    </row>
    <row r="751" spans="1:5" x14ac:dyDescent="0.3">
      <c r="A751" t="s">
        <v>2004</v>
      </c>
      <c r="B751" t="s">
        <v>27</v>
      </c>
      <c r="E751">
        <v>5.4</v>
      </c>
    </row>
    <row r="752" spans="1:5" x14ac:dyDescent="0.3">
      <c r="A752" t="s">
        <v>2008</v>
      </c>
      <c r="B752" t="s">
        <v>27</v>
      </c>
      <c r="E752">
        <v>6.8</v>
      </c>
    </row>
    <row r="753" spans="1:5" x14ac:dyDescent="0.3">
      <c r="A753" t="s">
        <v>2011</v>
      </c>
      <c r="B753" t="s">
        <v>27</v>
      </c>
      <c r="E753">
        <v>6.5</v>
      </c>
    </row>
    <row r="754" spans="1:5" x14ac:dyDescent="0.3">
      <c r="A754" t="s">
        <v>2013</v>
      </c>
      <c r="B754" t="s">
        <v>27</v>
      </c>
      <c r="E754">
        <v>7</v>
      </c>
    </row>
    <row r="755" spans="1:5" x14ac:dyDescent="0.3">
      <c r="A755" t="s">
        <v>2014</v>
      </c>
      <c r="B755" t="s">
        <v>27</v>
      </c>
      <c r="E755">
        <v>6.3</v>
      </c>
    </row>
    <row r="756" spans="1:5" x14ac:dyDescent="0.3">
      <c r="A756" t="s">
        <v>2017</v>
      </c>
      <c r="B756" t="s">
        <v>27</v>
      </c>
      <c r="E756">
        <v>6.3</v>
      </c>
    </row>
    <row r="757" spans="1:5" x14ac:dyDescent="0.3">
      <c r="A757" t="s">
        <v>2019</v>
      </c>
      <c r="B757" t="s">
        <v>27</v>
      </c>
      <c r="E757">
        <v>6.1</v>
      </c>
    </row>
    <row r="758" spans="1:5" x14ac:dyDescent="0.3">
      <c r="A758" t="s">
        <v>2021</v>
      </c>
      <c r="B758" t="s">
        <v>27</v>
      </c>
      <c r="E758">
        <v>6.1</v>
      </c>
    </row>
    <row r="759" spans="1:5" x14ac:dyDescent="0.3">
      <c r="A759" t="s">
        <v>2024</v>
      </c>
      <c r="B759" t="s">
        <v>27</v>
      </c>
      <c r="E759">
        <v>7.3</v>
      </c>
    </row>
    <row r="760" spans="1:5" x14ac:dyDescent="0.3">
      <c r="A760" t="s">
        <v>2026</v>
      </c>
      <c r="B760" t="s">
        <v>27</v>
      </c>
      <c r="E760">
        <v>5.3</v>
      </c>
    </row>
    <row r="761" spans="1:5" x14ac:dyDescent="0.3">
      <c r="A761" t="s">
        <v>2028</v>
      </c>
      <c r="B761" t="s">
        <v>27</v>
      </c>
      <c r="E761">
        <v>5.4</v>
      </c>
    </row>
    <row r="762" spans="1:5" x14ac:dyDescent="0.3">
      <c r="A762" t="s">
        <v>2030</v>
      </c>
      <c r="B762" t="s">
        <v>27</v>
      </c>
      <c r="E762">
        <v>6.2</v>
      </c>
    </row>
    <row r="763" spans="1:5" x14ac:dyDescent="0.3">
      <c r="A763" t="s">
        <v>2032</v>
      </c>
      <c r="B763" t="s">
        <v>27</v>
      </c>
      <c r="E763">
        <v>6.6</v>
      </c>
    </row>
    <row r="764" spans="1:5" x14ac:dyDescent="0.3">
      <c r="A764" t="s">
        <v>2035</v>
      </c>
      <c r="B764" t="s">
        <v>27</v>
      </c>
      <c r="E764">
        <v>5.9</v>
      </c>
    </row>
    <row r="765" spans="1:5" x14ac:dyDescent="0.3">
      <c r="A765" t="s">
        <v>2038</v>
      </c>
      <c r="B765" t="s">
        <v>27</v>
      </c>
      <c r="E765">
        <v>6.3</v>
      </c>
    </row>
    <row r="766" spans="1:5" x14ac:dyDescent="0.3">
      <c r="A766" t="s">
        <v>2041</v>
      </c>
      <c r="B766" t="s">
        <v>27</v>
      </c>
      <c r="E766">
        <v>7.2</v>
      </c>
    </row>
    <row r="767" spans="1:5" x14ac:dyDescent="0.3">
      <c r="A767" t="s">
        <v>2043</v>
      </c>
      <c r="B767" t="s">
        <v>27</v>
      </c>
      <c r="E767">
        <v>6.8</v>
      </c>
    </row>
    <row r="768" spans="1:5" x14ac:dyDescent="0.3">
      <c r="A768" t="s">
        <v>2045</v>
      </c>
      <c r="B768" t="s">
        <v>27</v>
      </c>
      <c r="E768">
        <v>6.1</v>
      </c>
    </row>
    <row r="769" spans="1:5" x14ac:dyDescent="0.3">
      <c r="A769" t="s">
        <v>2047</v>
      </c>
      <c r="B769" t="s">
        <v>27</v>
      </c>
      <c r="E769">
        <v>7.8</v>
      </c>
    </row>
    <row r="770" spans="1:5" x14ac:dyDescent="0.3">
      <c r="A770" t="s">
        <v>2049</v>
      </c>
      <c r="B770" t="s">
        <v>27</v>
      </c>
      <c r="E770">
        <v>5</v>
      </c>
    </row>
    <row r="771" spans="1:5" x14ac:dyDescent="0.3">
      <c r="A771" t="s">
        <v>2052</v>
      </c>
      <c r="B771" t="s">
        <v>27</v>
      </c>
      <c r="E771">
        <v>6.2</v>
      </c>
    </row>
    <row r="772" spans="1:5" x14ac:dyDescent="0.3">
      <c r="A772" t="s">
        <v>2053</v>
      </c>
      <c r="B772" t="s">
        <v>27</v>
      </c>
      <c r="E772">
        <v>6.7</v>
      </c>
    </row>
    <row r="773" spans="1:5" x14ac:dyDescent="0.3">
      <c r="A773" t="s">
        <v>2055</v>
      </c>
      <c r="B773" t="s">
        <v>27</v>
      </c>
      <c r="E773">
        <v>4.9000000000000004</v>
      </c>
    </row>
    <row r="774" spans="1:5" x14ac:dyDescent="0.3">
      <c r="A774" t="s">
        <v>2058</v>
      </c>
      <c r="B774" t="s">
        <v>27</v>
      </c>
      <c r="E774">
        <v>7.4</v>
      </c>
    </row>
    <row r="775" spans="1:5" x14ac:dyDescent="0.3">
      <c r="A775" t="s">
        <v>2059</v>
      </c>
      <c r="B775" t="s">
        <v>27</v>
      </c>
      <c r="E775">
        <v>7.1</v>
      </c>
    </row>
    <row r="776" spans="1:5" x14ac:dyDescent="0.3">
      <c r="A776" t="s">
        <v>2063</v>
      </c>
      <c r="B776" t="s">
        <v>27</v>
      </c>
      <c r="E776">
        <v>6.2</v>
      </c>
    </row>
    <row r="777" spans="1:5" x14ac:dyDescent="0.3">
      <c r="A777" t="s">
        <v>2065</v>
      </c>
      <c r="B777" t="s">
        <v>27</v>
      </c>
      <c r="E777">
        <v>4.9000000000000004</v>
      </c>
    </row>
    <row r="778" spans="1:5" x14ac:dyDescent="0.3">
      <c r="A778" t="s">
        <v>2066</v>
      </c>
      <c r="B778" t="s">
        <v>27</v>
      </c>
      <c r="E778">
        <v>6.1</v>
      </c>
    </row>
    <row r="779" spans="1:5" x14ac:dyDescent="0.3">
      <c r="A779" t="s">
        <v>2068</v>
      </c>
      <c r="B779" t="s">
        <v>27</v>
      </c>
      <c r="E779">
        <v>6.1</v>
      </c>
    </row>
    <row r="780" spans="1:5" x14ac:dyDescent="0.3">
      <c r="A780" t="s">
        <v>2070</v>
      </c>
      <c r="B780" t="s">
        <v>27</v>
      </c>
      <c r="E780">
        <v>6.4</v>
      </c>
    </row>
    <row r="781" spans="1:5" x14ac:dyDescent="0.3">
      <c r="A781" t="s">
        <v>2073</v>
      </c>
      <c r="B781" t="s">
        <v>27</v>
      </c>
      <c r="E781">
        <v>6.3</v>
      </c>
    </row>
    <row r="782" spans="1:5" x14ac:dyDescent="0.3">
      <c r="A782" t="s">
        <v>2075</v>
      </c>
      <c r="B782" t="s">
        <v>27</v>
      </c>
      <c r="E782">
        <v>6.8</v>
      </c>
    </row>
    <row r="783" spans="1:5" x14ac:dyDescent="0.3">
      <c r="A783" t="s">
        <v>2078</v>
      </c>
      <c r="B783" t="s">
        <v>27</v>
      </c>
      <c r="E783">
        <v>6.6</v>
      </c>
    </row>
    <row r="784" spans="1:5" x14ac:dyDescent="0.3">
      <c r="A784" t="s">
        <v>2081</v>
      </c>
      <c r="B784" t="s">
        <v>27</v>
      </c>
      <c r="E784">
        <v>5.7</v>
      </c>
    </row>
    <row r="785" spans="1:5" x14ac:dyDescent="0.3">
      <c r="A785" t="s">
        <v>2083</v>
      </c>
      <c r="B785" t="s">
        <v>27</v>
      </c>
      <c r="E785">
        <v>5.9</v>
      </c>
    </row>
    <row r="786" spans="1:5" x14ac:dyDescent="0.3">
      <c r="A786" t="s">
        <v>2084</v>
      </c>
      <c r="B786" t="s">
        <v>27</v>
      </c>
      <c r="E786">
        <v>6</v>
      </c>
    </row>
    <row r="787" spans="1:5" x14ac:dyDescent="0.3">
      <c r="A787" t="s">
        <v>2085</v>
      </c>
      <c r="B787" t="s">
        <v>27</v>
      </c>
      <c r="E787">
        <v>6.1</v>
      </c>
    </row>
    <row r="788" spans="1:5" x14ac:dyDescent="0.3">
      <c r="A788" t="s">
        <v>2089</v>
      </c>
      <c r="B788" t="s">
        <v>27</v>
      </c>
      <c r="E788">
        <v>6.7</v>
      </c>
    </row>
    <row r="789" spans="1:5" x14ac:dyDescent="0.3">
      <c r="A789" t="s">
        <v>2092</v>
      </c>
      <c r="B789" t="s">
        <v>27</v>
      </c>
      <c r="E789">
        <v>6.7</v>
      </c>
    </row>
    <row r="790" spans="1:5" x14ac:dyDescent="0.3">
      <c r="A790" t="s">
        <v>2095</v>
      </c>
      <c r="B790" t="s">
        <v>27</v>
      </c>
      <c r="E790">
        <v>7.9</v>
      </c>
    </row>
    <row r="791" spans="1:5" x14ac:dyDescent="0.3">
      <c r="A791" t="s">
        <v>2098</v>
      </c>
      <c r="B791" t="s">
        <v>27</v>
      </c>
      <c r="E791">
        <v>5</v>
      </c>
    </row>
    <row r="792" spans="1:5" x14ac:dyDescent="0.3">
      <c r="A792" t="s">
        <v>2101</v>
      </c>
      <c r="B792" t="s">
        <v>27</v>
      </c>
      <c r="E792">
        <v>4.3</v>
      </c>
    </row>
    <row r="793" spans="1:5" x14ac:dyDescent="0.3">
      <c r="A793" t="s">
        <v>2104</v>
      </c>
      <c r="B793" t="s">
        <v>27</v>
      </c>
      <c r="E793">
        <v>5.7</v>
      </c>
    </row>
    <row r="794" spans="1:5" x14ac:dyDescent="0.3">
      <c r="A794" t="s">
        <v>2108</v>
      </c>
      <c r="B794" t="s">
        <v>27</v>
      </c>
      <c r="E794">
        <v>6.7</v>
      </c>
    </row>
    <row r="795" spans="1:5" x14ac:dyDescent="0.3">
      <c r="A795" t="s">
        <v>2110</v>
      </c>
      <c r="B795" t="s">
        <v>27</v>
      </c>
      <c r="E795">
        <v>6.7</v>
      </c>
    </row>
    <row r="796" spans="1:5" x14ac:dyDescent="0.3">
      <c r="A796" t="s">
        <v>106</v>
      </c>
      <c r="B796" t="s">
        <v>27</v>
      </c>
      <c r="E796">
        <v>8.1</v>
      </c>
    </row>
    <row r="797" spans="1:5" x14ac:dyDescent="0.3">
      <c r="A797" t="s">
        <v>2115</v>
      </c>
      <c r="B797" t="s">
        <v>27</v>
      </c>
      <c r="E797">
        <v>6.1</v>
      </c>
    </row>
    <row r="798" spans="1:5" x14ac:dyDescent="0.3">
      <c r="A798" t="s">
        <v>2117</v>
      </c>
      <c r="B798" t="s">
        <v>27</v>
      </c>
      <c r="E798">
        <v>5.6</v>
      </c>
    </row>
    <row r="799" spans="1:5" x14ac:dyDescent="0.3">
      <c r="A799" t="s">
        <v>2120</v>
      </c>
      <c r="B799" t="s">
        <v>27</v>
      </c>
      <c r="E799">
        <v>6.6</v>
      </c>
    </row>
    <row r="800" spans="1:5" x14ac:dyDescent="0.3">
      <c r="A800" t="s">
        <v>2122</v>
      </c>
      <c r="B800" t="s">
        <v>27</v>
      </c>
      <c r="E800">
        <v>6.9</v>
      </c>
    </row>
    <row r="801" spans="1:5" x14ac:dyDescent="0.3">
      <c r="A801" t="s">
        <v>2124</v>
      </c>
      <c r="B801" t="s">
        <v>27</v>
      </c>
      <c r="E801">
        <v>4.8</v>
      </c>
    </row>
    <row r="802" spans="1:5" x14ac:dyDescent="0.3">
      <c r="A802" t="s">
        <v>2128</v>
      </c>
      <c r="B802" t="s">
        <v>27</v>
      </c>
      <c r="E802">
        <v>6.2</v>
      </c>
    </row>
    <row r="803" spans="1:5" x14ac:dyDescent="0.3">
      <c r="A803" t="s">
        <v>2132</v>
      </c>
      <c r="B803" t="s">
        <v>27</v>
      </c>
      <c r="E803">
        <v>6</v>
      </c>
    </row>
    <row r="804" spans="1:5" x14ac:dyDescent="0.3">
      <c r="A804" t="s">
        <v>2136</v>
      </c>
      <c r="B804" t="s">
        <v>27</v>
      </c>
      <c r="E804">
        <v>4.9000000000000004</v>
      </c>
    </row>
    <row r="805" spans="1:5" x14ac:dyDescent="0.3">
      <c r="A805" t="s">
        <v>2139</v>
      </c>
      <c r="B805" t="s">
        <v>27</v>
      </c>
      <c r="E805">
        <v>5.6</v>
      </c>
    </row>
    <row r="806" spans="1:5" x14ac:dyDescent="0.3">
      <c r="A806" t="s">
        <v>2141</v>
      </c>
      <c r="B806" t="s">
        <v>27</v>
      </c>
      <c r="E806">
        <v>6.1</v>
      </c>
    </row>
    <row r="807" spans="1:5" x14ac:dyDescent="0.3">
      <c r="A807" t="s">
        <v>2142</v>
      </c>
      <c r="B807" t="s">
        <v>27</v>
      </c>
      <c r="E807">
        <v>6.1</v>
      </c>
    </row>
    <row r="808" spans="1:5" x14ac:dyDescent="0.3">
      <c r="A808" t="s">
        <v>2144</v>
      </c>
      <c r="B808" t="s">
        <v>27</v>
      </c>
      <c r="E808">
        <v>4.8</v>
      </c>
    </row>
    <row r="809" spans="1:5" x14ac:dyDescent="0.3">
      <c r="A809" t="s">
        <v>2148</v>
      </c>
      <c r="B809" t="s">
        <v>27</v>
      </c>
      <c r="E809">
        <v>5.5</v>
      </c>
    </row>
    <row r="810" spans="1:5" x14ac:dyDescent="0.3">
      <c r="A810" t="s">
        <v>2150</v>
      </c>
      <c r="B810" t="s">
        <v>27</v>
      </c>
      <c r="E810">
        <v>3.8</v>
      </c>
    </row>
    <row r="811" spans="1:5" x14ac:dyDescent="0.3">
      <c r="A811" t="s">
        <v>2152</v>
      </c>
      <c r="B811" t="s">
        <v>2153</v>
      </c>
      <c r="E811">
        <v>6.5</v>
      </c>
    </row>
    <row r="812" spans="1:5" x14ac:dyDescent="0.3">
      <c r="A812" t="s">
        <v>2155</v>
      </c>
      <c r="B812" t="s">
        <v>27</v>
      </c>
      <c r="E812">
        <v>6</v>
      </c>
    </row>
    <row r="813" spans="1:5" x14ac:dyDescent="0.3">
      <c r="A813" t="s">
        <v>2157</v>
      </c>
      <c r="B813" t="s">
        <v>27</v>
      </c>
      <c r="E813">
        <v>6.7</v>
      </c>
    </row>
    <row r="814" spans="1:5" x14ac:dyDescent="0.3">
      <c r="A814" t="s">
        <v>2160</v>
      </c>
      <c r="B814" t="s">
        <v>27</v>
      </c>
      <c r="E814">
        <v>8.1</v>
      </c>
    </row>
    <row r="815" spans="1:5" x14ac:dyDescent="0.3">
      <c r="A815" t="s">
        <v>2163</v>
      </c>
      <c r="B815" t="s">
        <v>27</v>
      </c>
      <c r="E815">
        <v>4.9000000000000004</v>
      </c>
    </row>
    <row r="816" spans="1:5" x14ac:dyDescent="0.3">
      <c r="A816" t="s">
        <v>2166</v>
      </c>
      <c r="B816" t="s">
        <v>27</v>
      </c>
      <c r="E816">
        <v>7.3</v>
      </c>
    </row>
    <row r="817" spans="1:5" x14ac:dyDescent="0.3">
      <c r="A817" t="s">
        <v>2170</v>
      </c>
      <c r="B817" t="s">
        <v>27</v>
      </c>
      <c r="E817">
        <v>6.4</v>
      </c>
    </row>
    <row r="818" spans="1:5" x14ac:dyDescent="0.3">
      <c r="A818" t="s">
        <v>2171</v>
      </c>
      <c r="B818" t="s">
        <v>27</v>
      </c>
      <c r="E818">
        <v>6.6</v>
      </c>
    </row>
    <row r="819" spans="1:5" x14ac:dyDescent="0.3">
      <c r="A819" t="s">
        <v>2173</v>
      </c>
      <c r="B819" t="s">
        <v>27</v>
      </c>
      <c r="E819">
        <v>6.7</v>
      </c>
    </row>
    <row r="820" spans="1:5" x14ac:dyDescent="0.3">
      <c r="A820" t="s">
        <v>2177</v>
      </c>
      <c r="B820" t="s">
        <v>27</v>
      </c>
      <c r="E820">
        <v>3.6</v>
      </c>
    </row>
    <row r="821" spans="1:5" x14ac:dyDescent="0.3">
      <c r="A821" t="s">
        <v>2181</v>
      </c>
      <c r="B821" t="s">
        <v>27</v>
      </c>
      <c r="E821">
        <v>5.7</v>
      </c>
    </row>
    <row r="822" spans="1:5" x14ac:dyDescent="0.3">
      <c r="A822" t="s">
        <v>2183</v>
      </c>
      <c r="B822" t="s">
        <v>27</v>
      </c>
      <c r="E822">
        <v>6</v>
      </c>
    </row>
    <row r="823" spans="1:5" x14ac:dyDescent="0.3">
      <c r="A823" t="s">
        <v>2187</v>
      </c>
      <c r="B823" t="s">
        <v>27</v>
      </c>
      <c r="E823">
        <v>4.9000000000000004</v>
      </c>
    </row>
    <row r="824" spans="1:5" x14ac:dyDescent="0.3">
      <c r="A824" t="s">
        <v>2189</v>
      </c>
      <c r="B824" t="s">
        <v>27</v>
      </c>
      <c r="E824">
        <v>4.7</v>
      </c>
    </row>
    <row r="825" spans="1:5" x14ac:dyDescent="0.3">
      <c r="A825" t="s">
        <v>2190</v>
      </c>
      <c r="B825" t="s">
        <v>27</v>
      </c>
      <c r="E825">
        <v>6.3</v>
      </c>
    </row>
    <row r="826" spans="1:5" x14ac:dyDescent="0.3">
      <c r="A826" t="s">
        <v>2192</v>
      </c>
      <c r="B826" t="s">
        <v>27</v>
      </c>
      <c r="E826">
        <v>5.9</v>
      </c>
    </row>
    <row r="827" spans="1:5" x14ac:dyDescent="0.3">
      <c r="A827" t="s">
        <v>2194</v>
      </c>
      <c r="B827" t="s">
        <v>27</v>
      </c>
      <c r="E827">
        <v>5.9</v>
      </c>
    </row>
    <row r="828" spans="1:5" x14ac:dyDescent="0.3">
      <c r="A828" t="s">
        <v>2195</v>
      </c>
      <c r="B828" t="s">
        <v>27</v>
      </c>
      <c r="E828">
        <v>7</v>
      </c>
    </row>
    <row r="829" spans="1:5" x14ac:dyDescent="0.3">
      <c r="A829" t="s">
        <v>2197</v>
      </c>
      <c r="B829" t="s">
        <v>27</v>
      </c>
      <c r="E829">
        <v>7.5</v>
      </c>
    </row>
    <row r="830" spans="1:5" x14ac:dyDescent="0.3">
      <c r="A830" t="s">
        <v>2199</v>
      </c>
      <c r="B830" t="s">
        <v>27</v>
      </c>
      <c r="E830">
        <v>5.6</v>
      </c>
    </row>
    <row r="831" spans="1:5" x14ac:dyDescent="0.3">
      <c r="A831" t="s">
        <v>2201</v>
      </c>
      <c r="B831" t="s">
        <v>27</v>
      </c>
      <c r="E831">
        <v>6.4</v>
      </c>
    </row>
    <row r="832" spans="1:5" x14ac:dyDescent="0.3">
      <c r="A832" t="s">
        <v>2205</v>
      </c>
      <c r="B832" t="s">
        <v>27</v>
      </c>
      <c r="E832">
        <v>6.3</v>
      </c>
    </row>
    <row r="833" spans="1:5" x14ac:dyDescent="0.3">
      <c r="A833" t="s">
        <v>2207</v>
      </c>
      <c r="B833" t="s">
        <v>27</v>
      </c>
      <c r="E833">
        <v>4.3</v>
      </c>
    </row>
    <row r="834" spans="1:5" x14ac:dyDescent="0.3">
      <c r="A834" t="s">
        <v>2210</v>
      </c>
      <c r="B834" t="s">
        <v>27</v>
      </c>
      <c r="E834">
        <v>5.9</v>
      </c>
    </row>
    <row r="835" spans="1:5" x14ac:dyDescent="0.3">
      <c r="A835" t="s">
        <v>2211</v>
      </c>
      <c r="B835" t="s">
        <v>27</v>
      </c>
      <c r="E835">
        <v>6.7</v>
      </c>
    </row>
    <row r="836" spans="1:5" x14ac:dyDescent="0.3">
      <c r="A836" t="s">
        <v>2214</v>
      </c>
      <c r="B836" t="s">
        <v>27</v>
      </c>
      <c r="E836">
        <v>5.5</v>
      </c>
    </row>
    <row r="837" spans="1:5" x14ac:dyDescent="0.3">
      <c r="A837" t="s">
        <v>2218</v>
      </c>
      <c r="B837" t="s">
        <v>27</v>
      </c>
      <c r="E837">
        <v>6.2</v>
      </c>
    </row>
    <row r="838" spans="1:5" x14ac:dyDescent="0.3">
      <c r="A838" t="s">
        <v>2220</v>
      </c>
      <c r="B838" t="s">
        <v>27</v>
      </c>
      <c r="E838">
        <v>8.8000000000000007</v>
      </c>
    </row>
    <row r="839" spans="1:5" x14ac:dyDescent="0.3">
      <c r="A839" t="s">
        <v>2222</v>
      </c>
      <c r="B839" t="s">
        <v>27</v>
      </c>
      <c r="E839">
        <v>5.2</v>
      </c>
    </row>
    <row r="840" spans="1:5" x14ac:dyDescent="0.3">
      <c r="A840" t="s">
        <v>2224</v>
      </c>
      <c r="B840" t="s">
        <v>27</v>
      </c>
      <c r="E840">
        <v>7</v>
      </c>
    </row>
    <row r="841" spans="1:5" x14ac:dyDescent="0.3">
      <c r="A841" t="s">
        <v>2227</v>
      </c>
      <c r="B841" t="s">
        <v>27</v>
      </c>
      <c r="E841">
        <v>6.6</v>
      </c>
    </row>
    <row r="842" spans="1:5" x14ac:dyDescent="0.3">
      <c r="A842" t="s">
        <v>2229</v>
      </c>
      <c r="B842" t="s">
        <v>27</v>
      </c>
      <c r="E842">
        <v>7.3</v>
      </c>
    </row>
    <row r="843" spans="1:5" x14ac:dyDescent="0.3">
      <c r="A843" t="s">
        <v>2230</v>
      </c>
      <c r="B843" t="s">
        <v>27</v>
      </c>
      <c r="E843">
        <v>5.6</v>
      </c>
    </row>
    <row r="844" spans="1:5" x14ac:dyDescent="0.3">
      <c r="A844" t="s">
        <v>2231</v>
      </c>
      <c r="B844" t="s">
        <v>27</v>
      </c>
      <c r="E844">
        <v>6.6</v>
      </c>
    </row>
    <row r="845" spans="1:5" x14ac:dyDescent="0.3">
      <c r="A845" t="s">
        <v>2234</v>
      </c>
      <c r="B845" t="s">
        <v>27</v>
      </c>
      <c r="E845">
        <v>5.4</v>
      </c>
    </row>
    <row r="846" spans="1:5" x14ac:dyDescent="0.3">
      <c r="A846" t="s">
        <v>2236</v>
      </c>
      <c r="B846" t="s">
        <v>27</v>
      </c>
      <c r="E846">
        <v>6.3</v>
      </c>
    </row>
    <row r="847" spans="1:5" x14ac:dyDescent="0.3">
      <c r="A847" t="s">
        <v>2237</v>
      </c>
      <c r="B847" t="s">
        <v>27</v>
      </c>
      <c r="E847">
        <v>7.9</v>
      </c>
    </row>
    <row r="848" spans="1:5" x14ac:dyDescent="0.3">
      <c r="A848" t="s">
        <v>2240</v>
      </c>
      <c r="B848" t="s">
        <v>27</v>
      </c>
      <c r="E848">
        <v>6.3</v>
      </c>
    </row>
    <row r="849" spans="1:5" x14ac:dyDescent="0.3">
      <c r="A849" t="s">
        <v>2241</v>
      </c>
      <c r="B849" t="s">
        <v>27</v>
      </c>
      <c r="E849">
        <v>6</v>
      </c>
    </row>
    <row r="850" spans="1:5" x14ac:dyDescent="0.3">
      <c r="A850" t="s">
        <v>2243</v>
      </c>
      <c r="B850" t="s">
        <v>27</v>
      </c>
      <c r="E850">
        <v>7.2</v>
      </c>
    </row>
    <row r="851" spans="1:5" x14ac:dyDescent="0.3">
      <c r="A851" t="s">
        <v>2244</v>
      </c>
      <c r="B851" t="s">
        <v>27</v>
      </c>
      <c r="E851">
        <v>5.0999999999999996</v>
      </c>
    </row>
    <row r="852" spans="1:5" x14ac:dyDescent="0.3">
      <c r="A852" t="s">
        <v>2247</v>
      </c>
      <c r="B852" t="s">
        <v>27</v>
      </c>
      <c r="E852">
        <v>7.3</v>
      </c>
    </row>
    <row r="853" spans="1:5" x14ac:dyDescent="0.3">
      <c r="A853" t="s">
        <v>2249</v>
      </c>
      <c r="B853" t="s">
        <v>27</v>
      </c>
      <c r="E853">
        <v>8</v>
      </c>
    </row>
    <row r="854" spans="1:5" x14ac:dyDescent="0.3">
      <c r="A854" t="s">
        <v>2252</v>
      </c>
      <c r="B854" t="s">
        <v>27</v>
      </c>
      <c r="E854">
        <v>6.2</v>
      </c>
    </row>
    <row r="855" spans="1:5" x14ac:dyDescent="0.3">
      <c r="A855" t="s">
        <v>2254</v>
      </c>
      <c r="B855" t="s">
        <v>27</v>
      </c>
      <c r="E855">
        <v>6</v>
      </c>
    </row>
    <row r="856" spans="1:5" x14ac:dyDescent="0.3">
      <c r="A856" t="s">
        <v>2255</v>
      </c>
      <c r="B856" t="s">
        <v>27</v>
      </c>
      <c r="E856">
        <v>6.7</v>
      </c>
    </row>
    <row r="857" spans="1:5" x14ac:dyDescent="0.3">
      <c r="A857" t="s">
        <v>2258</v>
      </c>
      <c r="B857" t="s">
        <v>27</v>
      </c>
      <c r="E857">
        <v>8.1</v>
      </c>
    </row>
    <row r="858" spans="1:5" x14ac:dyDescent="0.3">
      <c r="A858" t="s">
        <v>2261</v>
      </c>
      <c r="B858" t="s">
        <v>27</v>
      </c>
      <c r="E858">
        <v>6.4</v>
      </c>
    </row>
    <row r="859" spans="1:5" x14ac:dyDescent="0.3">
      <c r="A859" t="s">
        <v>2264</v>
      </c>
      <c r="B859" t="s">
        <v>27</v>
      </c>
      <c r="E859">
        <v>8.4</v>
      </c>
    </row>
    <row r="860" spans="1:5" x14ac:dyDescent="0.3">
      <c r="A860" t="s">
        <v>2266</v>
      </c>
      <c r="B860" t="s">
        <v>27</v>
      </c>
      <c r="E860">
        <v>8</v>
      </c>
    </row>
    <row r="861" spans="1:5" x14ac:dyDescent="0.3">
      <c r="A861" t="s">
        <v>2268</v>
      </c>
      <c r="B861" t="s">
        <v>27</v>
      </c>
      <c r="E861">
        <v>6.3</v>
      </c>
    </row>
    <row r="862" spans="1:5" x14ac:dyDescent="0.3">
      <c r="A862" t="s">
        <v>2271</v>
      </c>
      <c r="B862" t="s">
        <v>27</v>
      </c>
      <c r="E862">
        <v>6.4</v>
      </c>
    </row>
    <row r="863" spans="1:5" x14ac:dyDescent="0.3">
      <c r="A863" t="s">
        <v>2274</v>
      </c>
      <c r="B863" t="s">
        <v>27</v>
      </c>
      <c r="E863">
        <v>6.6</v>
      </c>
    </row>
    <row r="864" spans="1:5" x14ac:dyDescent="0.3">
      <c r="A864" t="s">
        <v>2276</v>
      </c>
      <c r="B864" t="s">
        <v>27</v>
      </c>
      <c r="E864">
        <v>6.4</v>
      </c>
    </row>
    <row r="865" spans="1:5" x14ac:dyDescent="0.3">
      <c r="A865" t="s">
        <v>2278</v>
      </c>
      <c r="B865" t="s">
        <v>27</v>
      </c>
      <c r="E865">
        <v>6</v>
      </c>
    </row>
    <row r="866" spans="1:5" x14ac:dyDescent="0.3">
      <c r="A866" t="s">
        <v>2280</v>
      </c>
      <c r="B866" t="s">
        <v>27</v>
      </c>
      <c r="E866">
        <v>6.6</v>
      </c>
    </row>
    <row r="867" spans="1:5" x14ac:dyDescent="0.3">
      <c r="A867" t="s">
        <v>2282</v>
      </c>
      <c r="B867" t="s">
        <v>27</v>
      </c>
      <c r="E867">
        <v>5.9</v>
      </c>
    </row>
    <row r="868" spans="1:5" x14ac:dyDescent="0.3">
      <c r="A868" t="s">
        <v>2285</v>
      </c>
      <c r="B868" t="s">
        <v>27</v>
      </c>
      <c r="E868">
        <v>6.4</v>
      </c>
    </row>
    <row r="869" spans="1:5" x14ac:dyDescent="0.3">
      <c r="A869" t="s">
        <v>2289</v>
      </c>
      <c r="B869" t="s">
        <v>27</v>
      </c>
      <c r="E869">
        <v>6.3</v>
      </c>
    </row>
    <row r="870" spans="1:5" x14ac:dyDescent="0.3">
      <c r="A870" t="s">
        <v>2292</v>
      </c>
      <c r="B870" t="s">
        <v>27</v>
      </c>
      <c r="E870">
        <v>7.3</v>
      </c>
    </row>
    <row r="871" spans="1:5" x14ac:dyDescent="0.3">
      <c r="A871" t="s">
        <v>2296</v>
      </c>
      <c r="B871" t="s">
        <v>27</v>
      </c>
      <c r="E871">
        <v>6.8</v>
      </c>
    </row>
    <row r="872" spans="1:5" x14ac:dyDescent="0.3">
      <c r="A872" t="s">
        <v>2299</v>
      </c>
      <c r="B872" t="s">
        <v>27</v>
      </c>
      <c r="E872">
        <v>7.2</v>
      </c>
    </row>
    <row r="873" spans="1:5" x14ac:dyDescent="0.3">
      <c r="A873" t="s">
        <v>2301</v>
      </c>
      <c r="B873" t="s">
        <v>27</v>
      </c>
      <c r="E873">
        <v>5.7</v>
      </c>
    </row>
    <row r="874" spans="1:5" x14ac:dyDescent="0.3">
      <c r="A874" t="s">
        <v>2303</v>
      </c>
      <c r="B874" t="s">
        <v>27</v>
      </c>
      <c r="E874">
        <v>6</v>
      </c>
    </row>
    <row r="875" spans="1:5" x14ac:dyDescent="0.3">
      <c r="A875" t="s">
        <v>2306</v>
      </c>
      <c r="B875" t="s">
        <v>27</v>
      </c>
      <c r="E875">
        <v>6.5</v>
      </c>
    </row>
    <row r="876" spans="1:5" x14ac:dyDescent="0.3">
      <c r="A876" t="s">
        <v>2307</v>
      </c>
      <c r="B876" t="s">
        <v>27</v>
      </c>
      <c r="E876">
        <v>5.8</v>
      </c>
    </row>
    <row r="877" spans="1:5" x14ac:dyDescent="0.3">
      <c r="A877" t="s">
        <v>2309</v>
      </c>
      <c r="B877" t="s">
        <v>27</v>
      </c>
      <c r="E877">
        <v>5.8</v>
      </c>
    </row>
    <row r="878" spans="1:5" x14ac:dyDescent="0.3">
      <c r="A878" t="s">
        <v>2312</v>
      </c>
      <c r="B878" t="s">
        <v>27</v>
      </c>
      <c r="E878">
        <v>6.7</v>
      </c>
    </row>
    <row r="879" spans="1:5" x14ac:dyDescent="0.3">
      <c r="A879" t="s">
        <v>2313</v>
      </c>
      <c r="B879" t="s">
        <v>27</v>
      </c>
      <c r="E879">
        <v>7.8</v>
      </c>
    </row>
    <row r="880" spans="1:5" x14ac:dyDescent="0.3">
      <c r="A880" t="s">
        <v>2314</v>
      </c>
      <c r="B880" t="s">
        <v>27</v>
      </c>
      <c r="E880">
        <v>5.6</v>
      </c>
    </row>
    <row r="881" spans="1:5" x14ac:dyDescent="0.3">
      <c r="A881" t="s">
        <v>2316</v>
      </c>
      <c r="B881" t="s">
        <v>27</v>
      </c>
      <c r="E881">
        <v>5.8</v>
      </c>
    </row>
    <row r="882" spans="1:5" x14ac:dyDescent="0.3">
      <c r="A882" t="s">
        <v>2319</v>
      </c>
      <c r="B882" t="s">
        <v>27</v>
      </c>
      <c r="E882">
        <v>7.4</v>
      </c>
    </row>
    <row r="883" spans="1:5" x14ac:dyDescent="0.3">
      <c r="A883" t="s">
        <v>2321</v>
      </c>
      <c r="B883" t="s">
        <v>27</v>
      </c>
      <c r="E883">
        <v>6.9</v>
      </c>
    </row>
    <row r="884" spans="1:5" x14ac:dyDescent="0.3">
      <c r="A884" t="s">
        <v>2323</v>
      </c>
      <c r="B884" t="s">
        <v>27</v>
      </c>
      <c r="E884">
        <v>5.5</v>
      </c>
    </row>
    <row r="885" spans="1:5" x14ac:dyDescent="0.3">
      <c r="A885" t="s">
        <v>2326</v>
      </c>
      <c r="B885" t="s">
        <v>27</v>
      </c>
      <c r="E885">
        <v>6.3</v>
      </c>
    </row>
    <row r="886" spans="1:5" x14ac:dyDescent="0.3">
      <c r="A886" t="s">
        <v>2328</v>
      </c>
      <c r="B886" t="s">
        <v>27</v>
      </c>
      <c r="E886">
        <v>4.7</v>
      </c>
    </row>
    <row r="887" spans="1:5" x14ac:dyDescent="0.3">
      <c r="A887" t="s">
        <v>2331</v>
      </c>
      <c r="B887" t="s">
        <v>27</v>
      </c>
      <c r="E887">
        <v>5.6</v>
      </c>
    </row>
    <row r="888" spans="1:5" x14ac:dyDescent="0.3">
      <c r="A888" t="s">
        <v>2334</v>
      </c>
      <c r="B888" t="s">
        <v>27</v>
      </c>
      <c r="E888">
        <v>6.4</v>
      </c>
    </row>
    <row r="889" spans="1:5" x14ac:dyDescent="0.3">
      <c r="A889" t="s">
        <v>2336</v>
      </c>
      <c r="B889" t="s">
        <v>736</v>
      </c>
      <c r="E889">
        <v>4.2</v>
      </c>
    </row>
    <row r="890" spans="1:5" x14ac:dyDescent="0.3">
      <c r="A890" t="s">
        <v>2339</v>
      </c>
      <c r="B890" t="s">
        <v>27</v>
      </c>
      <c r="E890">
        <v>6.4</v>
      </c>
    </row>
    <row r="891" spans="1:5" x14ac:dyDescent="0.3">
      <c r="A891" t="s">
        <v>2342</v>
      </c>
      <c r="B891" t="s">
        <v>27</v>
      </c>
      <c r="E891">
        <v>7.7</v>
      </c>
    </row>
    <row r="892" spans="1:5" x14ac:dyDescent="0.3">
      <c r="A892" t="s">
        <v>2346</v>
      </c>
      <c r="B892" t="s">
        <v>27</v>
      </c>
      <c r="E892">
        <v>7.7</v>
      </c>
    </row>
    <row r="893" spans="1:5" x14ac:dyDescent="0.3">
      <c r="A893" t="s">
        <v>2348</v>
      </c>
      <c r="B893" t="s">
        <v>27</v>
      </c>
      <c r="E893">
        <v>5.3</v>
      </c>
    </row>
    <row r="894" spans="1:5" x14ac:dyDescent="0.3">
      <c r="A894" t="s">
        <v>2349</v>
      </c>
      <c r="B894" t="s">
        <v>27</v>
      </c>
      <c r="E894">
        <v>6.7</v>
      </c>
    </row>
    <row r="895" spans="1:5" x14ac:dyDescent="0.3">
      <c r="A895" t="s">
        <v>2352</v>
      </c>
      <c r="B895" t="s">
        <v>27</v>
      </c>
      <c r="E895">
        <v>7.7</v>
      </c>
    </row>
    <row r="896" spans="1:5" x14ac:dyDescent="0.3">
      <c r="A896" t="s">
        <v>2354</v>
      </c>
      <c r="B896" t="s">
        <v>27</v>
      </c>
      <c r="E896">
        <v>5.7</v>
      </c>
    </row>
    <row r="897" spans="1:5" x14ac:dyDescent="0.3">
      <c r="A897" t="s">
        <v>2356</v>
      </c>
      <c r="B897" t="s">
        <v>27</v>
      </c>
      <c r="E897">
        <v>7.6</v>
      </c>
    </row>
    <row r="898" spans="1:5" x14ac:dyDescent="0.3">
      <c r="A898" t="s">
        <v>2358</v>
      </c>
      <c r="B898" t="s">
        <v>27</v>
      </c>
      <c r="E898">
        <v>6.4</v>
      </c>
    </row>
    <row r="899" spans="1:5" x14ac:dyDescent="0.3">
      <c r="A899" t="s">
        <v>2359</v>
      </c>
      <c r="B899" t="s">
        <v>27</v>
      </c>
      <c r="E899">
        <v>5.6</v>
      </c>
    </row>
    <row r="900" spans="1:5" x14ac:dyDescent="0.3">
      <c r="A900" t="s">
        <v>2361</v>
      </c>
      <c r="B900" t="s">
        <v>27</v>
      </c>
      <c r="E900">
        <v>6.8</v>
      </c>
    </row>
    <row r="901" spans="1:5" x14ac:dyDescent="0.3">
      <c r="A901" t="s">
        <v>2363</v>
      </c>
      <c r="B901" t="s">
        <v>27</v>
      </c>
      <c r="E901">
        <v>2.4</v>
      </c>
    </row>
    <row r="902" spans="1:5" x14ac:dyDescent="0.3">
      <c r="A902" t="s">
        <v>2365</v>
      </c>
      <c r="B902" t="s">
        <v>27</v>
      </c>
      <c r="E902">
        <v>6.2</v>
      </c>
    </row>
    <row r="903" spans="1:5" x14ac:dyDescent="0.3">
      <c r="A903" t="s">
        <v>2367</v>
      </c>
      <c r="B903" t="s">
        <v>27</v>
      </c>
      <c r="E903">
        <v>5.9</v>
      </c>
    </row>
    <row r="904" spans="1:5" x14ac:dyDescent="0.3">
      <c r="A904" t="s">
        <v>2371</v>
      </c>
      <c r="B904" t="s">
        <v>27</v>
      </c>
      <c r="E904">
        <v>7.1</v>
      </c>
    </row>
    <row r="905" spans="1:5" x14ac:dyDescent="0.3">
      <c r="A905" t="s">
        <v>2373</v>
      </c>
      <c r="B905" t="s">
        <v>27</v>
      </c>
      <c r="E905">
        <v>7.6</v>
      </c>
    </row>
    <row r="906" spans="1:5" x14ac:dyDescent="0.3">
      <c r="A906" t="s">
        <v>2375</v>
      </c>
      <c r="B906" t="s">
        <v>27</v>
      </c>
      <c r="E906">
        <v>5.5</v>
      </c>
    </row>
    <row r="907" spans="1:5" x14ac:dyDescent="0.3">
      <c r="A907" t="s">
        <v>2376</v>
      </c>
      <c r="B907" t="s">
        <v>27</v>
      </c>
      <c r="E907">
        <v>7</v>
      </c>
    </row>
    <row r="908" spans="1:5" x14ac:dyDescent="0.3">
      <c r="A908" t="s">
        <v>2378</v>
      </c>
      <c r="B908" t="s">
        <v>27</v>
      </c>
      <c r="E908">
        <v>7.1</v>
      </c>
    </row>
    <row r="909" spans="1:5" x14ac:dyDescent="0.3">
      <c r="A909" t="s">
        <v>2380</v>
      </c>
      <c r="B909" t="s">
        <v>27</v>
      </c>
      <c r="E909">
        <v>7.4</v>
      </c>
    </row>
    <row r="910" spans="1:5" x14ac:dyDescent="0.3">
      <c r="A910" t="s">
        <v>2383</v>
      </c>
      <c r="B910" t="s">
        <v>27</v>
      </c>
      <c r="E910">
        <v>7.6</v>
      </c>
    </row>
    <row r="911" spans="1:5" x14ac:dyDescent="0.3">
      <c r="A911" t="s">
        <v>2386</v>
      </c>
      <c r="B911" t="s">
        <v>27</v>
      </c>
      <c r="E911">
        <v>5.9</v>
      </c>
    </row>
    <row r="912" spans="1:5" x14ac:dyDescent="0.3">
      <c r="A912" t="s">
        <v>2389</v>
      </c>
      <c r="B912" t="s">
        <v>27</v>
      </c>
      <c r="E912">
        <v>5.9</v>
      </c>
    </row>
    <row r="913" spans="1:5" x14ac:dyDescent="0.3">
      <c r="A913" t="s">
        <v>2390</v>
      </c>
      <c r="B913" t="s">
        <v>27</v>
      </c>
      <c r="E913">
        <v>8</v>
      </c>
    </row>
    <row r="914" spans="1:5" x14ac:dyDescent="0.3">
      <c r="A914" t="s">
        <v>2392</v>
      </c>
      <c r="B914" t="s">
        <v>27</v>
      </c>
      <c r="E914">
        <v>7.4</v>
      </c>
    </row>
    <row r="915" spans="1:5" x14ac:dyDescent="0.3">
      <c r="A915" t="s">
        <v>2394</v>
      </c>
      <c r="B915" t="s">
        <v>27</v>
      </c>
      <c r="E915">
        <v>5.8</v>
      </c>
    </row>
    <row r="916" spans="1:5" x14ac:dyDescent="0.3">
      <c r="A916" t="s">
        <v>2397</v>
      </c>
      <c r="B916" t="s">
        <v>27</v>
      </c>
      <c r="E916">
        <v>6.3</v>
      </c>
    </row>
    <row r="917" spans="1:5" x14ac:dyDescent="0.3">
      <c r="A917" t="s">
        <v>2399</v>
      </c>
      <c r="B917" t="s">
        <v>27</v>
      </c>
      <c r="E917">
        <v>5.7</v>
      </c>
    </row>
    <row r="918" spans="1:5" x14ac:dyDescent="0.3">
      <c r="A918" t="s">
        <v>2401</v>
      </c>
      <c r="B918" t="s">
        <v>27</v>
      </c>
      <c r="E918">
        <v>5.0999999999999996</v>
      </c>
    </row>
    <row r="919" spans="1:5" x14ac:dyDescent="0.3">
      <c r="A919" t="s">
        <v>2402</v>
      </c>
      <c r="B919" t="s">
        <v>27</v>
      </c>
      <c r="E919">
        <v>7.6</v>
      </c>
    </row>
    <row r="920" spans="1:5" x14ac:dyDescent="0.3">
      <c r="A920" t="s">
        <v>2404</v>
      </c>
      <c r="B920" t="s">
        <v>27</v>
      </c>
      <c r="E920">
        <v>6.4</v>
      </c>
    </row>
    <row r="921" spans="1:5" x14ac:dyDescent="0.3">
      <c r="A921" t="s">
        <v>2406</v>
      </c>
      <c r="B921" t="s">
        <v>27</v>
      </c>
      <c r="E921">
        <v>7.4</v>
      </c>
    </row>
    <row r="922" spans="1:5" x14ac:dyDescent="0.3">
      <c r="A922" t="s">
        <v>2408</v>
      </c>
      <c r="B922" t="s">
        <v>27</v>
      </c>
      <c r="E922">
        <v>8.1999999999999993</v>
      </c>
    </row>
    <row r="923" spans="1:5" x14ac:dyDescent="0.3">
      <c r="A923" t="s">
        <v>2409</v>
      </c>
      <c r="B923" t="s">
        <v>27</v>
      </c>
      <c r="E923">
        <v>6.5</v>
      </c>
    </row>
    <row r="924" spans="1:5" x14ac:dyDescent="0.3">
      <c r="A924" t="s">
        <v>2411</v>
      </c>
      <c r="B924" t="s">
        <v>27</v>
      </c>
      <c r="E924">
        <v>5.5</v>
      </c>
    </row>
    <row r="925" spans="1:5" x14ac:dyDescent="0.3">
      <c r="A925" t="s">
        <v>2412</v>
      </c>
      <c r="B925" t="s">
        <v>27</v>
      </c>
      <c r="E925">
        <v>6.5</v>
      </c>
    </row>
    <row r="926" spans="1:5" x14ac:dyDescent="0.3">
      <c r="A926" t="s">
        <v>2414</v>
      </c>
      <c r="B926" t="s">
        <v>27</v>
      </c>
      <c r="E926">
        <v>5.6</v>
      </c>
    </row>
    <row r="927" spans="1:5" x14ac:dyDescent="0.3">
      <c r="A927" t="s">
        <v>2416</v>
      </c>
      <c r="B927" t="s">
        <v>27</v>
      </c>
      <c r="E927">
        <v>4.9000000000000004</v>
      </c>
    </row>
    <row r="928" spans="1:5" x14ac:dyDescent="0.3">
      <c r="A928" t="s">
        <v>2417</v>
      </c>
      <c r="B928" t="s">
        <v>27</v>
      </c>
      <c r="E928">
        <v>4.5999999999999996</v>
      </c>
    </row>
    <row r="929" spans="1:5" x14ac:dyDescent="0.3">
      <c r="A929" t="s">
        <v>2419</v>
      </c>
      <c r="B929" t="s">
        <v>27</v>
      </c>
      <c r="E929">
        <v>7.9</v>
      </c>
    </row>
    <row r="930" spans="1:5" x14ac:dyDescent="0.3">
      <c r="A930" t="s">
        <v>2421</v>
      </c>
      <c r="B930" t="s">
        <v>27</v>
      </c>
      <c r="E930">
        <v>7.1</v>
      </c>
    </row>
    <row r="931" spans="1:5" x14ac:dyDescent="0.3">
      <c r="A931" t="s">
        <v>2422</v>
      </c>
      <c r="B931" t="s">
        <v>27</v>
      </c>
      <c r="E931">
        <v>6.9</v>
      </c>
    </row>
    <row r="932" spans="1:5" x14ac:dyDescent="0.3">
      <c r="A932" t="s">
        <v>2423</v>
      </c>
      <c r="B932" t="s">
        <v>27</v>
      </c>
      <c r="E932">
        <v>7.3</v>
      </c>
    </row>
    <row r="933" spans="1:5" x14ac:dyDescent="0.3">
      <c r="A933" t="s">
        <v>2425</v>
      </c>
      <c r="B933" t="s">
        <v>27</v>
      </c>
      <c r="E933">
        <v>7</v>
      </c>
    </row>
    <row r="934" spans="1:5" x14ac:dyDescent="0.3">
      <c r="A934" t="s">
        <v>2427</v>
      </c>
      <c r="B934" t="s">
        <v>27</v>
      </c>
      <c r="E934">
        <v>7.7</v>
      </c>
    </row>
    <row r="935" spans="1:5" x14ac:dyDescent="0.3">
      <c r="A935" t="s">
        <v>2430</v>
      </c>
      <c r="B935" t="s">
        <v>27</v>
      </c>
      <c r="E935">
        <v>6.7</v>
      </c>
    </row>
    <row r="936" spans="1:5" x14ac:dyDescent="0.3">
      <c r="A936" t="s">
        <v>2431</v>
      </c>
      <c r="B936" t="s">
        <v>27</v>
      </c>
      <c r="E936">
        <v>6.3</v>
      </c>
    </row>
    <row r="937" spans="1:5" x14ac:dyDescent="0.3">
      <c r="A937" t="s">
        <v>2432</v>
      </c>
      <c r="B937" t="s">
        <v>27</v>
      </c>
      <c r="E937">
        <v>5.8</v>
      </c>
    </row>
    <row r="938" spans="1:5" x14ac:dyDescent="0.3">
      <c r="A938" t="s">
        <v>2435</v>
      </c>
      <c r="B938" t="s">
        <v>27</v>
      </c>
      <c r="E938">
        <v>7.1</v>
      </c>
    </row>
    <row r="939" spans="1:5" x14ac:dyDescent="0.3">
      <c r="A939" t="s">
        <v>2437</v>
      </c>
      <c r="B939" t="s">
        <v>27</v>
      </c>
      <c r="E939">
        <v>7.3</v>
      </c>
    </row>
    <row r="940" spans="1:5" x14ac:dyDescent="0.3">
      <c r="A940" t="s">
        <v>2439</v>
      </c>
      <c r="B940" t="s">
        <v>27</v>
      </c>
      <c r="E940">
        <v>6.4</v>
      </c>
    </row>
    <row r="941" spans="1:5" x14ac:dyDescent="0.3">
      <c r="A941" t="s">
        <v>2441</v>
      </c>
      <c r="B941" t="s">
        <v>27</v>
      </c>
      <c r="E941">
        <v>7.1</v>
      </c>
    </row>
    <row r="942" spans="1:5" x14ac:dyDescent="0.3">
      <c r="A942" t="s">
        <v>2444</v>
      </c>
      <c r="B942" t="s">
        <v>27</v>
      </c>
      <c r="E942">
        <v>7.6</v>
      </c>
    </row>
    <row r="943" spans="1:5" x14ac:dyDescent="0.3">
      <c r="A943" t="s">
        <v>2446</v>
      </c>
      <c r="B943" t="s">
        <v>27</v>
      </c>
      <c r="E943">
        <v>6.8</v>
      </c>
    </row>
    <row r="944" spans="1:5" x14ac:dyDescent="0.3">
      <c r="A944" t="s">
        <v>2448</v>
      </c>
      <c r="B944" t="s">
        <v>27</v>
      </c>
      <c r="E944">
        <v>6.6</v>
      </c>
    </row>
    <row r="945" spans="1:5" x14ac:dyDescent="0.3">
      <c r="A945" t="s">
        <v>2450</v>
      </c>
      <c r="B945" t="s">
        <v>27</v>
      </c>
      <c r="E945">
        <v>6.7</v>
      </c>
    </row>
    <row r="946" spans="1:5" x14ac:dyDescent="0.3">
      <c r="A946" t="s">
        <v>2452</v>
      </c>
      <c r="B946" t="s">
        <v>27</v>
      </c>
      <c r="E946">
        <v>6.1</v>
      </c>
    </row>
    <row r="947" spans="1:5" x14ac:dyDescent="0.3">
      <c r="A947" t="s">
        <v>2456</v>
      </c>
      <c r="B947" t="s">
        <v>27</v>
      </c>
      <c r="E947">
        <v>6</v>
      </c>
    </row>
    <row r="948" spans="1:5" x14ac:dyDescent="0.3">
      <c r="A948" t="s">
        <v>2458</v>
      </c>
      <c r="B948" t="s">
        <v>27</v>
      </c>
      <c r="E948">
        <v>7.6</v>
      </c>
    </row>
    <row r="949" spans="1:5" x14ac:dyDescent="0.3">
      <c r="A949" t="s">
        <v>2460</v>
      </c>
      <c r="B949" t="s">
        <v>27</v>
      </c>
      <c r="E949">
        <v>7.1</v>
      </c>
    </row>
    <row r="950" spans="1:5" x14ac:dyDescent="0.3">
      <c r="A950" t="s">
        <v>2462</v>
      </c>
      <c r="B950" t="s">
        <v>27</v>
      </c>
      <c r="E950">
        <v>5</v>
      </c>
    </row>
    <row r="951" spans="1:5" x14ac:dyDescent="0.3">
      <c r="A951" t="s">
        <v>2465</v>
      </c>
      <c r="B951" t="s">
        <v>27</v>
      </c>
      <c r="E951">
        <v>7.1</v>
      </c>
    </row>
    <row r="952" spans="1:5" x14ac:dyDescent="0.3">
      <c r="A952" t="s">
        <v>2467</v>
      </c>
      <c r="B952" t="s">
        <v>27</v>
      </c>
      <c r="E952">
        <v>6.2</v>
      </c>
    </row>
    <row r="953" spans="1:5" x14ac:dyDescent="0.3">
      <c r="A953" t="s">
        <v>2470</v>
      </c>
      <c r="B953" t="s">
        <v>27</v>
      </c>
      <c r="E953">
        <v>5.6</v>
      </c>
    </row>
    <row r="954" spans="1:5" x14ac:dyDescent="0.3">
      <c r="A954" t="s">
        <v>2472</v>
      </c>
      <c r="B954" t="s">
        <v>27</v>
      </c>
      <c r="E954">
        <v>5.4</v>
      </c>
    </row>
    <row r="955" spans="1:5" x14ac:dyDescent="0.3">
      <c r="A955" t="s">
        <v>2475</v>
      </c>
      <c r="B955" t="s">
        <v>27</v>
      </c>
      <c r="E955">
        <v>7.4</v>
      </c>
    </row>
    <row r="956" spans="1:5" x14ac:dyDescent="0.3">
      <c r="A956" t="s">
        <v>2476</v>
      </c>
      <c r="B956" t="s">
        <v>27</v>
      </c>
      <c r="E956">
        <v>5</v>
      </c>
    </row>
    <row r="957" spans="1:5" x14ac:dyDescent="0.3">
      <c r="A957" t="s">
        <v>2479</v>
      </c>
      <c r="B957" t="s">
        <v>27</v>
      </c>
      <c r="E957">
        <v>5.2</v>
      </c>
    </row>
    <row r="958" spans="1:5" x14ac:dyDescent="0.3">
      <c r="A958" t="s">
        <v>2481</v>
      </c>
      <c r="B958" t="s">
        <v>27</v>
      </c>
      <c r="E958">
        <v>7.6</v>
      </c>
    </row>
    <row r="959" spans="1:5" x14ac:dyDescent="0.3">
      <c r="A959" t="s">
        <v>2482</v>
      </c>
      <c r="B959" t="s">
        <v>27</v>
      </c>
      <c r="E959">
        <v>6.6</v>
      </c>
    </row>
    <row r="960" spans="1:5" x14ac:dyDescent="0.3">
      <c r="A960" t="s">
        <v>2484</v>
      </c>
      <c r="B960" t="s">
        <v>27</v>
      </c>
      <c r="E960">
        <v>7</v>
      </c>
    </row>
    <row r="961" spans="1:5" x14ac:dyDescent="0.3">
      <c r="A961" t="s">
        <v>2486</v>
      </c>
      <c r="B961" t="s">
        <v>27</v>
      </c>
      <c r="E961">
        <v>5.7</v>
      </c>
    </row>
    <row r="962" spans="1:5" x14ac:dyDescent="0.3">
      <c r="A962" t="s">
        <v>2489</v>
      </c>
      <c r="B962" t="s">
        <v>27</v>
      </c>
      <c r="E962">
        <v>8.1999999999999993</v>
      </c>
    </row>
    <row r="963" spans="1:5" x14ac:dyDescent="0.3">
      <c r="A963" t="s">
        <v>2492</v>
      </c>
      <c r="B963" t="s">
        <v>27</v>
      </c>
      <c r="E963">
        <v>6.2</v>
      </c>
    </row>
    <row r="964" spans="1:5" x14ac:dyDescent="0.3">
      <c r="A964" t="s">
        <v>2494</v>
      </c>
      <c r="B964" t="s">
        <v>27</v>
      </c>
      <c r="E964">
        <v>7.9</v>
      </c>
    </row>
    <row r="965" spans="1:5" x14ac:dyDescent="0.3">
      <c r="A965" t="s">
        <v>2496</v>
      </c>
      <c r="B965" t="s">
        <v>27</v>
      </c>
      <c r="E965">
        <v>6.6</v>
      </c>
    </row>
    <row r="966" spans="1:5" x14ac:dyDescent="0.3">
      <c r="A966" t="s">
        <v>2500</v>
      </c>
      <c r="B966" t="s">
        <v>27</v>
      </c>
      <c r="E966">
        <v>4.7</v>
      </c>
    </row>
    <row r="967" spans="1:5" x14ac:dyDescent="0.3">
      <c r="A967" t="s">
        <v>2503</v>
      </c>
      <c r="B967" t="s">
        <v>27</v>
      </c>
      <c r="E967">
        <v>6.3</v>
      </c>
    </row>
    <row r="968" spans="1:5" x14ac:dyDescent="0.3">
      <c r="A968" t="s">
        <v>2505</v>
      </c>
      <c r="B968" t="s">
        <v>27</v>
      </c>
      <c r="E968">
        <v>6.1</v>
      </c>
    </row>
    <row r="969" spans="1:5" x14ac:dyDescent="0.3">
      <c r="A969" t="s">
        <v>2507</v>
      </c>
      <c r="B969" t="s">
        <v>27</v>
      </c>
      <c r="E969">
        <v>6.7</v>
      </c>
    </row>
    <row r="970" spans="1:5" x14ac:dyDescent="0.3">
      <c r="A970" t="s">
        <v>2509</v>
      </c>
      <c r="B970" t="s">
        <v>27</v>
      </c>
      <c r="E970">
        <v>6.1</v>
      </c>
    </row>
    <row r="971" spans="1:5" x14ac:dyDescent="0.3">
      <c r="A971" t="s">
        <v>2512</v>
      </c>
      <c r="B971" t="s">
        <v>27</v>
      </c>
      <c r="E971">
        <v>7</v>
      </c>
    </row>
    <row r="972" spans="1:5" x14ac:dyDescent="0.3">
      <c r="A972" t="s">
        <v>2515</v>
      </c>
      <c r="B972" t="s">
        <v>27</v>
      </c>
      <c r="E972">
        <v>7.4</v>
      </c>
    </row>
    <row r="973" spans="1:5" x14ac:dyDescent="0.3">
      <c r="A973" t="s">
        <v>2518</v>
      </c>
      <c r="B973" t="s">
        <v>27</v>
      </c>
      <c r="E973">
        <v>7.3</v>
      </c>
    </row>
    <row r="974" spans="1:5" x14ac:dyDescent="0.3">
      <c r="A974" t="s">
        <v>2520</v>
      </c>
      <c r="B974" t="s">
        <v>27</v>
      </c>
      <c r="E974">
        <v>5.8</v>
      </c>
    </row>
    <row r="975" spans="1:5" x14ac:dyDescent="0.3">
      <c r="A975" t="s">
        <v>2522</v>
      </c>
      <c r="B975" t="s">
        <v>27</v>
      </c>
      <c r="E975">
        <v>6.7</v>
      </c>
    </row>
    <row r="976" spans="1:5" x14ac:dyDescent="0.3">
      <c r="A976" t="s">
        <v>2525</v>
      </c>
      <c r="B976" t="s">
        <v>27</v>
      </c>
      <c r="E976">
        <v>5.8</v>
      </c>
    </row>
    <row r="977" spans="1:5" x14ac:dyDescent="0.3">
      <c r="A977" t="s">
        <v>2526</v>
      </c>
      <c r="B977" t="s">
        <v>27</v>
      </c>
      <c r="E977">
        <v>7.8</v>
      </c>
    </row>
    <row r="978" spans="1:5" x14ac:dyDescent="0.3">
      <c r="A978" t="s">
        <v>2528</v>
      </c>
      <c r="B978" t="s">
        <v>27</v>
      </c>
      <c r="E978">
        <v>6.6</v>
      </c>
    </row>
    <row r="979" spans="1:5" x14ac:dyDescent="0.3">
      <c r="A979" t="s">
        <v>2530</v>
      </c>
      <c r="B979" t="s">
        <v>27</v>
      </c>
      <c r="E979">
        <v>6.5</v>
      </c>
    </row>
    <row r="980" spans="1:5" x14ac:dyDescent="0.3">
      <c r="A980" t="s">
        <v>2533</v>
      </c>
      <c r="B980" t="s">
        <v>27</v>
      </c>
      <c r="E980">
        <v>6.7</v>
      </c>
    </row>
    <row r="981" spans="1:5" x14ac:dyDescent="0.3">
      <c r="A981" t="s">
        <v>2535</v>
      </c>
      <c r="B981" t="s">
        <v>27</v>
      </c>
      <c r="E981">
        <v>7.3</v>
      </c>
    </row>
    <row r="982" spans="1:5" x14ac:dyDescent="0.3">
      <c r="A982" t="s">
        <v>2537</v>
      </c>
      <c r="B982" t="s">
        <v>27</v>
      </c>
      <c r="E982">
        <v>5.8</v>
      </c>
    </row>
    <row r="983" spans="1:5" x14ac:dyDescent="0.3">
      <c r="A983" t="s">
        <v>2540</v>
      </c>
      <c r="B983" t="s">
        <v>27</v>
      </c>
      <c r="E983">
        <v>5.5</v>
      </c>
    </row>
    <row r="984" spans="1:5" x14ac:dyDescent="0.3">
      <c r="A984" t="s">
        <v>2541</v>
      </c>
      <c r="B984" t="s">
        <v>27</v>
      </c>
      <c r="E984">
        <v>6.3</v>
      </c>
    </row>
    <row r="985" spans="1:5" x14ac:dyDescent="0.3">
      <c r="A985" t="s">
        <v>2543</v>
      </c>
      <c r="B985" t="s">
        <v>27</v>
      </c>
      <c r="E985">
        <v>7.4</v>
      </c>
    </row>
    <row r="986" spans="1:5" x14ac:dyDescent="0.3">
      <c r="A986" t="s">
        <v>2544</v>
      </c>
      <c r="B986" t="s">
        <v>27</v>
      </c>
      <c r="E986">
        <v>5.9</v>
      </c>
    </row>
    <row r="987" spans="1:5" x14ac:dyDescent="0.3">
      <c r="A987" t="s">
        <v>2547</v>
      </c>
      <c r="B987" t="s">
        <v>27</v>
      </c>
      <c r="E987">
        <v>6.2</v>
      </c>
    </row>
    <row r="988" spans="1:5" x14ac:dyDescent="0.3">
      <c r="A988" t="s">
        <v>2549</v>
      </c>
      <c r="B988" t="s">
        <v>27</v>
      </c>
      <c r="E988">
        <v>5.9</v>
      </c>
    </row>
    <row r="989" spans="1:5" x14ac:dyDescent="0.3">
      <c r="A989" t="s">
        <v>2552</v>
      </c>
      <c r="B989" t="s">
        <v>27</v>
      </c>
      <c r="E989">
        <v>6.5</v>
      </c>
    </row>
    <row r="990" spans="1:5" x14ac:dyDescent="0.3">
      <c r="A990" t="s">
        <v>2553</v>
      </c>
      <c r="B990" t="s">
        <v>27</v>
      </c>
      <c r="E990">
        <v>4.4000000000000004</v>
      </c>
    </row>
    <row r="991" spans="1:5" x14ac:dyDescent="0.3">
      <c r="A991" t="s">
        <v>2556</v>
      </c>
      <c r="B991" t="s">
        <v>27</v>
      </c>
      <c r="E991">
        <v>3.5</v>
      </c>
    </row>
    <row r="992" spans="1:5" x14ac:dyDescent="0.3">
      <c r="A992" t="s">
        <v>2557</v>
      </c>
      <c r="B992" t="s">
        <v>27</v>
      </c>
      <c r="E992">
        <v>6.6</v>
      </c>
    </row>
    <row r="993" spans="1:5" x14ac:dyDescent="0.3">
      <c r="A993" t="s">
        <v>2560</v>
      </c>
      <c r="B993" t="s">
        <v>27</v>
      </c>
      <c r="E993">
        <v>6</v>
      </c>
    </row>
    <row r="994" spans="1:5" x14ac:dyDescent="0.3">
      <c r="A994" t="s">
        <v>2561</v>
      </c>
      <c r="B994" t="s">
        <v>27</v>
      </c>
      <c r="E994">
        <v>6.4</v>
      </c>
    </row>
    <row r="995" spans="1:5" x14ac:dyDescent="0.3">
      <c r="A995" t="s">
        <v>2563</v>
      </c>
      <c r="B995" t="s">
        <v>27</v>
      </c>
      <c r="E995">
        <v>6.5</v>
      </c>
    </row>
    <row r="996" spans="1:5" x14ac:dyDescent="0.3">
      <c r="A996" t="s">
        <v>2565</v>
      </c>
      <c r="B996" t="s">
        <v>27</v>
      </c>
      <c r="E996">
        <v>7.8</v>
      </c>
    </row>
    <row r="997" spans="1:5" x14ac:dyDescent="0.3">
      <c r="A997" t="s">
        <v>2567</v>
      </c>
      <c r="B997" t="s">
        <v>27</v>
      </c>
      <c r="E997">
        <v>4.3</v>
      </c>
    </row>
    <row r="998" spans="1:5" x14ac:dyDescent="0.3">
      <c r="A998" t="s">
        <v>2570</v>
      </c>
      <c r="B998" t="s">
        <v>27</v>
      </c>
      <c r="E998">
        <v>4.2</v>
      </c>
    </row>
    <row r="999" spans="1:5" x14ac:dyDescent="0.3">
      <c r="A999" t="s">
        <v>2574</v>
      </c>
      <c r="B999" t="s">
        <v>27</v>
      </c>
      <c r="E999">
        <v>6.5</v>
      </c>
    </row>
    <row r="1000" spans="1:5" x14ac:dyDescent="0.3">
      <c r="A1000" t="s">
        <v>2575</v>
      </c>
      <c r="B1000" t="s">
        <v>27</v>
      </c>
      <c r="E1000">
        <v>6.1</v>
      </c>
    </row>
    <row r="1001" spans="1:5" x14ac:dyDescent="0.3">
      <c r="A1001" t="s">
        <v>2578</v>
      </c>
      <c r="B1001" t="s">
        <v>27</v>
      </c>
      <c r="E1001">
        <v>6.3</v>
      </c>
    </row>
    <row r="1002" spans="1:5" x14ac:dyDescent="0.3">
      <c r="A1002" t="s">
        <v>2581</v>
      </c>
      <c r="B1002" t="s">
        <v>27</v>
      </c>
      <c r="E1002">
        <v>6.2</v>
      </c>
    </row>
    <row r="1003" spans="1:5" x14ac:dyDescent="0.3">
      <c r="A1003" t="s">
        <v>2584</v>
      </c>
      <c r="B1003" t="s">
        <v>27</v>
      </c>
      <c r="E1003">
        <v>5.9</v>
      </c>
    </row>
    <row r="1004" spans="1:5" x14ac:dyDescent="0.3">
      <c r="A1004" t="s">
        <v>2587</v>
      </c>
      <c r="B1004" t="s">
        <v>27</v>
      </c>
      <c r="E1004">
        <v>5.9</v>
      </c>
    </row>
    <row r="1005" spans="1:5" x14ac:dyDescent="0.3">
      <c r="A1005" t="s">
        <v>2589</v>
      </c>
      <c r="B1005" t="s">
        <v>27</v>
      </c>
      <c r="E1005">
        <v>6.5</v>
      </c>
    </row>
    <row r="1006" spans="1:5" x14ac:dyDescent="0.3">
      <c r="A1006" t="s">
        <v>2590</v>
      </c>
      <c r="B1006" t="s">
        <v>27</v>
      </c>
      <c r="E1006">
        <v>6.4</v>
      </c>
    </row>
    <row r="1007" spans="1:5" x14ac:dyDescent="0.3">
      <c r="A1007" t="s">
        <v>2592</v>
      </c>
      <c r="B1007" t="s">
        <v>27</v>
      </c>
      <c r="E1007">
        <v>6.5</v>
      </c>
    </row>
    <row r="1008" spans="1:5" x14ac:dyDescent="0.3">
      <c r="A1008" t="s">
        <v>2594</v>
      </c>
      <c r="B1008" t="s">
        <v>27</v>
      </c>
      <c r="E1008">
        <v>5.7</v>
      </c>
    </row>
    <row r="1009" spans="1:5" x14ac:dyDescent="0.3">
      <c r="A1009" t="s">
        <v>2595</v>
      </c>
      <c r="B1009" t="s">
        <v>27</v>
      </c>
      <c r="E1009">
        <v>7.5</v>
      </c>
    </row>
    <row r="1010" spans="1:5" x14ac:dyDescent="0.3">
      <c r="A1010" t="s">
        <v>2597</v>
      </c>
      <c r="B1010" t="s">
        <v>27</v>
      </c>
      <c r="E1010">
        <v>8</v>
      </c>
    </row>
    <row r="1011" spans="1:5" x14ac:dyDescent="0.3">
      <c r="A1011" t="s">
        <v>2601</v>
      </c>
      <c r="B1011" t="s">
        <v>27</v>
      </c>
      <c r="E1011">
        <v>7.3</v>
      </c>
    </row>
    <row r="1012" spans="1:5" x14ac:dyDescent="0.3">
      <c r="A1012" t="s">
        <v>2603</v>
      </c>
      <c r="B1012" t="s">
        <v>27</v>
      </c>
      <c r="E1012">
        <v>6.7</v>
      </c>
    </row>
    <row r="1013" spans="1:5" x14ac:dyDescent="0.3">
      <c r="A1013" t="s">
        <v>2606</v>
      </c>
      <c r="B1013" t="s">
        <v>27</v>
      </c>
      <c r="E1013">
        <v>7.5</v>
      </c>
    </row>
    <row r="1014" spans="1:5" x14ac:dyDescent="0.3">
      <c r="A1014" t="s">
        <v>2607</v>
      </c>
      <c r="B1014" t="s">
        <v>27</v>
      </c>
      <c r="E1014">
        <v>5.4</v>
      </c>
    </row>
    <row r="1015" spans="1:5" x14ac:dyDescent="0.3">
      <c r="A1015" t="s">
        <v>2610</v>
      </c>
      <c r="B1015" t="s">
        <v>27</v>
      </c>
      <c r="E1015">
        <v>6.6</v>
      </c>
    </row>
    <row r="1016" spans="1:5" x14ac:dyDescent="0.3">
      <c r="A1016" t="s">
        <v>2612</v>
      </c>
      <c r="B1016" t="s">
        <v>27</v>
      </c>
      <c r="E1016">
        <v>7.7</v>
      </c>
    </row>
    <row r="1017" spans="1:5" x14ac:dyDescent="0.3">
      <c r="A1017" t="s">
        <v>2615</v>
      </c>
      <c r="B1017" t="s">
        <v>27</v>
      </c>
      <c r="E1017">
        <v>5.8</v>
      </c>
    </row>
    <row r="1018" spans="1:5" x14ac:dyDescent="0.3">
      <c r="A1018" t="s">
        <v>2616</v>
      </c>
      <c r="B1018" t="s">
        <v>27</v>
      </c>
      <c r="E1018">
        <v>6.4</v>
      </c>
    </row>
    <row r="1019" spans="1:5" x14ac:dyDescent="0.3">
      <c r="A1019" t="s">
        <v>2620</v>
      </c>
      <c r="B1019" t="s">
        <v>27</v>
      </c>
      <c r="E1019">
        <v>5.6</v>
      </c>
    </row>
    <row r="1020" spans="1:5" x14ac:dyDescent="0.3">
      <c r="A1020" t="s">
        <v>2621</v>
      </c>
      <c r="B1020" t="s">
        <v>27</v>
      </c>
      <c r="E1020">
        <v>6</v>
      </c>
    </row>
    <row r="1021" spans="1:5" x14ac:dyDescent="0.3">
      <c r="A1021" t="s">
        <v>2623</v>
      </c>
      <c r="B1021" t="s">
        <v>27</v>
      </c>
      <c r="E1021">
        <v>6.2</v>
      </c>
    </row>
    <row r="1022" spans="1:5" x14ac:dyDescent="0.3">
      <c r="A1022" t="s">
        <v>2625</v>
      </c>
      <c r="B1022" t="s">
        <v>27</v>
      </c>
      <c r="E1022">
        <v>5.9</v>
      </c>
    </row>
    <row r="1023" spans="1:5" x14ac:dyDescent="0.3">
      <c r="A1023" t="s">
        <v>2627</v>
      </c>
      <c r="B1023" t="s">
        <v>27</v>
      </c>
      <c r="E1023">
        <v>5.0999999999999996</v>
      </c>
    </row>
    <row r="1024" spans="1:5" x14ac:dyDescent="0.3">
      <c r="A1024" t="s">
        <v>2628</v>
      </c>
      <c r="B1024" t="s">
        <v>27</v>
      </c>
      <c r="E1024">
        <v>6.8</v>
      </c>
    </row>
    <row r="1025" spans="1:5" x14ac:dyDescent="0.3">
      <c r="A1025" t="s">
        <v>2630</v>
      </c>
      <c r="B1025" t="s">
        <v>27</v>
      </c>
      <c r="E1025">
        <v>7</v>
      </c>
    </row>
    <row r="1026" spans="1:5" x14ac:dyDescent="0.3">
      <c r="A1026" t="s">
        <v>2634</v>
      </c>
      <c r="B1026" t="s">
        <v>27</v>
      </c>
      <c r="E1026">
        <v>6</v>
      </c>
    </row>
    <row r="1027" spans="1:5" x14ac:dyDescent="0.3">
      <c r="A1027" t="s">
        <v>2635</v>
      </c>
      <c r="B1027" t="s">
        <v>27</v>
      </c>
      <c r="E1027">
        <v>5.0999999999999996</v>
      </c>
    </row>
    <row r="1028" spans="1:5" x14ac:dyDescent="0.3">
      <c r="A1028" t="s">
        <v>2637</v>
      </c>
      <c r="B1028" t="s">
        <v>27</v>
      </c>
      <c r="E1028">
        <v>5.8</v>
      </c>
    </row>
    <row r="1029" spans="1:5" x14ac:dyDescent="0.3">
      <c r="A1029" t="s">
        <v>2638</v>
      </c>
      <c r="B1029" t="s">
        <v>27</v>
      </c>
      <c r="E1029">
        <v>6.2</v>
      </c>
    </row>
    <row r="1030" spans="1:5" x14ac:dyDescent="0.3">
      <c r="A1030" t="s">
        <v>2639</v>
      </c>
      <c r="B1030" t="s">
        <v>27</v>
      </c>
      <c r="E1030">
        <v>6.4</v>
      </c>
    </row>
    <row r="1031" spans="1:5" x14ac:dyDescent="0.3">
      <c r="A1031" t="s">
        <v>2641</v>
      </c>
      <c r="B1031" t="s">
        <v>27</v>
      </c>
      <c r="E1031">
        <v>4.8</v>
      </c>
    </row>
    <row r="1032" spans="1:5" x14ac:dyDescent="0.3">
      <c r="A1032" t="s">
        <v>2643</v>
      </c>
      <c r="B1032" t="s">
        <v>27</v>
      </c>
      <c r="E1032">
        <v>4.9000000000000004</v>
      </c>
    </row>
    <row r="1033" spans="1:5" x14ac:dyDescent="0.3">
      <c r="A1033" t="s">
        <v>2646</v>
      </c>
      <c r="B1033" t="s">
        <v>27</v>
      </c>
      <c r="E1033">
        <v>5.6</v>
      </c>
    </row>
    <row r="1034" spans="1:5" x14ac:dyDescent="0.3">
      <c r="A1034" t="s">
        <v>2648</v>
      </c>
      <c r="B1034" t="s">
        <v>27</v>
      </c>
      <c r="E1034">
        <v>5.5</v>
      </c>
    </row>
    <row r="1035" spans="1:5" x14ac:dyDescent="0.3">
      <c r="A1035" t="s">
        <v>2651</v>
      </c>
      <c r="B1035" t="s">
        <v>27</v>
      </c>
      <c r="E1035">
        <v>3.7</v>
      </c>
    </row>
    <row r="1036" spans="1:5" x14ac:dyDescent="0.3">
      <c r="A1036" t="s">
        <v>2653</v>
      </c>
      <c r="B1036" t="s">
        <v>27</v>
      </c>
      <c r="E1036">
        <v>5.9</v>
      </c>
    </row>
    <row r="1037" spans="1:5" x14ac:dyDescent="0.3">
      <c r="A1037" t="s">
        <v>2656</v>
      </c>
      <c r="B1037" t="s">
        <v>27</v>
      </c>
      <c r="E1037">
        <v>8.5</v>
      </c>
    </row>
    <row r="1038" spans="1:5" x14ac:dyDescent="0.3">
      <c r="A1038" t="s">
        <v>2660</v>
      </c>
      <c r="B1038" t="s">
        <v>27</v>
      </c>
      <c r="E1038">
        <v>6.3</v>
      </c>
    </row>
    <row r="1039" spans="1:5" x14ac:dyDescent="0.3">
      <c r="A1039" t="s">
        <v>2663</v>
      </c>
      <c r="B1039" t="s">
        <v>27</v>
      </c>
      <c r="E1039">
        <v>7.4</v>
      </c>
    </row>
    <row r="1040" spans="1:5" x14ac:dyDescent="0.3">
      <c r="A1040" t="s">
        <v>2665</v>
      </c>
      <c r="B1040" t="s">
        <v>27</v>
      </c>
      <c r="E1040">
        <v>7.6</v>
      </c>
    </row>
    <row r="1041" spans="1:5" x14ac:dyDescent="0.3">
      <c r="A1041" t="s">
        <v>2668</v>
      </c>
      <c r="B1041" t="s">
        <v>27</v>
      </c>
      <c r="E1041">
        <v>8.3000000000000007</v>
      </c>
    </row>
    <row r="1042" spans="1:5" x14ac:dyDescent="0.3">
      <c r="A1042" t="s">
        <v>2670</v>
      </c>
      <c r="B1042" t="s">
        <v>27</v>
      </c>
      <c r="E1042">
        <v>6.6</v>
      </c>
    </row>
    <row r="1043" spans="1:5" x14ac:dyDescent="0.3">
      <c r="A1043" t="s">
        <v>2673</v>
      </c>
      <c r="B1043" t="s">
        <v>27</v>
      </c>
      <c r="E1043">
        <v>6.9</v>
      </c>
    </row>
    <row r="1044" spans="1:5" x14ac:dyDescent="0.3">
      <c r="A1044" t="s">
        <v>2676</v>
      </c>
      <c r="B1044" t="s">
        <v>27</v>
      </c>
      <c r="E1044">
        <v>6.7</v>
      </c>
    </row>
    <row r="1045" spans="1:5" x14ac:dyDescent="0.3">
      <c r="A1045" t="s">
        <v>2679</v>
      </c>
      <c r="B1045" t="s">
        <v>27</v>
      </c>
      <c r="E1045">
        <v>6.8</v>
      </c>
    </row>
    <row r="1046" spans="1:5" x14ac:dyDescent="0.3">
      <c r="A1046" t="s">
        <v>2683</v>
      </c>
      <c r="B1046" t="s">
        <v>27</v>
      </c>
      <c r="E1046">
        <v>4.5999999999999996</v>
      </c>
    </row>
    <row r="1047" spans="1:5" x14ac:dyDescent="0.3">
      <c r="A1047" t="s">
        <v>2687</v>
      </c>
      <c r="B1047" t="s">
        <v>27</v>
      </c>
      <c r="E1047">
        <v>7.1</v>
      </c>
    </row>
    <row r="1048" spans="1:5" x14ac:dyDescent="0.3">
      <c r="A1048" t="s">
        <v>2689</v>
      </c>
      <c r="B1048" t="s">
        <v>27</v>
      </c>
      <c r="E1048">
        <v>6.4</v>
      </c>
    </row>
    <row r="1049" spans="1:5" x14ac:dyDescent="0.3">
      <c r="A1049" t="s">
        <v>2690</v>
      </c>
      <c r="B1049" t="s">
        <v>27</v>
      </c>
      <c r="E1049">
        <v>6.4</v>
      </c>
    </row>
    <row r="1050" spans="1:5" x14ac:dyDescent="0.3">
      <c r="A1050" t="s">
        <v>2692</v>
      </c>
      <c r="B1050" t="s">
        <v>27</v>
      </c>
      <c r="E1050">
        <v>7.4</v>
      </c>
    </row>
    <row r="1051" spans="1:5" x14ac:dyDescent="0.3">
      <c r="A1051" t="s">
        <v>2694</v>
      </c>
      <c r="B1051" t="s">
        <v>27</v>
      </c>
      <c r="E1051">
        <v>6.4</v>
      </c>
    </row>
    <row r="1052" spans="1:5" x14ac:dyDescent="0.3">
      <c r="A1052" t="s">
        <v>2696</v>
      </c>
      <c r="B1052" t="s">
        <v>27</v>
      </c>
      <c r="E1052">
        <v>6</v>
      </c>
    </row>
    <row r="1053" spans="1:5" x14ac:dyDescent="0.3">
      <c r="A1053" t="s">
        <v>2699</v>
      </c>
      <c r="B1053" t="s">
        <v>27</v>
      </c>
      <c r="E1053">
        <v>6.5</v>
      </c>
    </row>
    <row r="1054" spans="1:5" x14ac:dyDescent="0.3">
      <c r="A1054" t="s">
        <v>2702</v>
      </c>
      <c r="B1054" t="s">
        <v>27</v>
      </c>
      <c r="E1054">
        <v>7.8</v>
      </c>
    </row>
    <row r="1055" spans="1:5" x14ac:dyDescent="0.3">
      <c r="A1055" t="s">
        <v>2704</v>
      </c>
      <c r="B1055" t="s">
        <v>27</v>
      </c>
      <c r="E1055">
        <v>6</v>
      </c>
    </row>
    <row r="1056" spans="1:5" x14ac:dyDescent="0.3">
      <c r="A1056" t="s">
        <v>2705</v>
      </c>
      <c r="B1056" t="s">
        <v>2706</v>
      </c>
      <c r="E1056">
        <v>7</v>
      </c>
    </row>
    <row r="1057" spans="1:5" x14ac:dyDescent="0.3">
      <c r="A1057" t="s">
        <v>2711</v>
      </c>
      <c r="B1057" t="s">
        <v>27</v>
      </c>
      <c r="E1057">
        <v>6</v>
      </c>
    </row>
    <row r="1058" spans="1:5" x14ac:dyDescent="0.3">
      <c r="A1058" t="s">
        <v>2713</v>
      </c>
      <c r="B1058" t="s">
        <v>27</v>
      </c>
      <c r="E1058">
        <v>7.8</v>
      </c>
    </row>
    <row r="1059" spans="1:5" x14ac:dyDescent="0.3">
      <c r="A1059" t="s">
        <v>2716</v>
      </c>
      <c r="B1059" t="s">
        <v>27</v>
      </c>
      <c r="E1059">
        <v>6.1</v>
      </c>
    </row>
    <row r="1060" spans="1:5" x14ac:dyDescent="0.3">
      <c r="A1060" t="s">
        <v>2719</v>
      </c>
      <c r="B1060" t="s">
        <v>27</v>
      </c>
      <c r="E1060">
        <v>6.8</v>
      </c>
    </row>
    <row r="1061" spans="1:5" x14ac:dyDescent="0.3">
      <c r="A1061" t="s">
        <v>2721</v>
      </c>
      <c r="B1061" t="s">
        <v>2722</v>
      </c>
      <c r="E1061">
        <v>6.4</v>
      </c>
    </row>
    <row r="1062" spans="1:5" x14ac:dyDescent="0.3">
      <c r="A1062" t="s">
        <v>2725</v>
      </c>
      <c r="B1062" t="s">
        <v>27</v>
      </c>
      <c r="E1062">
        <v>7.7</v>
      </c>
    </row>
    <row r="1063" spans="1:5" x14ac:dyDescent="0.3">
      <c r="A1063" t="s">
        <v>2727</v>
      </c>
      <c r="B1063" t="s">
        <v>27</v>
      </c>
      <c r="E1063">
        <v>8.1</v>
      </c>
    </row>
    <row r="1064" spans="1:5" x14ac:dyDescent="0.3">
      <c r="A1064" t="s">
        <v>2729</v>
      </c>
      <c r="B1064" t="s">
        <v>27</v>
      </c>
      <c r="E1064">
        <v>4.5</v>
      </c>
    </row>
    <row r="1065" spans="1:5" x14ac:dyDescent="0.3">
      <c r="A1065" t="s">
        <v>2731</v>
      </c>
      <c r="B1065" t="s">
        <v>27</v>
      </c>
      <c r="E1065">
        <v>5.8</v>
      </c>
    </row>
    <row r="1066" spans="1:5" x14ac:dyDescent="0.3">
      <c r="A1066" t="s">
        <v>2733</v>
      </c>
      <c r="B1066" t="s">
        <v>27</v>
      </c>
      <c r="E1066">
        <v>6.3</v>
      </c>
    </row>
    <row r="1067" spans="1:5" x14ac:dyDescent="0.3">
      <c r="A1067" t="s">
        <v>2734</v>
      </c>
      <c r="B1067" t="s">
        <v>27</v>
      </c>
      <c r="E1067">
        <v>5.7</v>
      </c>
    </row>
    <row r="1068" spans="1:5" x14ac:dyDescent="0.3">
      <c r="A1068" t="s">
        <v>2736</v>
      </c>
      <c r="B1068" t="s">
        <v>27</v>
      </c>
      <c r="E1068">
        <v>7.2</v>
      </c>
    </row>
    <row r="1069" spans="1:5" x14ac:dyDescent="0.3">
      <c r="A1069" t="s">
        <v>2739</v>
      </c>
      <c r="B1069" t="s">
        <v>27</v>
      </c>
      <c r="E1069">
        <v>7.6</v>
      </c>
    </row>
    <row r="1070" spans="1:5" x14ac:dyDescent="0.3">
      <c r="A1070" t="s">
        <v>2741</v>
      </c>
      <c r="B1070" t="s">
        <v>27</v>
      </c>
      <c r="E1070">
        <v>4.7</v>
      </c>
    </row>
    <row r="1071" spans="1:5" x14ac:dyDescent="0.3">
      <c r="A1071" t="s">
        <v>2744</v>
      </c>
      <c r="B1071" t="s">
        <v>27</v>
      </c>
      <c r="E1071">
        <v>6.6</v>
      </c>
    </row>
    <row r="1072" spans="1:5" x14ac:dyDescent="0.3">
      <c r="A1072" t="s">
        <v>2747</v>
      </c>
      <c r="B1072" t="s">
        <v>27</v>
      </c>
      <c r="E1072">
        <v>6.8</v>
      </c>
    </row>
    <row r="1073" spans="1:5" x14ac:dyDescent="0.3">
      <c r="A1073" t="s">
        <v>2752</v>
      </c>
      <c r="B1073" t="s">
        <v>27</v>
      </c>
      <c r="E1073">
        <v>7.3</v>
      </c>
    </row>
    <row r="1074" spans="1:5" x14ac:dyDescent="0.3">
      <c r="A1074" t="s">
        <v>2754</v>
      </c>
      <c r="B1074" t="s">
        <v>27</v>
      </c>
      <c r="E1074">
        <v>2.7</v>
      </c>
    </row>
    <row r="1075" spans="1:5" x14ac:dyDescent="0.3">
      <c r="A1075" t="s">
        <v>2756</v>
      </c>
      <c r="B1075" t="s">
        <v>27</v>
      </c>
      <c r="E1075">
        <v>4.8</v>
      </c>
    </row>
    <row r="1076" spans="1:5" x14ac:dyDescent="0.3">
      <c r="A1076" t="s">
        <v>2758</v>
      </c>
      <c r="B1076" t="s">
        <v>27</v>
      </c>
      <c r="E1076">
        <v>6.3</v>
      </c>
    </row>
    <row r="1077" spans="1:5" x14ac:dyDescent="0.3">
      <c r="A1077" t="s">
        <v>2760</v>
      </c>
      <c r="B1077" t="s">
        <v>27</v>
      </c>
      <c r="E1077">
        <v>5.5</v>
      </c>
    </row>
    <row r="1078" spans="1:5" x14ac:dyDescent="0.3">
      <c r="A1078" t="s">
        <v>2762</v>
      </c>
      <c r="B1078" t="s">
        <v>27</v>
      </c>
      <c r="E1078">
        <v>6.2</v>
      </c>
    </row>
    <row r="1079" spans="1:5" x14ac:dyDescent="0.3">
      <c r="A1079" t="s">
        <v>2764</v>
      </c>
      <c r="B1079" t="s">
        <v>27</v>
      </c>
      <c r="E1079">
        <v>5.8</v>
      </c>
    </row>
    <row r="1080" spans="1:5" x14ac:dyDescent="0.3">
      <c r="A1080" t="s">
        <v>2765</v>
      </c>
      <c r="B1080" t="s">
        <v>27</v>
      </c>
      <c r="E1080">
        <v>5.7</v>
      </c>
    </row>
    <row r="1081" spans="1:5" x14ac:dyDescent="0.3">
      <c r="A1081" t="s">
        <v>2768</v>
      </c>
      <c r="B1081" t="s">
        <v>27</v>
      </c>
      <c r="E1081">
        <v>6.5</v>
      </c>
    </row>
    <row r="1082" spans="1:5" x14ac:dyDescent="0.3">
      <c r="A1082" t="s">
        <v>2770</v>
      </c>
      <c r="B1082" t="s">
        <v>27</v>
      </c>
      <c r="E1082">
        <v>6.7</v>
      </c>
    </row>
    <row r="1083" spans="1:5" x14ac:dyDescent="0.3">
      <c r="A1083" t="s">
        <v>2773</v>
      </c>
      <c r="B1083" t="s">
        <v>27</v>
      </c>
      <c r="E1083">
        <v>7.4</v>
      </c>
    </row>
    <row r="1084" spans="1:5" x14ac:dyDescent="0.3">
      <c r="A1084" t="s">
        <v>2776</v>
      </c>
      <c r="B1084" t="s">
        <v>27</v>
      </c>
      <c r="E1084">
        <v>6.9</v>
      </c>
    </row>
    <row r="1085" spans="1:5" x14ac:dyDescent="0.3">
      <c r="A1085" t="s">
        <v>2778</v>
      </c>
      <c r="B1085" t="s">
        <v>27</v>
      </c>
      <c r="E1085">
        <v>5.5</v>
      </c>
    </row>
    <row r="1086" spans="1:5" x14ac:dyDescent="0.3">
      <c r="A1086" t="s">
        <v>2779</v>
      </c>
      <c r="B1086" t="s">
        <v>27</v>
      </c>
      <c r="E1086">
        <v>8.1</v>
      </c>
    </row>
    <row r="1087" spans="1:5" x14ac:dyDescent="0.3">
      <c r="A1087" t="s">
        <v>2781</v>
      </c>
      <c r="B1087" t="s">
        <v>27</v>
      </c>
      <c r="E1087">
        <v>7.7</v>
      </c>
    </row>
    <row r="1088" spans="1:5" x14ac:dyDescent="0.3">
      <c r="A1088" t="s">
        <v>2782</v>
      </c>
      <c r="B1088" t="s">
        <v>27</v>
      </c>
      <c r="E1088">
        <v>7.3</v>
      </c>
    </row>
    <row r="1089" spans="1:5" x14ac:dyDescent="0.3">
      <c r="A1089" t="s">
        <v>2784</v>
      </c>
      <c r="B1089" t="s">
        <v>27</v>
      </c>
      <c r="E1089">
        <v>5.2</v>
      </c>
    </row>
    <row r="1090" spans="1:5" x14ac:dyDescent="0.3">
      <c r="A1090" t="s">
        <v>2787</v>
      </c>
      <c r="B1090" t="s">
        <v>27</v>
      </c>
      <c r="E1090">
        <v>7.1</v>
      </c>
    </row>
    <row r="1091" spans="1:5" x14ac:dyDescent="0.3">
      <c r="A1091" t="s">
        <v>2791</v>
      </c>
      <c r="B1091" t="s">
        <v>27</v>
      </c>
      <c r="E1091">
        <v>7.1</v>
      </c>
    </row>
    <row r="1092" spans="1:5" x14ac:dyDescent="0.3">
      <c r="A1092" t="s">
        <v>2794</v>
      </c>
      <c r="B1092" t="s">
        <v>27</v>
      </c>
      <c r="E1092">
        <v>7.2</v>
      </c>
    </row>
    <row r="1093" spans="1:5" x14ac:dyDescent="0.3">
      <c r="A1093" t="s">
        <v>2797</v>
      </c>
      <c r="B1093" t="s">
        <v>27</v>
      </c>
      <c r="E1093">
        <v>6.5</v>
      </c>
    </row>
    <row r="1094" spans="1:5" x14ac:dyDescent="0.3">
      <c r="A1094" t="s">
        <v>2801</v>
      </c>
      <c r="B1094" t="s">
        <v>27</v>
      </c>
      <c r="E1094">
        <v>4.5999999999999996</v>
      </c>
    </row>
    <row r="1095" spans="1:5" x14ac:dyDescent="0.3">
      <c r="A1095" t="s">
        <v>2804</v>
      </c>
      <c r="B1095" t="s">
        <v>27</v>
      </c>
      <c r="E1095">
        <v>5.6</v>
      </c>
    </row>
    <row r="1096" spans="1:5" x14ac:dyDescent="0.3">
      <c r="A1096" t="s">
        <v>2806</v>
      </c>
      <c r="B1096" t="s">
        <v>27</v>
      </c>
      <c r="E1096">
        <v>7.7</v>
      </c>
    </row>
    <row r="1097" spans="1:5" x14ac:dyDescent="0.3">
      <c r="A1097" t="s">
        <v>2807</v>
      </c>
      <c r="B1097" t="s">
        <v>27</v>
      </c>
      <c r="E1097">
        <v>7.2</v>
      </c>
    </row>
    <row r="1098" spans="1:5" x14ac:dyDescent="0.3">
      <c r="A1098" t="s">
        <v>2811</v>
      </c>
      <c r="B1098" t="s">
        <v>27</v>
      </c>
      <c r="E1098">
        <v>6.8</v>
      </c>
    </row>
    <row r="1099" spans="1:5" x14ac:dyDescent="0.3">
      <c r="A1099" t="s">
        <v>2814</v>
      </c>
      <c r="B1099" t="s">
        <v>27</v>
      </c>
      <c r="E1099">
        <v>5.4</v>
      </c>
    </row>
    <row r="1100" spans="1:5" x14ac:dyDescent="0.3">
      <c r="A1100" t="s">
        <v>2816</v>
      </c>
      <c r="B1100" t="s">
        <v>27</v>
      </c>
      <c r="E1100">
        <v>6.3</v>
      </c>
    </row>
    <row r="1101" spans="1:5" x14ac:dyDescent="0.3">
      <c r="A1101" t="s">
        <v>2818</v>
      </c>
      <c r="B1101" t="s">
        <v>27</v>
      </c>
      <c r="E1101">
        <v>7.2</v>
      </c>
    </row>
    <row r="1102" spans="1:5" x14ac:dyDescent="0.3">
      <c r="A1102" t="s">
        <v>2822</v>
      </c>
      <c r="B1102" t="s">
        <v>27</v>
      </c>
      <c r="E1102">
        <v>5.6</v>
      </c>
    </row>
    <row r="1103" spans="1:5" x14ac:dyDescent="0.3">
      <c r="A1103" t="s">
        <v>2825</v>
      </c>
      <c r="B1103" t="s">
        <v>27</v>
      </c>
      <c r="E1103">
        <v>6.8</v>
      </c>
    </row>
    <row r="1104" spans="1:5" x14ac:dyDescent="0.3">
      <c r="A1104" t="s">
        <v>2827</v>
      </c>
      <c r="B1104" t="s">
        <v>27</v>
      </c>
      <c r="E1104">
        <v>4.3</v>
      </c>
    </row>
    <row r="1105" spans="1:5" x14ac:dyDescent="0.3">
      <c r="A1105" t="s">
        <v>2829</v>
      </c>
      <c r="B1105" t="s">
        <v>27</v>
      </c>
      <c r="E1105">
        <v>6.3</v>
      </c>
    </row>
    <row r="1106" spans="1:5" x14ac:dyDescent="0.3">
      <c r="A1106" t="s">
        <v>2831</v>
      </c>
      <c r="B1106" t="s">
        <v>27</v>
      </c>
      <c r="E1106">
        <v>6.5</v>
      </c>
    </row>
    <row r="1107" spans="1:5" x14ac:dyDescent="0.3">
      <c r="A1107" t="s">
        <v>2833</v>
      </c>
      <c r="B1107" t="s">
        <v>27</v>
      </c>
      <c r="E1107">
        <v>6.4</v>
      </c>
    </row>
    <row r="1108" spans="1:5" x14ac:dyDescent="0.3">
      <c r="A1108" t="s">
        <v>2835</v>
      </c>
      <c r="B1108" t="s">
        <v>27</v>
      </c>
      <c r="E1108">
        <v>6.3</v>
      </c>
    </row>
    <row r="1109" spans="1:5" x14ac:dyDescent="0.3">
      <c r="A1109" t="s">
        <v>2838</v>
      </c>
      <c r="B1109" t="s">
        <v>27</v>
      </c>
      <c r="E1109">
        <v>5.9</v>
      </c>
    </row>
    <row r="1110" spans="1:5" x14ac:dyDescent="0.3">
      <c r="A1110" t="s">
        <v>2840</v>
      </c>
      <c r="B1110" t="s">
        <v>27</v>
      </c>
      <c r="E1110">
        <v>6.5</v>
      </c>
    </row>
    <row r="1111" spans="1:5" x14ac:dyDescent="0.3">
      <c r="A1111" t="s">
        <v>2842</v>
      </c>
      <c r="B1111" t="s">
        <v>27</v>
      </c>
      <c r="E1111">
        <v>6.5</v>
      </c>
    </row>
    <row r="1112" spans="1:5" x14ac:dyDescent="0.3">
      <c r="A1112" t="s">
        <v>2844</v>
      </c>
      <c r="B1112" t="s">
        <v>27</v>
      </c>
      <c r="E1112">
        <v>6.1</v>
      </c>
    </row>
    <row r="1113" spans="1:5" x14ac:dyDescent="0.3">
      <c r="A1113" t="s">
        <v>2846</v>
      </c>
      <c r="B1113" t="s">
        <v>27</v>
      </c>
      <c r="E1113">
        <v>5.9</v>
      </c>
    </row>
    <row r="1114" spans="1:5" x14ac:dyDescent="0.3">
      <c r="A1114" t="s">
        <v>2848</v>
      </c>
      <c r="B1114" t="s">
        <v>27</v>
      </c>
      <c r="E1114">
        <v>6.6</v>
      </c>
    </row>
    <row r="1115" spans="1:5" x14ac:dyDescent="0.3">
      <c r="A1115" t="s">
        <v>2851</v>
      </c>
      <c r="B1115" t="s">
        <v>27</v>
      </c>
      <c r="E1115">
        <v>7.4</v>
      </c>
    </row>
    <row r="1116" spans="1:5" x14ac:dyDescent="0.3">
      <c r="A1116" t="s">
        <v>2854</v>
      </c>
      <c r="B1116" t="s">
        <v>27</v>
      </c>
      <c r="E1116">
        <v>7.3</v>
      </c>
    </row>
    <row r="1117" spans="1:5" x14ac:dyDescent="0.3">
      <c r="A1117" t="s">
        <v>2857</v>
      </c>
      <c r="B1117" t="s">
        <v>27</v>
      </c>
      <c r="E1117">
        <v>6.6</v>
      </c>
    </row>
    <row r="1118" spans="1:5" x14ac:dyDescent="0.3">
      <c r="A1118" t="s">
        <v>2860</v>
      </c>
      <c r="B1118" t="s">
        <v>27</v>
      </c>
      <c r="E1118">
        <v>5.6</v>
      </c>
    </row>
    <row r="1119" spans="1:5" x14ac:dyDescent="0.3">
      <c r="A1119" t="s">
        <v>2862</v>
      </c>
      <c r="B1119" t="s">
        <v>27</v>
      </c>
      <c r="E1119">
        <v>5.3</v>
      </c>
    </row>
    <row r="1120" spans="1:5" x14ac:dyDescent="0.3">
      <c r="A1120" t="s">
        <v>2864</v>
      </c>
      <c r="B1120" t="s">
        <v>27</v>
      </c>
      <c r="E1120">
        <v>6</v>
      </c>
    </row>
    <row r="1121" spans="1:5" x14ac:dyDescent="0.3">
      <c r="A1121" t="s">
        <v>2867</v>
      </c>
      <c r="B1121" t="s">
        <v>27</v>
      </c>
      <c r="E1121">
        <v>5.4</v>
      </c>
    </row>
    <row r="1122" spans="1:5" x14ac:dyDescent="0.3">
      <c r="A1122" t="s">
        <v>2868</v>
      </c>
      <c r="B1122" t="s">
        <v>27</v>
      </c>
      <c r="E1122">
        <v>6.8</v>
      </c>
    </row>
    <row r="1123" spans="1:5" x14ac:dyDescent="0.3">
      <c r="A1123" t="s">
        <v>2871</v>
      </c>
      <c r="B1123" t="s">
        <v>27</v>
      </c>
      <c r="E1123">
        <v>6.4</v>
      </c>
    </row>
    <row r="1124" spans="1:5" x14ac:dyDescent="0.3">
      <c r="A1124" t="s">
        <v>1234</v>
      </c>
      <c r="B1124" t="s">
        <v>27</v>
      </c>
      <c r="E1124">
        <v>7.1</v>
      </c>
    </row>
    <row r="1125" spans="1:5" x14ac:dyDescent="0.3">
      <c r="A1125" t="s">
        <v>2876</v>
      </c>
      <c r="B1125" t="s">
        <v>27</v>
      </c>
      <c r="E1125">
        <v>4.9000000000000004</v>
      </c>
    </row>
    <row r="1126" spans="1:5" x14ac:dyDescent="0.3">
      <c r="A1126" t="s">
        <v>2877</v>
      </c>
      <c r="B1126" t="s">
        <v>27</v>
      </c>
      <c r="E1126">
        <v>5.8</v>
      </c>
    </row>
    <row r="1127" spans="1:5" x14ac:dyDescent="0.3">
      <c r="A1127" t="s">
        <v>2881</v>
      </c>
      <c r="B1127" t="s">
        <v>27</v>
      </c>
      <c r="E1127">
        <v>7.1</v>
      </c>
    </row>
    <row r="1128" spans="1:5" x14ac:dyDescent="0.3">
      <c r="A1128" t="s">
        <v>2883</v>
      </c>
      <c r="B1128" t="s">
        <v>27</v>
      </c>
      <c r="E1128">
        <v>7.2</v>
      </c>
    </row>
    <row r="1129" spans="1:5" x14ac:dyDescent="0.3">
      <c r="A1129" t="s">
        <v>2885</v>
      </c>
      <c r="B1129" t="s">
        <v>970</v>
      </c>
      <c r="E1129">
        <v>6</v>
      </c>
    </row>
    <row r="1130" spans="1:5" x14ac:dyDescent="0.3">
      <c r="A1130" t="s">
        <v>2888</v>
      </c>
      <c r="B1130" t="s">
        <v>27</v>
      </c>
      <c r="E1130">
        <v>6</v>
      </c>
    </row>
    <row r="1131" spans="1:5" x14ac:dyDescent="0.3">
      <c r="A1131" t="s">
        <v>2891</v>
      </c>
      <c r="B1131" t="s">
        <v>27</v>
      </c>
      <c r="E1131">
        <v>7</v>
      </c>
    </row>
    <row r="1132" spans="1:5" x14ac:dyDescent="0.3">
      <c r="A1132" t="s">
        <v>2892</v>
      </c>
      <c r="B1132" t="s">
        <v>27</v>
      </c>
      <c r="E1132">
        <v>5.4</v>
      </c>
    </row>
    <row r="1133" spans="1:5" x14ac:dyDescent="0.3">
      <c r="A1133" t="s">
        <v>2896</v>
      </c>
      <c r="B1133" t="s">
        <v>736</v>
      </c>
      <c r="E1133">
        <v>6.5</v>
      </c>
    </row>
    <row r="1134" spans="1:5" x14ac:dyDescent="0.3">
      <c r="A1134" t="s">
        <v>2898</v>
      </c>
      <c r="B1134" t="s">
        <v>27</v>
      </c>
      <c r="E1134">
        <v>6.4</v>
      </c>
    </row>
    <row r="1135" spans="1:5" x14ac:dyDescent="0.3">
      <c r="A1135" t="s">
        <v>2900</v>
      </c>
      <c r="B1135" t="s">
        <v>27</v>
      </c>
      <c r="E1135">
        <v>8.3000000000000007</v>
      </c>
    </row>
    <row r="1136" spans="1:5" x14ac:dyDescent="0.3">
      <c r="A1136" t="s">
        <v>2902</v>
      </c>
      <c r="B1136" t="s">
        <v>27</v>
      </c>
      <c r="E1136">
        <v>4.9000000000000004</v>
      </c>
    </row>
    <row r="1137" spans="1:5" x14ac:dyDescent="0.3">
      <c r="A1137" t="s">
        <v>2904</v>
      </c>
      <c r="B1137" t="s">
        <v>27</v>
      </c>
      <c r="E1137">
        <v>6.3</v>
      </c>
    </row>
    <row r="1138" spans="1:5" x14ac:dyDescent="0.3">
      <c r="A1138" t="s">
        <v>2908</v>
      </c>
      <c r="B1138" t="s">
        <v>27</v>
      </c>
      <c r="E1138">
        <v>1.7</v>
      </c>
    </row>
    <row r="1139" spans="1:5" x14ac:dyDescent="0.3">
      <c r="A1139" t="s">
        <v>2912</v>
      </c>
      <c r="B1139" t="s">
        <v>27</v>
      </c>
      <c r="E1139">
        <v>7.7</v>
      </c>
    </row>
    <row r="1140" spans="1:5" x14ac:dyDescent="0.3">
      <c r="A1140" t="s">
        <v>2914</v>
      </c>
      <c r="B1140" t="s">
        <v>27</v>
      </c>
      <c r="E1140">
        <v>7.8</v>
      </c>
    </row>
    <row r="1141" spans="1:5" x14ac:dyDescent="0.3">
      <c r="A1141" t="s">
        <v>2916</v>
      </c>
      <c r="B1141" t="s">
        <v>27</v>
      </c>
      <c r="E1141">
        <v>5.5</v>
      </c>
    </row>
    <row r="1142" spans="1:5" x14ac:dyDescent="0.3">
      <c r="A1142" t="s">
        <v>2918</v>
      </c>
      <c r="B1142" t="s">
        <v>27</v>
      </c>
      <c r="E1142">
        <v>7.5</v>
      </c>
    </row>
    <row r="1143" spans="1:5" x14ac:dyDescent="0.3">
      <c r="A1143" t="s">
        <v>2919</v>
      </c>
      <c r="B1143" t="s">
        <v>27</v>
      </c>
      <c r="E1143">
        <v>6.4</v>
      </c>
    </row>
    <row r="1144" spans="1:5" x14ac:dyDescent="0.3">
      <c r="A1144" t="s">
        <v>2922</v>
      </c>
      <c r="B1144" t="s">
        <v>27</v>
      </c>
      <c r="E1144">
        <v>5.6</v>
      </c>
    </row>
    <row r="1145" spans="1:5" x14ac:dyDescent="0.3">
      <c r="A1145" t="s">
        <v>2926</v>
      </c>
      <c r="B1145" t="s">
        <v>27</v>
      </c>
      <c r="E1145">
        <v>7.5</v>
      </c>
    </row>
    <row r="1146" spans="1:5" x14ac:dyDescent="0.3">
      <c r="A1146" t="s">
        <v>2928</v>
      </c>
      <c r="B1146" t="s">
        <v>27</v>
      </c>
      <c r="E1146">
        <v>6.8</v>
      </c>
    </row>
    <row r="1147" spans="1:5" x14ac:dyDescent="0.3">
      <c r="A1147" t="s">
        <v>2930</v>
      </c>
      <c r="B1147" t="s">
        <v>27</v>
      </c>
      <c r="E1147">
        <v>6.8</v>
      </c>
    </row>
    <row r="1148" spans="1:5" x14ac:dyDescent="0.3">
      <c r="A1148" t="s">
        <v>2933</v>
      </c>
      <c r="B1148" t="s">
        <v>27</v>
      </c>
      <c r="E1148">
        <v>6</v>
      </c>
    </row>
    <row r="1149" spans="1:5" x14ac:dyDescent="0.3">
      <c r="A1149" t="s">
        <v>2935</v>
      </c>
      <c r="B1149" t="s">
        <v>27</v>
      </c>
      <c r="E1149">
        <v>7.3</v>
      </c>
    </row>
    <row r="1150" spans="1:5" x14ac:dyDescent="0.3">
      <c r="A1150" t="s">
        <v>2937</v>
      </c>
      <c r="B1150" t="s">
        <v>27</v>
      </c>
      <c r="E1150">
        <v>6</v>
      </c>
    </row>
    <row r="1151" spans="1:5" x14ac:dyDescent="0.3">
      <c r="A1151" t="s">
        <v>2939</v>
      </c>
      <c r="B1151" t="s">
        <v>27</v>
      </c>
      <c r="E1151">
        <v>7</v>
      </c>
    </row>
    <row r="1152" spans="1:5" x14ac:dyDescent="0.3">
      <c r="A1152" t="s">
        <v>2941</v>
      </c>
      <c r="B1152" t="s">
        <v>27</v>
      </c>
      <c r="E1152">
        <v>5.0999999999999996</v>
      </c>
    </row>
    <row r="1153" spans="1:5" x14ac:dyDescent="0.3">
      <c r="A1153" t="s">
        <v>2944</v>
      </c>
      <c r="B1153" t="s">
        <v>27</v>
      </c>
      <c r="E1153">
        <v>6.8</v>
      </c>
    </row>
    <row r="1154" spans="1:5" x14ac:dyDescent="0.3">
      <c r="A1154" t="s">
        <v>2946</v>
      </c>
      <c r="B1154" t="s">
        <v>27</v>
      </c>
      <c r="E1154">
        <v>6.5</v>
      </c>
    </row>
    <row r="1155" spans="1:5" x14ac:dyDescent="0.3">
      <c r="A1155" t="s">
        <v>2949</v>
      </c>
      <c r="B1155" t="s">
        <v>27</v>
      </c>
      <c r="E1155">
        <v>6.6</v>
      </c>
    </row>
    <row r="1156" spans="1:5" x14ac:dyDescent="0.3">
      <c r="A1156" t="s">
        <v>2951</v>
      </c>
      <c r="B1156" t="s">
        <v>27</v>
      </c>
      <c r="E1156">
        <v>7.2</v>
      </c>
    </row>
    <row r="1157" spans="1:5" x14ac:dyDescent="0.3">
      <c r="A1157" t="s">
        <v>2953</v>
      </c>
      <c r="B1157" t="s">
        <v>27</v>
      </c>
      <c r="E1157">
        <v>7</v>
      </c>
    </row>
    <row r="1158" spans="1:5" x14ac:dyDescent="0.3">
      <c r="A1158" t="s">
        <v>2956</v>
      </c>
      <c r="B1158" t="s">
        <v>27</v>
      </c>
      <c r="E1158">
        <v>7</v>
      </c>
    </row>
    <row r="1159" spans="1:5" x14ac:dyDescent="0.3">
      <c r="A1159" t="s">
        <v>2958</v>
      </c>
      <c r="B1159" t="s">
        <v>27</v>
      </c>
      <c r="E1159">
        <v>5.9</v>
      </c>
    </row>
    <row r="1160" spans="1:5" x14ac:dyDescent="0.3">
      <c r="A1160" t="s">
        <v>2961</v>
      </c>
      <c r="B1160" t="s">
        <v>27</v>
      </c>
      <c r="E1160">
        <v>5.4</v>
      </c>
    </row>
    <row r="1161" spans="1:5" x14ac:dyDescent="0.3">
      <c r="A1161" t="s">
        <v>2963</v>
      </c>
      <c r="B1161" t="s">
        <v>27</v>
      </c>
      <c r="E1161">
        <v>6.6</v>
      </c>
    </row>
    <row r="1162" spans="1:5" x14ac:dyDescent="0.3">
      <c r="A1162" t="s">
        <v>2967</v>
      </c>
      <c r="B1162" t="s">
        <v>27</v>
      </c>
      <c r="E1162">
        <v>7</v>
      </c>
    </row>
    <row r="1163" spans="1:5" x14ac:dyDescent="0.3">
      <c r="A1163" t="s">
        <v>2968</v>
      </c>
      <c r="B1163" t="s">
        <v>27</v>
      </c>
      <c r="E1163">
        <v>6.5</v>
      </c>
    </row>
    <row r="1164" spans="1:5" x14ac:dyDescent="0.3">
      <c r="A1164" t="s">
        <v>2970</v>
      </c>
      <c r="B1164" t="s">
        <v>27</v>
      </c>
      <c r="E1164">
        <v>6.3</v>
      </c>
    </row>
    <row r="1165" spans="1:5" x14ac:dyDescent="0.3">
      <c r="A1165" t="s">
        <v>2972</v>
      </c>
      <c r="B1165" t="s">
        <v>27</v>
      </c>
      <c r="E1165">
        <v>6.5</v>
      </c>
    </row>
    <row r="1166" spans="1:5" x14ac:dyDescent="0.3">
      <c r="A1166" t="s">
        <v>2976</v>
      </c>
      <c r="B1166" t="s">
        <v>27</v>
      </c>
      <c r="E1166">
        <v>6.5</v>
      </c>
    </row>
    <row r="1167" spans="1:5" x14ac:dyDescent="0.3">
      <c r="A1167" t="s">
        <v>2979</v>
      </c>
      <c r="B1167" t="s">
        <v>27</v>
      </c>
      <c r="E1167">
        <v>5.8</v>
      </c>
    </row>
    <row r="1168" spans="1:5" x14ac:dyDescent="0.3">
      <c r="A1168" t="s">
        <v>2980</v>
      </c>
      <c r="B1168" t="s">
        <v>27</v>
      </c>
      <c r="E1168">
        <v>6.6</v>
      </c>
    </row>
    <row r="1169" spans="1:5" x14ac:dyDescent="0.3">
      <c r="A1169" t="s">
        <v>2981</v>
      </c>
      <c r="B1169" t="s">
        <v>27</v>
      </c>
      <c r="E1169">
        <v>5.4</v>
      </c>
    </row>
    <row r="1170" spans="1:5" x14ac:dyDescent="0.3">
      <c r="A1170" t="s">
        <v>2984</v>
      </c>
      <c r="B1170" t="s">
        <v>27</v>
      </c>
      <c r="E1170">
        <v>6.1</v>
      </c>
    </row>
    <row r="1171" spans="1:5" x14ac:dyDescent="0.3">
      <c r="A1171" t="s">
        <v>2986</v>
      </c>
      <c r="B1171" t="s">
        <v>970</v>
      </c>
      <c r="E1171">
        <v>4</v>
      </c>
    </row>
    <row r="1172" spans="1:5" x14ac:dyDescent="0.3">
      <c r="A1172" t="s">
        <v>2988</v>
      </c>
      <c r="B1172" t="s">
        <v>27</v>
      </c>
      <c r="E1172">
        <v>7.6</v>
      </c>
    </row>
    <row r="1173" spans="1:5" x14ac:dyDescent="0.3">
      <c r="A1173" t="s">
        <v>2990</v>
      </c>
      <c r="B1173" t="s">
        <v>27</v>
      </c>
      <c r="E1173">
        <v>7.9</v>
      </c>
    </row>
    <row r="1174" spans="1:5" x14ac:dyDescent="0.3">
      <c r="A1174" t="s">
        <v>2992</v>
      </c>
      <c r="B1174" t="s">
        <v>27</v>
      </c>
      <c r="E1174">
        <v>5.3</v>
      </c>
    </row>
    <row r="1175" spans="1:5" x14ac:dyDescent="0.3">
      <c r="A1175" t="s">
        <v>2994</v>
      </c>
      <c r="B1175" t="s">
        <v>27</v>
      </c>
      <c r="E1175">
        <v>6.6</v>
      </c>
    </row>
    <row r="1176" spans="1:5" x14ac:dyDescent="0.3">
      <c r="A1176" t="s">
        <v>2997</v>
      </c>
      <c r="B1176" t="s">
        <v>736</v>
      </c>
      <c r="E1176">
        <v>6.3</v>
      </c>
    </row>
    <row r="1177" spans="1:5" x14ac:dyDescent="0.3">
      <c r="A1177" t="s">
        <v>3000</v>
      </c>
      <c r="B1177" t="s">
        <v>27</v>
      </c>
      <c r="E1177">
        <v>7.5</v>
      </c>
    </row>
    <row r="1178" spans="1:5" x14ac:dyDescent="0.3">
      <c r="A1178" t="s">
        <v>3002</v>
      </c>
      <c r="B1178" t="s">
        <v>736</v>
      </c>
      <c r="E1178">
        <v>7.2</v>
      </c>
    </row>
    <row r="1179" spans="1:5" x14ac:dyDescent="0.3">
      <c r="A1179" t="s">
        <v>3005</v>
      </c>
      <c r="B1179" t="s">
        <v>27</v>
      </c>
      <c r="E1179">
        <v>7</v>
      </c>
    </row>
    <row r="1180" spans="1:5" x14ac:dyDescent="0.3">
      <c r="A1180" t="s">
        <v>3007</v>
      </c>
      <c r="B1180" t="s">
        <v>27</v>
      </c>
      <c r="E1180">
        <v>4.9000000000000004</v>
      </c>
    </row>
    <row r="1181" spans="1:5" x14ac:dyDescent="0.3">
      <c r="A1181" t="s">
        <v>3009</v>
      </c>
      <c r="B1181" t="s">
        <v>27</v>
      </c>
      <c r="E1181">
        <v>6.9</v>
      </c>
    </row>
    <row r="1182" spans="1:5" x14ac:dyDescent="0.3">
      <c r="A1182" t="s">
        <v>3012</v>
      </c>
      <c r="B1182" t="s">
        <v>27</v>
      </c>
      <c r="E1182">
        <v>5.2</v>
      </c>
    </row>
    <row r="1183" spans="1:5" x14ac:dyDescent="0.3">
      <c r="A1183" t="s">
        <v>3014</v>
      </c>
      <c r="B1183" t="s">
        <v>27</v>
      </c>
      <c r="E1183">
        <v>8.1</v>
      </c>
    </row>
    <row r="1184" spans="1:5" x14ac:dyDescent="0.3">
      <c r="A1184" t="s">
        <v>3016</v>
      </c>
      <c r="B1184" t="s">
        <v>27</v>
      </c>
      <c r="E1184">
        <v>6.6</v>
      </c>
    </row>
    <row r="1185" spans="1:5" x14ac:dyDescent="0.3">
      <c r="A1185" t="s">
        <v>3018</v>
      </c>
      <c r="B1185" t="s">
        <v>27</v>
      </c>
      <c r="E1185">
        <v>6.2</v>
      </c>
    </row>
    <row r="1186" spans="1:5" x14ac:dyDescent="0.3">
      <c r="A1186" t="s">
        <v>3020</v>
      </c>
      <c r="B1186" t="s">
        <v>27</v>
      </c>
      <c r="E1186">
        <v>7.2</v>
      </c>
    </row>
    <row r="1187" spans="1:5" x14ac:dyDescent="0.3">
      <c r="A1187" t="s">
        <v>3022</v>
      </c>
      <c r="B1187" t="s">
        <v>27</v>
      </c>
      <c r="E1187">
        <v>7.3</v>
      </c>
    </row>
    <row r="1188" spans="1:5" x14ac:dyDescent="0.3">
      <c r="A1188" t="s">
        <v>3024</v>
      </c>
      <c r="B1188" t="s">
        <v>27</v>
      </c>
      <c r="E1188">
        <v>6.7</v>
      </c>
    </row>
    <row r="1189" spans="1:5" x14ac:dyDescent="0.3">
      <c r="A1189" t="s">
        <v>3026</v>
      </c>
      <c r="B1189" t="s">
        <v>27</v>
      </c>
      <c r="E1189">
        <v>6.4</v>
      </c>
    </row>
    <row r="1190" spans="1:5" x14ac:dyDescent="0.3">
      <c r="A1190" t="s">
        <v>3027</v>
      </c>
      <c r="B1190" t="s">
        <v>27</v>
      </c>
      <c r="E1190">
        <v>7.8</v>
      </c>
    </row>
    <row r="1191" spans="1:5" x14ac:dyDescent="0.3">
      <c r="A1191" t="s">
        <v>3028</v>
      </c>
      <c r="B1191" t="s">
        <v>27</v>
      </c>
      <c r="E1191">
        <v>6.4</v>
      </c>
    </row>
    <row r="1192" spans="1:5" x14ac:dyDescent="0.3">
      <c r="A1192" t="s">
        <v>3029</v>
      </c>
      <c r="B1192" t="s">
        <v>27</v>
      </c>
      <c r="E1192">
        <v>4.0999999999999996</v>
      </c>
    </row>
    <row r="1193" spans="1:5" x14ac:dyDescent="0.3">
      <c r="A1193" t="s">
        <v>3030</v>
      </c>
      <c r="B1193" t="s">
        <v>27</v>
      </c>
      <c r="E1193">
        <v>4.0999999999999996</v>
      </c>
    </row>
    <row r="1194" spans="1:5" x14ac:dyDescent="0.3">
      <c r="A1194" t="s">
        <v>3032</v>
      </c>
      <c r="B1194" t="s">
        <v>27</v>
      </c>
      <c r="E1194">
        <v>7.4</v>
      </c>
    </row>
    <row r="1195" spans="1:5" x14ac:dyDescent="0.3">
      <c r="A1195" t="s">
        <v>3034</v>
      </c>
      <c r="B1195" t="s">
        <v>27</v>
      </c>
      <c r="E1195">
        <v>5.8</v>
      </c>
    </row>
    <row r="1196" spans="1:5" x14ac:dyDescent="0.3">
      <c r="A1196" t="s">
        <v>3037</v>
      </c>
      <c r="B1196" t="s">
        <v>27</v>
      </c>
      <c r="E1196">
        <v>7.6</v>
      </c>
    </row>
    <row r="1197" spans="1:5" x14ac:dyDescent="0.3">
      <c r="A1197" t="s">
        <v>3039</v>
      </c>
      <c r="B1197" t="s">
        <v>27</v>
      </c>
      <c r="E1197">
        <v>7.2</v>
      </c>
    </row>
    <row r="1198" spans="1:5" x14ac:dyDescent="0.3">
      <c r="A1198" t="s">
        <v>3041</v>
      </c>
      <c r="B1198" t="s">
        <v>27</v>
      </c>
      <c r="E1198">
        <v>7.8</v>
      </c>
    </row>
    <row r="1199" spans="1:5" x14ac:dyDescent="0.3">
      <c r="A1199" t="s">
        <v>3043</v>
      </c>
      <c r="B1199" t="s">
        <v>27</v>
      </c>
      <c r="E1199">
        <v>7.7</v>
      </c>
    </row>
    <row r="1200" spans="1:5" x14ac:dyDescent="0.3">
      <c r="A1200" t="s">
        <v>3044</v>
      </c>
      <c r="B1200" t="s">
        <v>27</v>
      </c>
      <c r="E1200">
        <v>6.4</v>
      </c>
    </row>
    <row r="1201" spans="1:5" x14ac:dyDescent="0.3">
      <c r="A1201" t="s">
        <v>3046</v>
      </c>
      <c r="B1201" t="s">
        <v>27</v>
      </c>
      <c r="E1201">
        <v>5.0999999999999996</v>
      </c>
    </row>
    <row r="1202" spans="1:5" x14ac:dyDescent="0.3">
      <c r="A1202" t="s">
        <v>3048</v>
      </c>
      <c r="B1202" t="s">
        <v>27</v>
      </c>
      <c r="E1202">
        <v>5.5</v>
      </c>
    </row>
    <row r="1203" spans="1:5" x14ac:dyDescent="0.3">
      <c r="A1203" t="s">
        <v>3051</v>
      </c>
      <c r="B1203" t="s">
        <v>27</v>
      </c>
      <c r="E1203">
        <v>7.4</v>
      </c>
    </row>
    <row r="1204" spans="1:5" x14ac:dyDescent="0.3">
      <c r="A1204" t="s">
        <v>3052</v>
      </c>
      <c r="B1204" t="s">
        <v>27</v>
      </c>
      <c r="E1204">
        <v>6</v>
      </c>
    </row>
    <row r="1205" spans="1:5" x14ac:dyDescent="0.3">
      <c r="A1205" t="s">
        <v>3055</v>
      </c>
      <c r="B1205" t="s">
        <v>27</v>
      </c>
      <c r="E1205">
        <v>7.5</v>
      </c>
    </row>
    <row r="1206" spans="1:5" x14ac:dyDescent="0.3">
      <c r="A1206" t="s">
        <v>3058</v>
      </c>
      <c r="B1206" t="s">
        <v>27</v>
      </c>
      <c r="E1206">
        <v>7</v>
      </c>
    </row>
    <row r="1207" spans="1:5" x14ac:dyDescent="0.3">
      <c r="A1207" t="s">
        <v>3059</v>
      </c>
      <c r="B1207" t="s">
        <v>27</v>
      </c>
      <c r="E1207">
        <v>7.5</v>
      </c>
    </row>
    <row r="1208" spans="1:5" x14ac:dyDescent="0.3">
      <c r="A1208" t="s">
        <v>3060</v>
      </c>
      <c r="B1208" t="s">
        <v>27</v>
      </c>
      <c r="E1208">
        <v>7.3</v>
      </c>
    </row>
    <row r="1209" spans="1:5" x14ac:dyDescent="0.3">
      <c r="A1209" t="s">
        <v>3062</v>
      </c>
      <c r="B1209" t="s">
        <v>27</v>
      </c>
      <c r="E1209">
        <v>5.7</v>
      </c>
    </row>
    <row r="1210" spans="1:5" x14ac:dyDescent="0.3">
      <c r="A1210" t="s">
        <v>3063</v>
      </c>
      <c r="B1210" t="s">
        <v>27</v>
      </c>
      <c r="E1210">
        <v>7.3</v>
      </c>
    </row>
    <row r="1211" spans="1:5" x14ac:dyDescent="0.3">
      <c r="A1211" t="s">
        <v>3065</v>
      </c>
      <c r="B1211" t="s">
        <v>27</v>
      </c>
      <c r="E1211">
        <v>7.2</v>
      </c>
    </row>
    <row r="1212" spans="1:5" x14ac:dyDescent="0.3">
      <c r="A1212" t="s">
        <v>3067</v>
      </c>
      <c r="B1212" t="s">
        <v>27</v>
      </c>
      <c r="E1212">
        <v>5.9</v>
      </c>
    </row>
    <row r="1213" spans="1:5" x14ac:dyDescent="0.3">
      <c r="A1213" t="s">
        <v>3070</v>
      </c>
      <c r="B1213" t="s">
        <v>27</v>
      </c>
      <c r="E1213">
        <v>7.8</v>
      </c>
    </row>
    <row r="1214" spans="1:5" x14ac:dyDescent="0.3">
      <c r="A1214" t="s">
        <v>3072</v>
      </c>
      <c r="B1214" t="s">
        <v>27</v>
      </c>
      <c r="E1214">
        <v>7.7</v>
      </c>
    </row>
    <row r="1215" spans="1:5" x14ac:dyDescent="0.3">
      <c r="A1215" t="s">
        <v>3074</v>
      </c>
      <c r="B1215" t="s">
        <v>27</v>
      </c>
      <c r="E1215">
        <v>8.1</v>
      </c>
    </row>
    <row r="1216" spans="1:5" x14ac:dyDescent="0.3">
      <c r="A1216" t="s">
        <v>3075</v>
      </c>
      <c r="B1216" t="s">
        <v>27</v>
      </c>
      <c r="E1216">
        <v>6.6</v>
      </c>
    </row>
    <row r="1217" spans="1:5" x14ac:dyDescent="0.3">
      <c r="A1217" t="s">
        <v>3076</v>
      </c>
      <c r="B1217" t="s">
        <v>27</v>
      </c>
      <c r="E1217">
        <v>7.1</v>
      </c>
    </row>
    <row r="1218" spans="1:5" x14ac:dyDescent="0.3">
      <c r="A1218" t="s">
        <v>3079</v>
      </c>
      <c r="B1218" t="s">
        <v>27</v>
      </c>
      <c r="E1218">
        <v>5.9</v>
      </c>
    </row>
    <row r="1219" spans="1:5" x14ac:dyDescent="0.3">
      <c r="A1219" t="s">
        <v>3081</v>
      </c>
      <c r="B1219" t="s">
        <v>27</v>
      </c>
      <c r="E1219">
        <v>8</v>
      </c>
    </row>
    <row r="1220" spans="1:5" x14ac:dyDescent="0.3">
      <c r="A1220" t="s">
        <v>3082</v>
      </c>
      <c r="B1220" t="s">
        <v>27</v>
      </c>
      <c r="E1220">
        <v>4.5999999999999996</v>
      </c>
    </row>
    <row r="1221" spans="1:5" x14ac:dyDescent="0.3">
      <c r="A1221" t="s">
        <v>3085</v>
      </c>
      <c r="B1221" t="s">
        <v>27</v>
      </c>
      <c r="E1221">
        <v>6.1</v>
      </c>
    </row>
    <row r="1222" spans="1:5" x14ac:dyDescent="0.3">
      <c r="A1222" t="s">
        <v>1812</v>
      </c>
      <c r="B1222" t="s">
        <v>27</v>
      </c>
      <c r="E1222">
        <v>7.2</v>
      </c>
    </row>
    <row r="1223" spans="1:5" x14ac:dyDescent="0.3">
      <c r="A1223" t="s">
        <v>3089</v>
      </c>
      <c r="B1223" t="s">
        <v>27</v>
      </c>
      <c r="E1223">
        <v>6.4</v>
      </c>
    </row>
    <row r="1224" spans="1:5" x14ac:dyDescent="0.3">
      <c r="A1224" t="s">
        <v>3092</v>
      </c>
      <c r="B1224" t="s">
        <v>27</v>
      </c>
      <c r="E1224">
        <v>6</v>
      </c>
    </row>
    <row r="1225" spans="1:5" x14ac:dyDescent="0.3">
      <c r="A1225" t="s">
        <v>3094</v>
      </c>
      <c r="B1225" t="s">
        <v>27</v>
      </c>
      <c r="E1225">
        <v>5.2</v>
      </c>
    </row>
    <row r="1226" spans="1:5" x14ac:dyDescent="0.3">
      <c r="A1226" t="s">
        <v>3096</v>
      </c>
      <c r="B1226" t="s">
        <v>27</v>
      </c>
      <c r="E1226">
        <v>7.6</v>
      </c>
    </row>
    <row r="1227" spans="1:5" x14ac:dyDescent="0.3">
      <c r="A1227" t="s">
        <v>3098</v>
      </c>
      <c r="B1227" t="s">
        <v>27</v>
      </c>
      <c r="E1227">
        <v>6.4</v>
      </c>
    </row>
    <row r="1228" spans="1:5" x14ac:dyDescent="0.3">
      <c r="A1228" t="s">
        <v>3101</v>
      </c>
      <c r="B1228" t="s">
        <v>27</v>
      </c>
      <c r="E1228">
        <v>6.4</v>
      </c>
    </row>
    <row r="1229" spans="1:5" x14ac:dyDescent="0.3">
      <c r="A1229" t="s">
        <v>3103</v>
      </c>
      <c r="B1229" t="s">
        <v>27</v>
      </c>
      <c r="E1229">
        <v>6.1</v>
      </c>
    </row>
    <row r="1230" spans="1:5" x14ac:dyDescent="0.3">
      <c r="A1230" t="s">
        <v>3105</v>
      </c>
      <c r="B1230" t="s">
        <v>27</v>
      </c>
      <c r="E1230">
        <v>6.1</v>
      </c>
    </row>
    <row r="1231" spans="1:5" x14ac:dyDescent="0.3">
      <c r="A1231" t="s">
        <v>3106</v>
      </c>
      <c r="B1231" t="s">
        <v>27</v>
      </c>
      <c r="E1231">
        <v>5.2</v>
      </c>
    </row>
    <row r="1232" spans="1:5" x14ac:dyDescent="0.3">
      <c r="A1232" t="s">
        <v>3109</v>
      </c>
      <c r="B1232" t="s">
        <v>27</v>
      </c>
      <c r="E1232">
        <v>7.7</v>
      </c>
    </row>
    <row r="1233" spans="1:5" x14ac:dyDescent="0.3">
      <c r="A1233" t="s">
        <v>3110</v>
      </c>
      <c r="B1233" t="s">
        <v>27</v>
      </c>
      <c r="E1233">
        <v>7.3</v>
      </c>
    </row>
    <row r="1234" spans="1:5" x14ac:dyDescent="0.3">
      <c r="A1234" t="s">
        <v>3112</v>
      </c>
      <c r="B1234" t="s">
        <v>27</v>
      </c>
      <c r="E1234">
        <v>6.9</v>
      </c>
    </row>
    <row r="1235" spans="1:5" x14ac:dyDescent="0.3">
      <c r="A1235" t="s">
        <v>3113</v>
      </c>
      <c r="B1235" t="s">
        <v>27</v>
      </c>
      <c r="E1235">
        <v>8.5</v>
      </c>
    </row>
    <row r="1236" spans="1:5" x14ac:dyDescent="0.3">
      <c r="A1236" t="s">
        <v>3115</v>
      </c>
      <c r="B1236" t="s">
        <v>3116</v>
      </c>
      <c r="E1236">
        <v>6.3</v>
      </c>
    </row>
    <row r="1237" spans="1:5" x14ac:dyDescent="0.3">
      <c r="A1237" t="s">
        <v>3118</v>
      </c>
      <c r="B1237" t="s">
        <v>27</v>
      </c>
      <c r="E1237">
        <v>5.9</v>
      </c>
    </row>
    <row r="1238" spans="1:5" x14ac:dyDescent="0.3">
      <c r="A1238" t="s">
        <v>3120</v>
      </c>
      <c r="B1238" t="s">
        <v>27</v>
      </c>
      <c r="E1238">
        <v>7.8</v>
      </c>
    </row>
    <row r="1239" spans="1:5" x14ac:dyDescent="0.3">
      <c r="A1239" t="s">
        <v>3122</v>
      </c>
      <c r="B1239" t="s">
        <v>27</v>
      </c>
      <c r="E1239">
        <v>6.7</v>
      </c>
    </row>
    <row r="1240" spans="1:5" x14ac:dyDescent="0.3">
      <c r="A1240" t="s">
        <v>3125</v>
      </c>
      <c r="B1240" t="s">
        <v>27</v>
      </c>
      <c r="E1240">
        <v>6.4</v>
      </c>
    </row>
    <row r="1241" spans="1:5" x14ac:dyDescent="0.3">
      <c r="A1241" t="s">
        <v>3127</v>
      </c>
      <c r="B1241" t="s">
        <v>27</v>
      </c>
      <c r="E1241">
        <v>5.9</v>
      </c>
    </row>
    <row r="1242" spans="1:5" x14ac:dyDescent="0.3">
      <c r="A1242" t="s">
        <v>3130</v>
      </c>
      <c r="B1242" t="s">
        <v>27</v>
      </c>
      <c r="E1242">
        <v>6.6</v>
      </c>
    </row>
    <row r="1243" spans="1:5" x14ac:dyDescent="0.3">
      <c r="A1243" t="s">
        <v>3132</v>
      </c>
      <c r="B1243" t="s">
        <v>27</v>
      </c>
      <c r="E1243">
        <v>6.8</v>
      </c>
    </row>
    <row r="1244" spans="1:5" x14ac:dyDescent="0.3">
      <c r="A1244" t="s">
        <v>3134</v>
      </c>
      <c r="B1244" t="s">
        <v>27</v>
      </c>
      <c r="E1244">
        <v>6.5</v>
      </c>
    </row>
    <row r="1245" spans="1:5" x14ac:dyDescent="0.3">
      <c r="A1245" t="s">
        <v>3136</v>
      </c>
      <c r="B1245" t="s">
        <v>27</v>
      </c>
      <c r="E1245">
        <v>6.6</v>
      </c>
    </row>
    <row r="1246" spans="1:5" x14ac:dyDescent="0.3">
      <c r="A1246" t="s">
        <v>3138</v>
      </c>
      <c r="B1246" t="s">
        <v>27</v>
      </c>
      <c r="E1246">
        <v>5.8</v>
      </c>
    </row>
    <row r="1247" spans="1:5" x14ac:dyDescent="0.3">
      <c r="A1247" t="s">
        <v>3141</v>
      </c>
      <c r="B1247" t="s">
        <v>27</v>
      </c>
      <c r="E1247">
        <v>6.9</v>
      </c>
    </row>
    <row r="1248" spans="1:5" x14ac:dyDescent="0.3">
      <c r="A1248" t="s">
        <v>3143</v>
      </c>
      <c r="B1248" t="s">
        <v>27</v>
      </c>
      <c r="E1248">
        <v>7.1</v>
      </c>
    </row>
    <row r="1249" spans="1:5" x14ac:dyDescent="0.3">
      <c r="A1249" t="s">
        <v>3144</v>
      </c>
      <c r="B1249" t="s">
        <v>27</v>
      </c>
      <c r="E1249">
        <v>5.8</v>
      </c>
    </row>
    <row r="1250" spans="1:5" x14ac:dyDescent="0.3">
      <c r="A1250" t="s">
        <v>3147</v>
      </c>
      <c r="B1250" t="s">
        <v>27</v>
      </c>
      <c r="E1250">
        <v>7.2</v>
      </c>
    </row>
    <row r="1251" spans="1:5" x14ac:dyDescent="0.3">
      <c r="A1251" t="s">
        <v>3150</v>
      </c>
      <c r="B1251" t="s">
        <v>27</v>
      </c>
      <c r="E1251">
        <v>6</v>
      </c>
    </row>
    <row r="1252" spans="1:5" x14ac:dyDescent="0.3">
      <c r="A1252" t="s">
        <v>3152</v>
      </c>
      <c r="B1252" t="s">
        <v>27</v>
      </c>
      <c r="E1252">
        <v>4.7</v>
      </c>
    </row>
    <row r="1253" spans="1:5" x14ac:dyDescent="0.3">
      <c r="A1253" t="s">
        <v>3154</v>
      </c>
      <c r="B1253" t="s">
        <v>27</v>
      </c>
      <c r="E1253">
        <v>5.2</v>
      </c>
    </row>
    <row r="1254" spans="1:5" x14ac:dyDescent="0.3">
      <c r="A1254" t="s">
        <v>3156</v>
      </c>
      <c r="B1254" t="s">
        <v>27</v>
      </c>
      <c r="E1254">
        <v>5.5</v>
      </c>
    </row>
    <row r="1255" spans="1:5" x14ac:dyDescent="0.3">
      <c r="A1255" t="s">
        <v>3159</v>
      </c>
      <c r="B1255" t="s">
        <v>27</v>
      </c>
      <c r="E1255">
        <v>6.5</v>
      </c>
    </row>
    <row r="1256" spans="1:5" x14ac:dyDescent="0.3">
      <c r="A1256" t="s">
        <v>3161</v>
      </c>
      <c r="B1256" t="s">
        <v>27</v>
      </c>
      <c r="E1256">
        <v>7</v>
      </c>
    </row>
    <row r="1257" spans="1:5" x14ac:dyDescent="0.3">
      <c r="A1257" t="s">
        <v>3164</v>
      </c>
      <c r="B1257" t="s">
        <v>27</v>
      </c>
      <c r="E1257">
        <v>5.8</v>
      </c>
    </row>
    <row r="1258" spans="1:5" x14ac:dyDescent="0.3">
      <c r="A1258" t="s">
        <v>3166</v>
      </c>
      <c r="B1258" t="s">
        <v>27</v>
      </c>
      <c r="E1258">
        <v>6.2</v>
      </c>
    </row>
    <row r="1259" spans="1:5" x14ac:dyDescent="0.3">
      <c r="A1259" t="s">
        <v>3167</v>
      </c>
      <c r="B1259" t="s">
        <v>27</v>
      </c>
      <c r="E1259">
        <v>6.5</v>
      </c>
    </row>
    <row r="1260" spans="1:5" x14ac:dyDescent="0.3">
      <c r="A1260" t="s">
        <v>3168</v>
      </c>
      <c r="B1260" t="s">
        <v>27</v>
      </c>
      <c r="E1260">
        <v>7.2</v>
      </c>
    </row>
    <row r="1261" spans="1:5" x14ac:dyDescent="0.3">
      <c r="A1261" t="s">
        <v>3170</v>
      </c>
      <c r="B1261" t="s">
        <v>27</v>
      </c>
      <c r="E1261">
        <v>5.0999999999999996</v>
      </c>
    </row>
    <row r="1262" spans="1:5" x14ac:dyDescent="0.3">
      <c r="A1262" t="s">
        <v>3172</v>
      </c>
      <c r="B1262" t="s">
        <v>27</v>
      </c>
      <c r="E1262">
        <v>4.7</v>
      </c>
    </row>
    <row r="1263" spans="1:5" x14ac:dyDescent="0.3">
      <c r="A1263" t="s">
        <v>3175</v>
      </c>
      <c r="B1263" t="s">
        <v>27</v>
      </c>
      <c r="E1263">
        <v>5.9</v>
      </c>
    </row>
    <row r="1264" spans="1:5" x14ac:dyDescent="0.3">
      <c r="A1264" t="s">
        <v>3176</v>
      </c>
      <c r="B1264" t="s">
        <v>27</v>
      </c>
      <c r="E1264">
        <v>5.8</v>
      </c>
    </row>
    <row r="1265" spans="1:5" x14ac:dyDescent="0.3">
      <c r="A1265" t="s">
        <v>3179</v>
      </c>
      <c r="B1265" t="s">
        <v>27</v>
      </c>
      <c r="E1265">
        <v>7.2</v>
      </c>
    </row>
    <row r="1266" spans="1:5" x14ac:dyDescent="0.3">
      <c r="A1266" t="s">
        <v>3182</v>
      </c>
      <c r="B1266" t="s">
        <v>27</v>
      </c>
      <c r="E1266">
        <v>6.2</v>
      </c>
    </row>
    <row r="1267" spans="1:5" x14ac:dyDescent="0.3">
      <c r="A1267" t="s">
        <v>3184</v>
      </c>
      <c r="B1267" t="s">
        <v>27</v>
      </c>
      <c r="E1267">
        <v>7.4</v>
      </c>
    </row>
    <row r="1268" spans="1:5" x14ac:dyDescent="0.3">
      <c r="A1268" t="s">
        <v>3185</v>
      </c>
      <c r="B1268" t="s">
        <v>27</v>
      </c>
      <c r="E1268">
        <v>5.7</v>
      </c>
    </row>
    <row r="1269" spans="1:5" x14ac:dyDescent="0.3">
      <c r="A1269" t="s">
        <v>3188</v>
      </c>
      <c r="B1269" t="s">
        <v>27</v>
      </c>
      <c r="E1269">
        <v>6.1</v>
      </c>
    </row>
    <row r="1270" spans="1:5" x14ac:dyDescent="0.3">
      <c r="A1270" t="s">
        <v>3191</v>
      </c>
      <c r="B1270" t="s">
        <v>27</v>
      </c>
      <c r="E1270">
        <v>6</v>
      </c>
    </row>
    <row r="1271" spans="1:5" x14ac:dyDescent="0.3">
      <c r="A1271" t="s">
        <v>3195</v>
      </c>
      <c r="B1271" t="s">
        <v>27</v>
      </c>
      <c r="E1271">
        <v>6.9</v>
      </c>
    </row>
    <row r="1272" spans="1:5" x14ac:dyDescent="0.3">
      <c r="A1272" t="s">
        <v>3198</v>
      </c>
      <c r="B1272" t="s">
        <v>27</v>
      </c>
      <c r="E1272">
        <v>6.5</v>
      </c>
    </row>
    <row r="1273" spans="1:5" x14ac:dyDescent="0.3">
      <c r="A1273" t="s">
        <v>3201</v>
      </c>
      <c r="B1273" t="s">
        <v>27</v>
      </c>
      <c r="E1273">
        <v>5</v>
      </c>
    </row>
    <row r="1274" spans="1:5" x14ac:dyDescent="0.3">
      <c r="A1274" t="s">
        <v>3203</v>
      </c>
      <c r="B1274" t="s">
        <v>27</v>
      </c>
      <c r="E1274">
        <v>5.7</v>
      </c>
    </row>
    <row r="1275" spans="1:5" x14ac:dyDescent="0.3">
      <c r="A1275" t="s">
        <v>3205</v>
      </c>
      <c r="B1275" t="s">
        <v>27</v>
      </c>
      <c r="E1275">
        <v>7</v>
      </c>
    </row>
    <row r="1276" spans="1:5" x14ac:dyDescent="0.3">
      <c r="A1276" t="s">
        <v>3208</v>
      </c>
      <c r="B1276" t="s">
        <v>27</v>
      </c>
      <c r="E1276">
        <v>5.0999999999999996</v>
      </c>
    </row>
    <row r="1277" spans="1:5" x14ac:dyDescent="0.3">
      <c r="A1277" t="s">
        <v>3209</v>
      </c>
      <c r="B1277" t="s">
        <v>27</v>
      </c>
      <c r="E1277">
        <v>5.3</v>
      </c>
    </row>
    <row r="1278" spans="1:5" x14ac:dyDescent="0.3">
      <c r="A1278" t="s">
        <v>3212</v>
      </c>
      <c r="B1278" t="s">
        <v>27</v>
      </c>
      <c r="E1278">
        <v>4.4000000000000004</v>
      </c>
    </row>
    <row r="1279" spans="1:5" x14ac:dyDescent="0.3">
      <c r="A1279" t="s">
        <v>3214</v>
      </c>
      <c r="B1279" t="s">
        <v>27</v>
      </c>
      <c r="E1279">
        <v>4.7</v>
      </c>
    </row>
    <row r="1280" spans="1:5" x14ac:dyDescent="0.3">
      <c r="A1280" t="s">
        <v>3215</v>
      </c>
      <c r="B1280" t="s">
        <v>27</v>
      </c>
      <c r="E1280">
        <v>6.7</v>
      </c>
    </row>
    <row r="1281" spans="1:5" x14ac:dyDescent="0.3">
      <c r="A1281" t="s">
        <v>3218</v>
      </c>
      <c r="B1281" t="s">
        <v>27</v>
      </c>
      <c r="E1281">
        <v>6.7</v>
      </c>
    </row>
    <row r="1282" spans="1:5" x14ac:dyDescent="0.3">
      <c r="A1282" t="s">
        <v>3221</v>
      </c>
      <c r="B1282" t="s">
        <v>27</v>
      </c>
      <c r="E1282">
        <v>5.7</v>
      </c>
    </row>
    <row r="1283" spans="1:5" x14ac:dyDescent="0.3">
      <c r="A1283" t="s">
        <v>3223</v>
      </c>
      <c r="B1283" t="s">
        <v>27</v>
      </c>
      <c r="E1283">
        <v>7.4</v>
      </c>
    </row>
    <row r="1284" spans="1:5" x14ac:dyDescent="0.3">
      <c r="A1284" t="s">
        <v>3225</v>
      </c>
      <c r="B1284" t="s">
        <v>27</v>
      </c>
      <c r="E1284">
        <v>6.1</v>
      </c>
    </row>
    <row r="1285" spans="1:5" x14ac:dyDescent="0.3">
      <c r="A1285" t="s">
        <v>3227</v>
      </c>
      <c r="B1285" t="s">
        <v>27</v>
      </c>
      <c r="E1285">
        <v>6.4</v>
      </c>
    </row>
    <row r="1286" spans="1:5" x14ac:dyDescent="0.3">
      <c r="A1286" t="s">
        <v>3230</v>
      </c>
      <c r="B1286" t="s">
        <v>27</v>
      </c>
      <c r="E1286">
        <v>6.2</v>
      </c>
    </row>
    <row r="1287" spans="1:5" x14ac:dyDescent="0.3">
      <c r="A1287" t="s">
        <v>3232</v>
      </c>
      <c r="B1287" t="s">
        <v>27</v>
      </c>
      <c r="E1287">
        <v>6.2</v>
      </c>
    </row>
    <row r="1288" spans="1:5" x14ac:dyDescent="0.3">
      <c r="A1288" t="s">
        <v>3234</v>
      </c>
      <c r="B1288" t="s">
        <v>27</v>
      </c>
      <c r="E1288">
        <v>5.9</v>
      </c>
    </row>
    <row r="1289" spans="1:5" x14ac:dyDescent="0.3">
      <c r="A1289" t="s">
        <v>3237</v>
      </c>
      <c r="B1289" t="s">
        <v>27</v>
      </c>
      <c r="E1289">
        <v>4</v>
      </c>
    </row>
    <row r="1290" spans="1:5" x14ac:dyDescent="0.3">
      <c r="A1290" t="s">
        <v>3239</v>
      </c>
      <c r="B1290" t="s">
        <v>27</v>
      </c>
      <c r="E1290">
        <v>6.2</v>
      </c>
    </row>
    <row r="1291" spans="1:5" x14ac:dyDescent="0.3">
      <c r="A1291" t="s">
        <v>3241</v>
      </c>
      <c r="B1291" t="s">
        <v>27</v>
      </c>
      <c r="E1291">
        <v>4.5999999999999996</v>
      </c>
    </row>
    <row r="1292" spans="1:5" x14ac:dyDescent="0.3">
      <c r="A1292" t="s">
        <v>3243</v>
      </c>
      <c r="B1292" t="s">
        <v>27</v>
      </c>
      <c r="E1292">
        <v>6.4</v>
      </c>
    </row>
    <row r="1293" spans="1:5" x14ac:dyDescent="0.3">
      <c r="A1293" t="s">
        <v>3244</v>
      </c>
      <c r="B1293" t="s">
        <v>27</v>
      </c>
      <c r="E1293">
        <v>5.9</v>
      </c>
    </row>
    <row r="1294" spans="1:5" x14ac:dyDescent="0.3">
      <c r="A1294" t="s">
        <v>3246</v>
      </c>
      <c r="B1294" t="s">
        <v>27</v>
      </c>
      <c r="E1294">
        <v>5.0999999999999996</v>
      </c>
    </row>
    <row r="1295" spans="1:5" x14ac:dyDescent="0.3">
      <c r="A1295" t="s">
        <v>3248</v>
      </c>
      <c r="B1295" t="s">
        <v>27</v>
      </c>
      <c r="E1295">
        <v>7.6</v>
      </c>
    </row>
    <row r="1296" spans="1:5" x14ac:dyDescent="0.3">
      <c r="A1296" t="s">
        <v>3250</v>
      </c>
      <c r="B1296" t="s">
        <v>27</v>
      </c>
      <c r="E1296">
        <v>4.2</v>
      </c>
    </row>
    <row r="1297" spans="1:5" x14ac:dyDescent="0.3">
      <c r="A1297" t="s">
        <v>3253</v>
      </c>
      <c r="B1297" t="s">
        <v>27</v>
      </c>
      <c r="E1297">
        <v>7.8</v>
      </c>
    </row>
    <row r="1298" spans="1:5" x14ac:dyDescent="0.3">
      <c r="A1298" t="s">
        <v>3255</v>
      </c>
      <c r="B1298" t="s">
        <v>736</v>
      </c>
      <c r="E1298">
        <v>5.8</v>
      </c>
    </row>
    <row r="1299" spans="1:5" x14ac:dyDescent="0.3">
      <c r="A1299" t="s">
        <v>3257</v>
      </c>
      <c r="B1299" t="s">
        <v>27</v>
      </c>
      <c r="E1299">
        <v>5.9</v>
      </c>
    </row>
    <row r="1300" spans="1:5" x14ac:dyDescent="0.3">
      <c r="A1300" t="s">
        <v>3260</v>
      </c>
      <c r="B1300" t="s">
        <v>27</v>
      </c>
      <c r="E1300">
        <v>8.4</v>
      </c>
    </row>
    <row r="1301" spans="1:5" x14ac:dyDescent="0.3">
      <c r="A1301" t="s">
        <v>3262</v>
      </c>
      <c r="B1301" t="s">
        <v>27</v>
      </c>
      <c r="E1301">
        <v>4.8</v>
      </c>
    </row>
    <row r="1302" spans="1:5" x14ac:dyDescent="0.3">
      <c r="A1302" t="s">
        <v>3265</v>
      </c>
      <c r="B1302" t="s">
        <v>27</v>
      </c>
      <c r="E1302">
        <v>6.2</v>
      </c>
    </row>
    <row r="1303" spans="1:5" x14ac:dyDescent="0.3">
      <c r="A1303" t="s">
        <v>3266</v>
      </c>
      <c r="B1303" t="s">
        <v>27</v>
      </c>
      <c r="E1303">
        <v>6.5</v>
      </c>
    </row>
    <row r="1304" spans="1:5" x14ac:dyDescent="0.3">
      <c r="A1304" t="s">
        <v>3269</v>
      </c>
      <c r="B1304" t="s">
        <v>27</v>
      </c>
      <c r="E1304">
        <v>6.3</v>
      </c>
    </row>
    <row r="1305" spans="1:5" x14ac:dyDescent="0.3">
      <c r="A1305" t="s">
        <v>3271</v>
      </c>
      <c r="B1305" t="s">
        <v>27</v>
      </c>
      <c r="E1305">
        <v>3.3</v>
      </c>
    </row>
    <row r="1306" spans="1:5" x14ac:dyDescent="0.3">
      <c r="A1306" t="s">
        <v>3273</v>
      </c>
      <c r="B1306" t="s">
        <v>27</v>
      </c>
      <c r="E1306">
        <v>5.9</v>
      </c>
    </row>
    <row r="1307" spans="1:5" x14ac:dyDescent="0.3">
      <c r="A1307" t="s">
        <v>2933</v>
      </c>
      <c r="B1307" t="s">
        <v>27</v>
      </c>
      <c r="E1307">
        <v>6</v>
      </c>
    </row>
    <row r="1308" spans="1:5" x14ac:dyDescent="0.3">
      <c r="A1308" t="s">
        <v>3275</v>
      </c>
      <c r="B1308" t="s">
        <v>27</v>
      </c>
      <c r="E1308">
        <v>5.8</v>
      </c>
    </row>
    <row r="1309" spans="1:5" x14ac:dyDescent="0.3">
      <c r="A1309" t="s">
        <v>3277</v>
      </c>
      <c r="B1309" t="s">
        <v>27</v>
      </c>
      <c r="E1309">
        <v>6.5</v>
      </c>
    </row>
    <row r="1310" spans="1:5" x14ac:dyDescent="0.3">
      <c r="A1310" t="s">
        <v>3279</v>
      </c>
      <c r="B1310" t="s">
        <v>27</v>
      </c>
      <c r="E1310">
        <v>4.7</v>
      </c>
    </row>
    <row r="1311" spans="1:5" x14ac:dyDescent="0.3">
      <c r="A1311" t="s">
        <v>3280</v>
      </c>
      <c r="B1311" t="s">
        <v>27</v>
      </c>
      <c r="E1311">
        <v>4.0999999999999996</v>
      </c>
    </row>
    <row r="1312" spans="1:5" x14ac:dyDescent="0.3">
      <c r="A1312" t="s">
        <v>3283</v>
      </c>
      <c r="B1312" t="s">
        <v>27</v>
      </c>
      <c r="E1312">
        <v>6.8</v>
      </c>
    </row>
    <row r="1313" spans="1:5" x14ac:dyDescent="0.3">
      <c r="A1313" t="s">
        <v>3285</v>
      </c>
      <c r="B1313" t="s">
        <v>27</v>
      </c>
      <c r="E1313">
        <v>6.2</v>
      </c>
    </row>
    <row r="1314" spans="1:5" x14ac:dyDescent="0.3">
      <c r="A1314" t="s">
        <v>3287</v>
      </c>
      <c r="B1314" t="s">
        <v>27</v>
      </c>
      <c r="E1314">
        <v>4.5</v>
      </c>
    </row>
    <row r="1315" spans="1:5" x14ac:dyDescent="0.3">
      <c r="A1315" t="s">
        <v>3290</v>
      </c>
      <c r="B1315" t="s">
        <v>27</v>
      </c>
      <c r="E1315">
        <v>5.8</v>
      </c>
    </row>
    <row r="1316" spans="1:5" x14ac:dyDescent="0.3">
      <c r="A1316" t="s">
        <v>3292</v>
      </c>
      <c r="B1316" t="s">
        <v>27</v>
      </c>
      <c r="E1316">
        <v>7.3</v>
      </c>
    </row>
    <row r="1317" spans="1:5" x14ac:dyDescent="0.3">
      <c r="A1317" t="s">
        <v>3294</v>
      </c>
      <c r="B1317" t="s">
        <v>27</v>
      </c>
      <c r="E1317">
        <v>5.9</v>
      </c>
    </row>
    <row r="1318" spans="1:5" x14ac:dyDescent="0.3">
      <c r="A1318" t="s">
        <v>3296</v>
      </c>
      <c r="B1318" t="s">
        <v>27</v>
      </c>
      <c r="E1318">
        <v>4.4000000000000004</v>
      </c>
    </row>
    <row r="1319" spans="1:5" x14ac:dyDescent="0.3">
      <c r="A1319" t="s">
        <v>3297</v>
      </c>
      <c r="B1319" t="s">
        <v>27</v>
      </c>
      <c r="E1319">
        <v>5.8</v>
      </c>
    </row>
    <row r="1320" spans="1:5" x14ac:dyDescent="0.3">
      <c r="A1320" t="s">
        <v>3301</v>
      </c>
      <c r="B1320" t="s">
        <v>27</v>
      </c>
      <c r="E1320">
        <v>5.0999999999999996</v>
      </c>
    </row>
    <row r="1321" spans="1:5" x14ac:dyDescent="0.3">
      <c r="A1321" t="s">
        <v>3302</v>
      </c>
      <c r="B1321" t="s">
        <v>27</v>
      </c>
      <c r="E1321">
        <v>6.9</v>
      </c>
    </row>
    <row r="1322" spans="1:5" x14ac:dyDescent="0.3">
      <c r="A1322" t="s">
        <v>3305</v>
      </c>
      <c r="B1322" t="s">
        <v>27</v>
      </c>
      <c r="E1322">
        <v>6.2</v>
      </c>
    </row>
    <row r="1323" spans="1:5" x14ac:dyDescent="0.3">
      <c r="A1323" t="s">
        <v>3309</v>
      </c>
      <c r="B1323" t="s">
        <v>970</v>
      </c>
      <c r="E1323">
        <v>6.9</v>
      </c>
    </row>
    <row r="1324" spans="1:5" x14ac:dyDescent="0.3">
      <c r="A1324" t="s">
        <v>3311</v>
      </c>
      <c r="B1324" t="s">
        <v>3312</v>
      </c>
      <c r="E1324">
        <v>7.3</v>
      </c>
    </row>
    <row r="1325" spans="1:5" x14ac:dyDescent="0.3">
      <c r="A1325" t="s">
        <v>3315</v>
      </c>
      <c r="B1325" t="s">
        <v>27</v>
      </c>
      <c r="E1325">
        <v>7.1</v>
      </c>
    </row>
    <row r="1326" spans="1:5" x14ac:dyDescent="0.3">
      <c r="A1326" t="s">
        <v>3317</v>
      </c>
      <c r="B1326" t="s">
        <v>736</v>
      </c>
      <c r="E1326">
        <v>6</v>
      </c>
    </row>
    <row r="1327" spans="1:5" x14ac:dyDescent="0.3">
      <c r="A1327" t="s">
        <v>3319</v>
      </c>
      <c r="B1327" t="s">
        <v>27</v>
      </c>
      <c r="E1327">
        <v>7</v>
      </c>
    </row>
    <row r="1328" spans="1:5" x14ac:dyDescent="0.3">
      <c r="A1328" t="s">
        <v>3322</v>
      </c>
      <c r="B1328" t="s">
        <v>27</v>
      </c>
      <c r="E1328">
        <v>6.8</v>
      </c>
    </row>
    <row r="1329" spans="1:5" x14ac:dyDescent="0.3">
      <c r="A1329" t="s">
        <v>3324</v>
      </c>
      <c r="B1329" t="s">
        <v>3325</v>
      </c>
      <c r="E1329">
        <v>5.7</v>
      </c>
    </row>
    <row r="1330" spans="1:5" x14ac:dyDescent="0.3">
      <c r="A1330" t="s">
        <v>3329</v>
      </c>
      <c r="B1330" t="s">
        <v>27</v>
      </c>
      <c r="E1330">
        <v>7.6</v>
      </c>
    </row>
    <row r="1331" spans="1:5" x14ac:dyDescent="0.3">
      <c r="A1331" t="s">
        <v>3332</v>
      </c>
      <c r="B1331" t="s">
        <v>27</v>
      </c>
      <c r="E1331">
        <v>8.4</v>
      </c>
    </row>
    <row r="1332" spans="1:5" x14ac:dyDescent="0.3">
      <c r="A1332" t="s">
        <v>3335</v>
      </c>
      <c r="B1332" t="s">
        <v>27</v>
      </c>
      <c r="E1332">
        <v>7.1</v>
      </c>
    </row>
    <row r="1333" spans="1:5" x14ac:dyDescent="0.3">
      <c r="A1333" t="s">
        <v>3336</v>
      </c>
      <c r="B1333" t="s">
        <v>27</v>
      </c>
      <c r="E1333">
        <v>5.6</v>
      </c>
    </row>
    <row r="1334" spans="1:5" x14ac:dyDescent="0.3">
      <c r="A1334" t="s">
        <v>360</v>
      </c>
      <c r="B1334" t="s">
        <v>27</v>
      </c>
      <c r="E1334">
        <v>6.7</v>
      </c>
    </row>
    <row r="1335" spans="1:5" x14ac:dyDescent="0.3">
      <c r="A1335" t="s">
        <v>3340</v>
      </c>
      <c r="B1335" t="s">
        <v>27</v>
      </c>
      <c r="E1335">
        <v>7</v>
      </c>
    </row>
    <row r="1336" spans="1:5" x14ac:dyDescent="0.3">
      <c r="A1336" t="s">
        <v>3341</v>
      </c>
      <c r="B1336" t="s">
        <v>27</v>
      </c>
      <c r="E1336">
        <v>8</v>
      </c>
    </row>
    <row r="1337" spans="1:5" x14ac:dyDescent="0.3">
      <c r="A1337" t="s">
        <v>3344</v>
      </c>
      <c r="B1337" t="s">
        <v>27</v>
      </c>
      <c r="E1337">
        <v>5.3</v>
      </c>
    </row>
    <row r="1338" spans="1:5" x14ac:dyDescent="0.3">
      <c r="A1338" t="s">
        <v>3345</v>
      </c>
      <c r="B1338" t="s">
        <v>970</v>
      </c>
      <c r="E1338">
        <v>4.9000000000000004</v>
      </c>
    </row>
    <row r="1339" spans="1:5" x14ac:dyDescent="0.3">
      <c r="A1339" t="s">
        <v>3347</v>
      </c>
      <c r="B1339" t="s">
        <v>27</v>
      </c>
      <c r="E1339">
        <v>6.4</v>
      </c>
    </row>
    <row r="1340" spans="1:5" x14ac:dyDescent="0.3">
      <c r="A1340" t="s">
        <v>3349</v>
      </c>
      <c r="B1340" t="s">
        <v>27</v>
      </c>
      <c r="E1340">
        <v>7.4</v>
      </c>
    </row>
    <row r="1341" spans="1:5" x14ac:dyDescent="0.3">
      <c r="A1341" t="s">
        <v>3350</v>
      </c>
      <c r="B1341" t="s">
        <v>27</v>
      </c>
      <c r="E1341">
        <v>6.1</v>
      </c>
    </row>
    <row r="1342" spans="1:5" x14ac:dyDescent="0.3">
      <c r="A1342" t="s">
        <v>3353</v>
      </c>
      <c r="B1342" t="s">
        <v>27</v>
      </c>
      <c r="E1342">
        <v>6.5</v>
      </c>
    </row>
    <row r="1343" spans="1:5" x14ac:dyDescent="0.3">
      <c r="A1343" t="s">
        <v>3356</v>
      </c>
      <c r="B1343" t="s">
        <v>27</v>
      </c>
      <c r="E1343">
        <v>5.7</v>
      </c>
    </row>
    <row r="1344" spans="1:5" x14ac:dyDescent="0.3">
      <c r="A1344" t="s">
        <v>3357</v>
      </c>
      <c r="B1344" t="s">
        <v>970</v>
      </c>
      <c r="E1344">
        <v>5.0999999999999996</v>
      </c>
    </row>
    <row r="1345" spans="1:5" x14ac:dyDescent="0.3">
      <c r="A1345" t="s">
        <v>3360</v>
      </c>
      <c r="B1345" t="s">
        <v>27</v>
      </c>
      <c r="E1345">
        <v>6.6</v>
      </c>
    </row>
    <row r="1346" spans="1:5" x14ac:dyDescent="0.3">
      <c r="A1346" t="s">
        <v>3363</v>
      </c>
      <c r="B1346" t="s">
        <v>27</v>
      </c>
      <c r="E1346">
        <v>6.5</v>
      </c>
    </row>
    <row r="1347" spans="1:5" x14ac:dyDescent="0.3">
      <c r="A1347" t="s">
        <v>3364</v>
      </c>
      <c r="B1347" t="s">
        <v>27</v>
      </c>
      <c r="E1347">
        <v>6.9</v>
      </c>
    </row>
    <row r="1348" spans="1:5" x14ac:dyDescent="0.3">
      <c r="A1348" t="s">
        <v>3367</v>
      </c>
      <c r="B1348" t="s">
        <v>27</v>
      </c>
      <c r="E1348">
        <v>7.8</v>
      </c>
    </row>
    <row r="1349" spans="1:5" x14ac:dyDescent="0.3">
      <c r="A1349" t="s">
        <v>3370</v>
      </c>
      <c r="B1349" t="s">
        <v>27</v>
      </c>
      <c r="E1349">
        <v>6.4</v>
      </c>
    </row>
    <row r="1350" spans="1:5" x14ac:dyDescent="0.3">
      <c r="A1350" t="s">
        <v>3373</v>
      </c>
      <c r="B1350" t="s">
        <v>27</v>
      </c>
      <c r="E1350">
        <v>7.6</v>
      </c>
    </row>
    <row r="1351" spans="1:5" x14ac:dyDescent="0.3">
      <c r="A1351" t="s">
        <v>3374</v>
      </c>
      <c r="B1351" t="s">
        <v>27</v>
      </c>
      <c r="E1351">
        <v>5.6</v>
      </c>
    </row>
    <row r="1352" spans="1:5" x14ac:dyDescent="0.3">
      <c r="A1352" t="s">
        <v>3376</v>
      </c>
      <c r="B1352" t="s">
        <v>27</v>
      </c>
      <c r="E1352">
        <v>6.2</v>
      </c>
    </row>
    <row r="1353" spans="1:5" x14ac:dyDescent="0.3">
      <c r="A1353" t="s">
        <v>3379</v>
      </c>
      <c r="B1353" t="s">
        <v>27</v>
      </c>
      <c r="E1353">
        <v>4.4000000000000004</v>
      </c>
    </row>
    <row r="1354" spans="1:5" x14ac:dyDescent="0.3">
      <c r="A1354" t="s">
        <v>3382</v>
      </c>
      <c r="B1354" t="s">
        <v>27</v>
      </c>
      <c r="E1354">
        <v>5.6</v>
      </c>
    </row>
    <row r="1355" spans="1:5" x14ac:dyDescent="0.3">
      <c r="A1355" t="s">
        <v>3384</v>
      </c>
      <c r="B1355" t="s">
        <v>27</v>
      </c>
      <c r="E1355">
        <v>5.5</v>
      </c>
    </row>
    <row r="1356" spans="1:5" x14ac:dyDescent="0.3">
      <c r="A1356" t="s">
        <v>3386</v>
      </c>
      <c r="B1356" t="s">
        <v>27</v>
      </c>
      <c r="E1356">
        <v>6.7</v>
      </c>
    </row>
    <row r="1357" spans="1:5" x14ac:dyDescent="0.3">
      <c r="A1357" t="s">
        <v>3388</v>
      </c>
      <c r="B1357" t="s">
        <v>27</v>
      </c>
      <c r="E1357">
        <v>6.1</v>
      </c>
    </row>
    <row r="1358" spans="1:5" x14ac:dyDescent="0.3">
      <c r="A1358" t="s">
        <v>3389</v>
      </c>
      <c r="B1358" t="s">
        <v>27</v>
      </c>
      <c r="E1358">
        <v>6.2</v>
      </c>
    </row>
    <row r="1359" spans="1:5" x14ac:dyDescent="0.3">
      <c r="A1359" t="s">
        <v>3391</v>
      </c>
      <c r="B1359" t="s">
        <v>27</v>
      </c>
      <c r="E1359">
        <v>7.3</v>
      </c>
    </row>
    <row r="1360" spans="1:5" x14ac:dyDescent="0.3">
      <c r="A1360" t="s">
        <v>3395</v>
      </c>
      <c r="B1360" t="s">
        <v>27</v>
      </c>
      <c r="E1360">
        <v>6.6</v>
      </c>
    </row>
    <row r="1361" spans="1:5" x14ac:dyDescent="0.3">
      <c r="A1361" t="s">
        <v>3398</v>
      </c>
      <c r="B1361" t="s">
        <v>27</v>
      </c>
      <c r="E1361">
        <v>8.1999999999999993</v>
      </c>
    </row>
    <row r="1362" spans="1:5" x14ac:dyDescent="0.3">
      <c r="A1362" t="s">
        <v>3401</v>
      </c>
      <c r="B1362" t="s">
        <v>27</v>
      </c>
      <c r="E1362">
        <v>6.4</v>
      </c>
    </row>
    <row r="1363" spans="1:5" x14ac:dyDescent="0.3">
      <c r="A1363" t="s">
        <v>3404</v>
      </c>
      <c r="B1363" t="s">
        <v>27</v>
      </c>
      <c r="E1363">
        <v>6.4</v>
      </c>
    </row>
    <row r="1364" spans="1:5" x14ac:dyDescent="0.3">
      <c r="A1364" t="s">
        <v>3406</v>
      </c>
      <c r="B1364" t="s">
        <v>27</v>
      </c>
      <c r="E1364">
        <v>5.2</v>
      </c>
    </row>
    <row r="1365" spans="1:5" x14ac:dyDescent="0.3">
      <c r="A1365" t="s">
        <v>3409</v>
      </c>
      <c r="B1365" t="s">
        <v>27</v>
      </c>
      <c r="E1365">
        <v>6.5</v>
      </c>
    </row>
    <row r="1366" spans="1:5" x14ac:dyDescent="0.3">
      <c r="A1366" t="s">
        <v>3412</v>
      </c>
      <c r="B1366" t="s">
        <v>27</v>
      </c>
      <c r="E1366">
        <v>7.1</v>
      </c>
    </row>
    <row r="1367" spans="1:5" x14ac:dyDescent="0.3">
      <c r="A1367" t="s">
        <v>3415</v>
      </c>
      <c r="B1367" t="s">
        <v>27</v>
      </c>
      <c r="E1367">
        <v>4.8</v>
      </c>
    </row>
    <row r="1368" spans="1:5" x14ac:dyDescent="0.3">
      <c r="A1368" t="s">
        <v>3417</v>
      </c>
      <c r="B1368" t="s">
        <v>27</v>
      </c>
      <c r="E1368">
        <v>7.3</v>
      </c>
    </row>
    <row r="1369" spans="1:5" x14ac:dyDescent="0.3">
      <c r="A1369" t="s">
        <v>3420</v>
      </c>
      <c r="B1369" t="s">
        <v>27</v>
      </c>
      <c r="E1369">
        <v>5.2</v>
      </c>
    </row>
    <row r="1370" spans="1:5" x14ac:dyDescent="0.3">
      <c r="A1370" t="s">
        <v>3421</v>
      </c>
      <c r="B1370" t="s">
        <v>27</v>
      </c>
      <c r="E1370">
        <v>7.7</v>
      </c>
    </row>
    <row r="1371" spans="1:5" x14ac:dyDescent="0.3">
      <c r="A1371" t="s">
        <v>3422</v>
      </c>
      <c r="B1371" t="s">
        <v>27</v>
      </c>
      <c r="E1371">
        <v>7.6</v>
      </c>
    </row>
    <row r="1372" spans="1:5" x14ac:dyDescent="0.3">
      <c r="A1372" t="s">
        <v>3423</v>
      </c>
      <c r="B1372" t="s">
        <v>27</v>
      </c>
      <c r="E1372">
        <v>5.7</v>
      </c>
    </row>
    <row r="1373" spans="1:5" x14ac:dyDescent="0.3">
      <c r="A1373" t="s">
        <v>3425</v>
      </c>
      <c r="B1373" t="s">
        <v>27</v>
      </c>
      <c r="E1373">
        <v>7</v>
      </c>
    </row>
    <row r="1374" spans="1:5" x14ac:dyDescent="0.3">
      <c r="A1374" t="s">
        <v>3427</v>
      </c>
      <c r="B1374" t="s">
        <v>27</v>
      </c>
      <c r="E1374">
        <v>6</v>
      </c>
    </row>
    <row r="1375" spans="1:5" x14ac:dyDescent="0.3">
      <c r="A1375" t="s">
        <v>3430</v>
      </c>
      <c r="B1375" t="s">
        <v>27</v>
      </c>
      <c r="E1375">
        <v>8.1</v>
      </c>
    </row>
    <row r="1376" spans="1:5" x14ac:dyDescent="0.3">
      <c r="A1376" t="s">
        <v>3433</v>
      </c>
      <c r="B1376" t="s">
        <v>27</v>
      </c>
      <c r="E1376">
        <v>8</v>
      </c>
    </row>
    <row r="1377" spans="1:5" x14ac:dyDescent="0.3">
      <c r="A1377" t="s">
        <v>3435</v>
      </c>
      <c r="B1377" t="s">
        <v>27</v>
      </c>
      <c r="E1377">
        <v>5.6</v>
      </c>
    </row>
    <row r="1378" spans="1:5" x14ac:dyDescent="0.3">
      <c r="A1378" t="s">
        <v>3437</v>
      </c>
      <c r="B1378" t="s">
        <v>27</v>
      </c>
      <c r="E1378">
        <v>6.1</v>
      </c>
    </row>
    <row r="1379" spans="1:5" x14ac:dyDescent="0.3">
      <c r="A1379" t="s">
        <v>3439</v>
      </c>
      <c r="B1379" t="s">
        <v>27</v>
      </c>
      <c r="E1379">
        <v>6.9</v>
      </c>
    </row>
    <row r="1380" spans="1:5" x14ac:dyDescent="0.3">
      <c r="A1380" t="s">
        <v>3441</v>
      </c>
      <c r="B1380" t="s">
        <v>27</v>
      </c>
      <c r="E1380">
        <v>5.2</v>
      </c>
    </row>
    <row r="1381" spans="1:5" x14ac:dyDescent="0.3">
      <c r="A1381" t="s">
        <v>3443</v>
      </c>
      <c r="B1381" t="s">
        <v>27</v>
      </c>
      <c r="E1381">
        <v>7</v>
      </c>
    </row>
    <row r="1382" spans="1:5" x14ac:dyDescent="0.3">
      <c r="A1382" t="s">
        <v>3445</v>
      </c>
      <c r="B1382" t="s">
        <v>2722</v>
      </c>
      <c r="E1382">
        <v>6.3</v>
      </c>
    </row>
    <row r="1383" spans="1:5" x14ac:dyDescent="0.3">
      <c r="A1383" t="s">
        <v>3447</v>
      </c>
      <c r="B1383" t="s">
        <v>27</v>
      </c>
      <c r="E1383">
        <v>7</v>
      </c>
    </row>
    <row r="1384" spans="1:5" x14ac:dyDescent="0.3">
      <c r="A1384" t="s">
        <v>3448</v>
      </c>
      <c r="B1384" t="s">
        <v>27</v>
      </c>
      <c r="E1384">
        <v>5.3</v>
      </c>
    </row>
    <row r="1385" spans="1:5" x14ac:dyDescent="0.3">
      <c r="A1385" t="s">
        <v>3450</v>
      </c>
      <c r="B1385" t="s">
        <v>27</v>
      </c>
      <c r="E1385">
        <v>6.9</v>
      </c>
    </row>
    <row r="1386" spans="1:5" x14ac:dyDescent="0.3">
      <c r="A1386" t="s">
        <v>3453</v>
      </c>
      <c r="B1386" t="s">
        <v>27</v>
      </c>
      <c r="E1386">
        <v>6.2</v>
      </c>
    </row>
    <row r="1387" spans="1:5" x14ac:dyDescent="0.3">
      <c r="A1387" t="s">
        <v>3455</v>
      </c>
      <c r="B1387" t="s">
        <v>27</v>
      </c>
      <c r="E1387">
        <v>6.4</v>
      </c>
    </row>
    <row r="1388" spans="1:5" x14ac:dyDescent="0.3">
      <c r="A1388" t="s">
        <v>3456</v>
      </c>
      <c r="B1388" t="s">
        <v>27</v>
      </c>
      <c r="E1388">
        <v>6.4</v>
      </c>
    </row>
    <row r="1389" spans="1:5" x14ac:dyDescent="0.3">
      <c r="A1389" t="s">
        <v>3458</v>
      </c>
      <c r="B1389" t="s">
        <v>27</v>
      </c>
      <c r="E1389">
        <v>5.7</v>
      </c>
    </row>
    <row r="1390" spans="1:5" x14ac:dyDescent="0.3">
      <c r="A1390" t="s">
        <v>3460</v>
      </c>
      <c r="B1390" t="s">
        <v>27</v>
      </c>
      <c r="E1390">
        <v>6.1</v>
      </c>
    </row>
    <row r="1391" spans="1:5" x14ac:dyDescent="0.3">
      <c r="A1391" t="s">
        <v>3463</v>
      </c>
      <c r="B1391" t="s">
        <v>27</v>
      </c>
      <c r="E1391">
        <v>5.4</v>
      </c>
    </row>
    <row r="1392" spans="1:5" x14ac:dyDescent="0.3">
      <c r="A1392" t="s">
        <v>3465</v>
      </c>
      <c r="B1392" t="s">
        <v>27</v>
      </c>
      <c r="E1392">
        <v>6.7</v>
      </c>
    </row>
    <row r="1393" spans="1:5" x14ac:dyDescent="0.3">
      <c r="A1393" t="s">
        <v>3467</v>
      </c>
      <c r="B1393" t="s">
        <v>27</v>
      </c>
      <c r="E1393">
        <v>6.8</v>
      </c>
    </row>
    <row r="1394" spans="1:5" x14ac:dyDescent="0.3">
      <c r="A1394" t="s">
        <v>3469</v>
      </c>
      <c r="B1394" t="s">
        <v>27</v>
      </c>
      <c r="E1394">
        <v>6</v>
      </c>
    </row>
    <row r="1395" spans="1:5" x14ac:dyDescent="0.3">
      <c r="A1395" t="s">
        <v>3470</v>
      </c>
      <c r="B1395" t="s">
        <v>27</v>
      </c>
      <c r="E1395">
        <v>7.8</v>
      </c>
    </row>
    <row r="1396" spans="1:5" x14ac:dyDescent="0.3">
      <c r="A1396" t="s">
        <v>3473</v>
      </c>
      <c r="B1396" t="s">
        <v>27</v>
      </c>
      <c r="E1396">
        <v>5.3</v>
      </c>
    </row>
    <row r="1397" spans="1:5" x14ac:dyDescent="0.3">
      <c r="A1397" t="s">
        <v>3474</v>
      </c>
      <c r="B1397" t="s">
        <v>27</v>
      </c>
      <c r="E1397">
        <v>4.5</v>
      </c>
    </row>
    <row r="1398" spans="1:5" x14ac:dyDescent="0.3">
      <c r="A1398" t="s">
        <v>3476</v>
      </c>
      <c r="B1398" t="s">
        <v>3477</v>
      </c>
      <c r="E1398">
        <v>5.4</v>
      </c>
    </row>
    <row r="1399" spans="1:5" x14ac:dyDescent="0.3">
      <c r="A1399" t="s">
        <v>3479</v>
      </c>
      <c r="B1399" t="s">
        <v>27</v>
      </c>
      <c r="E1399">
        <v>7.8</v>
      </c>
    </row>
    <row r="1400" spans="1:5" x14ac:dyDescent="0.3">
      <c r="A1400" t="s">
        <v>3482</v>
      </c>
      <c r="B1400" t="s">
        <v>27</v>
      </c>
      <c r="E1400">
        <v>7.2</v>
      </c>
    </row>
    <row r="1401" spans="1:5" x14ac:dyDescent="0.3">
      <c r="A1401" t="s">
        <v>3484</v>
      </c>
      <c r="B1401" t="s">
        <v>27</v>
      </c>
      <c r="E1401">
        <v>6.6</v>
      </c>
    </row>
    <row r="1402" spans="1:5" x14ac:dyDescent="0.3">
      <c r="A1402" t="s">
        <v>3486</v>
      </c>
      <c r="B1402" t="s">
        <v>27</v>
      </c>
      <c r="E1402">
        <v>7.6</v>
      </c>
    </row>
    <row r="1403" spans="1:5" x14ac:dyDescent="0.3">
      <c r="A1403" t="s">
        <v>3488</v>
      </c>
      <c r="B1403" t="s">
        <v>27</v>
      </c>
      <c r="E1403">
        <v>5.9</v>
      </c>
    </row>
    <row r="1404" spans="1:5" x14ac:dyDescent="0.3">
      <c r="A1404" t="s">
        <v>3490</v>
      </c>
      <c r="B1404" t="s">
        <v>27</v>
      </c>
      <c r="E1404">
        <v>6.7</v>
      </c>
    </row>
    <row r="1405" spans="1:5" x14ac:dyDescent="0.3">
      <c r="A1405" t="s">
        <v>3492</v>
      </c>
      <c r="B1405" t="s">
        <v>27</v>
      </c>
      <c r="E1405">
        <v>7.7</v>
      </c>
    </row>
    <row r="1406" spans="1:5" x14ac:dyDescent="0.3">
      <c r="A1406" t="s">
        <v>3493</v>
      </c>
      <c r="B1406" t="s">
        <v>27</v>
      </c>
      <c r="E1406">
        <v>5.8</v>
      </c>
    </row>
    <row r="1407" spans="1:5" x14ac:dyDescent="0.3">
      <c r="A1407" t="s">
        <v>3495</v>
      </c>
      <c r="B1407" t="s">
        <v>27</v>
      </c>
      <c r="E1407">
        <v>5.4</v>
      </c>
    </row>
    <row r="1408" spans="1:5" x14ac:dyDescent="0.3">
      <c r="A1408" t="s">
        <v>3496</v>
      </c>
      <c r="B1408" t="s">
        <v>27</v>
      </c>
      <c r="E1408">
        <v>6.9</v>
      </c>
    </row>
    <row r="1409" spans="1:5" x14ac:dyDescent="0.3">
      <c r="A1409" t="s">
        <v>3498</v>
      </c>
      <c r="B1409" t="s">
        <v>27</v>
      </c>
      <c r="E1409">
        <v>7.7</v>
      </c>
    </row>
    <row r="1410" spans="1:5" x14ac:dyDescent="0.3">
      <c r="A1410" t="s">
        <v>3500</v>
      </c>
      <c r="B1410" t="s">
        <v>27</v>
      </c>
      <c r="E1410">
        <v>6.8</v>
      </c>
    </row>
    <row r="1411" spans="1:5" x14ac:dyDescent="0.3">
      <c r="A1411" t="s">
        <v>3501</v>
      </c>
      <c r="B1411" t="s">
        <v>27</v>
      </c>
      <c r="E1411">
        <v>6.4</v>
      </c>
    </row>
    <row r="1412" spans="1:5" x14ac:dyDescent="0.3">
      <c r="A1412" t="s">
        <v>3504</v>
      </c>
      <c r="B1412" t="s">
        <v>27</v>
      </c>
      <c r="E1412">
        <v>5.7</v>
      </c>
    </row>
    <row r="1413" spans="1:5" x14ac:dyDescent="0.3">
      <c r="A1413" t="s">
        <v>3505</v>
      </c>
      <c r="B1413" t="s">
        <v>27</v>
      </c>
      <c r="E1413">
        <v>7.3</v>
      </c>
    </row>
    <row r="1414" spans="1:5" x14ac:dyDescent="0.3">
      <c r="A1414" t="s">
        <v>3506</v>
      </c>
      <c r="B1414" t="s">
        <v>27</v>
      </c>
      <c r="E1414">
        <v>6.8</v>
      </c>
    </row>
    <row r="1415" spans="1:5" x14ac:dyDescent="0.3">
      <c r="A1415" t="s">
        <v>3509</v>
      </c>
      <c r="B1415" t="s">
        <v>27</v>
      </c>
      <c r="E1415">
        <v>6.3</v>
      </c>
    </row>
    <row r="1416" spans="1:5" x14ac:dyDescent="0.3">
      <c r="A1416" t="s">
        <v>3510</v>
      </c>
      <c r="B1416" t="s">
        <v>27</v>
      </c>
      <c r="E1416">
        <v>5.9</v>
      </c>
    </row>
    <row r="1417" spans="1:5" x14ac:dyDescent="0.3">
      <c r="A1417" t="s">
        <v>3512</v>
      </c>
      <c r="B1417" t="s">
        <v>27</v>
      </c>
      <c r="E1417">
        <v>7.4</v>
      </c>
    </row>
    <row r="1418" spans="1:5" x14ac:dyDescent="0.3">
      <c r="A1418" t="s">
        <v>3513</v>
      </c>
      <c r="B1418" t="s">
        <v>27</v>
      </c>
      <c r="E1418">
        <v>8.3000000000000007</v>
      </c>
    </row>
    <row r="1419" spans="1:5" x14ac:dyDescent="0.3">
      <c r="A1419" t="s">
        <v>3517</v>
      </c>
      <c r="B1419" t="s">
        <v>27</v>
      </c>
      <c r="E1419">
        <v>6.2</v>
      </c>
    </row>
    <row r="1420" spans="1:5" x14ac:dyDescent="0.3">
      <c r="A1420" t="s">
        <v>3520</v>
      </c>
      <c r="B1420" t="s">
        <v>27</v>
      </c>
      <c r="E1420">
        <v>6.3</v>
      </c>
    </row>
    <row r="1421" spans="1:5" x14ac:dyDescent="0.3">
      <c r="A1421" t="s">
        <v>3523</v>
      </c>
      <c r="B1421" t="s">
        <v>27</v>
      </c>
      <c r="E1421">
        <v>5.8</v>
      </c>
    </row>
    <row r="1422" spans="1:5" x14ac:dyDescent="0.3">
      <c r="A1422" t="s">
        <v>3525</v>
      </c>
      <c r="B1422" t="s">
        <v>27</v>
      </c>
      <c r="E1422">
        <v>7.5</v>
      </c>
    </row>
    <row r="1423" spans="1:5" x14ac:dyDescent="0.3">
      <c r="A1423" t="s">
        <v>3528</v>
      </c>
      <c r="B1423" t="s">
        <v>27</v>
      </c>
      <c r="E1423">
        <v>6.3</v>
      </c>
    </row>
    <row r="1424" spans="1:5" x14ac:dyDescent="0.3">
      <c r="A1424" t="s">
        <v>3530</v>
      </c>
      <c r="B1424" t="s">
        <v>27</v>
      </c>
      <c r="E1424">
        <v>6.4</v>
      </c>
    </row>
    <row r="1425" spans="1:5" x14ac:dyDescent="0.3">
      <c r="A1425" t="s">
        <v>3533</v>
      </c>
      <c r="B1425" t="s">
        <v>27</v>
      </c>
      <c r="E1425">
        <v>7.2</v>
      </c>
    </row>
    <row r="1426" spans="1:5" x14ac:dyDescent="0.3">
      <c r="A1426" t="s">
        <v>3535</v>
      </c>
      <c r="B1426" t="s">
        <v>27</v>
      </c>
      <c r="E1426">
        <v>6.3</v>
      </c>
    </row>
    <row r="1427" spans="1:5" x14ac:dyDescent="0.3">
      <c r="A1427" t="s">
        <v>3537</v>
      </c>
      <c r="B1427" t="s">
        <v>27</v>
      </c>
      <c r="E1427">
        <v>6.9</v>
      </c>
    </row>
    <row r="1428" spans="1:5" x14ac:dyDescent="0.3">
      <c r="A1428" t="s">
        <v>3539</v>
      </c>
      <c r="B1428" t="s">
        <v>27</v>
      </c>
      <c r="E1428">
        <v>6.6</v>
      </c>
    </row>
    <row r="1429" spans="1:5" x14ac:dyDescent="0.3">
      <c r="A1429" t="s">
        <v>3540</v>
      </c>
      <c r="B1429" t="s">
        <v>27</v>
      </c>
      <c r="E1429">
        <v>6</v>
      </c>
    </row>
    <row r="1430" spans="1:5" x14ac:dyDescent="0.3">
      <c r="A1430" t="s">
        <v>3543</v>
      </c>
      <c r="B1430" t="s">
        <v>27</v>
      </c>
      <c r="E1430">
        <v>7.5</v>
      </c>
    </row>
    <row r="1431" spans="1:5" x14ac:dyDescent="0.3">
      <c r="A1431" t="s">
        <v>3546</v>
      </c>
      <c r="B1431" t="s">
        <v>27</v>
      </c>
      <c r="E1431">
        <v>7.7</v>
      </c>
    </row>
    <row r="1432" spans="1:5" x14ac:dyDescent="0.3">
      <c r="A1432" t="s">
        <v>3547</v>
      </c>
      <c r="B1432" t="s">
        <v>27</v>
      </c>
      <c r="E1432">
        <v>6.2</v>
      </c>
    </row>
    <row r="1433" spans="1:5" x14ac:dyDescent="0.3">
      <c r="A1433" t="s">
        <v>3548</v>
      </c>
      <c r="B1433" t="s">
        <v>27</v>
      </c>
      <c r="E1433">
        <v>5.4</v>
      </c>
    </row>
    <row r="1434" spans="1:5" x14ac:dyDescent="0.3">
      <c r="A1434" t="s">
        <v>3551</v>
      </c>
      <c r="B1434" t="s">
        <v>27</v>
      </c>
      <c r="E1434">
        <v>6.6</v>
      </c>
    </row>
    <row r="1435" spans="1:5" x14ac:dyDescent="0.3">
      <c r="A1435" t="s">
        <v>3553</v>
      </c>
      <c r="B1435" t="s">
        <v>27</v>
      </c>
      <c r="E1435">
        <v>5.3</v>
      </c>
    </row>
    <row r="1436" spans="1:5" x14ac:dyDescent="0.3">
      <c r="A1436" t="s">
        <v>3555</v>
      </c>
      <c r="B1436" t="s">
        <v>27</v>
      </c>
      <c r="E1436">
        <v>5.6</v>
      </c>
    </row>
    <row r="1437" spans="1:5" x14ac:dyDescent="0.3">
      <c r="A1437" t="s">
        <v>3556</v>
      </c>
      <c r="B1437" t="s">
        <v>27</v>
      </c>
      <c r="E1437">
        <v>5.9</v>
      </c>
    </row>
    <row r="1438" spans="1:5" x14ac:dyDescent="0.3">
      <c r="A1438" t="s">
        <v>3558</v>
      </c>
      <c r="B1438" t="s">
        <v>27</v>
      </c>
      <c r="E1438">
        <v>7.8</v>
      </c>
    </row>
    <row r="1439" spans="1:5" x14ac:dyDescent="0.3">
      <c r="A1439" t="s">
        <v>3561</v>
      </c>
      <c r="B1439" t="s">
        <v>27</v>
      </c>
      <c r="E1439">
        <v>6.7</v>
      </c>
    </row>
    <row r="1440" spans="1:5" x14ac:dyDescent="0.3">
      <c r="A1440" t="s">
        <v>3564</v>
      </c>
      <c r="B1440" t="s">
        <v>27</v>
      </c>
      <c r="E1440">
        <v>7.4</v>
      </c>
    </row>
    <row r="1441" spans="1:5" x14ac:dyDescent="0.3">
      <c r="A1441" t="s">
        <v>3566</v>
      </c>
      <c r="B1441" t="s">
        <v>27</v>
      </c>
      <c r="E1441">
        <v>6.2</v>
      </c>
    </row>
    <row r="1442" spans="1:5" x14ac:dyDescent="0.3">
      <c r="A1442" t="s">
        <v>3568</v>
      </c>
      <c r="B1442" t="s">
        <v>27</v>
      </c>
      <c r="E1442">
        <v>5.4</v>
      </c>
    </row>
    <row r="1443" spans="1:5" x14ac:dyDescent="0.3">
      <c r="A1443" t="s">
        <v>3570</v>
      </c>
      <c r="B1443" t="s">
        <v>27</v>
      </c>
      <c r="E1443">
        <v>6.7</v>
      </c>
    </row>
    <row r="1444" spans="1:5" x14ac:dyDescent="0.3">
      <c r="A1444" t="s">
        <v>3573</v>
      </c>
      <c r="B1444" t="s">
        <v>27</v>
      </c>
      <c r="E1444">
        <v>5.3</v>
      </c>
    </row>
    <row r="1445" spans="1:5" x14ac:dyDescent="0.3">
      <c r="A1445" t="s">
        <v>3574</v>
      </c>
      <c r="B1445" t="s">
        <v>27</v>
      </c>
      <c r="E1445">
        <v>5.9</v>
      </c>
    </row>
    <row r="1446" spans="1:5" x14ac:dyDescent="0.3">
      <c r="A1446" t="s">
        <v>3577</v>
      </c>
      <c r="B1446" t="s">
        <v>27</v>
      </c>
      <c r="E1446">
        <v>7</v>
      </c>
    </row>
    <row r="1447" spans="1:5" x14ac:dyDescent="0.3">
      <c r="A1447" t="s">
        <v>3579</v>
      </c>
      <c r="B1447" t="s">
        <v>27</v>
      </c>
      <c r="E1447">
        <v>4.8</v>
      </c>
    </row>
    <row r="1448" spans="1:5" x14ac:dyDescent="0.3">
      <c r="A1448" t="s">
        <v>3583</v>
      </c>
      <c r="B1448" t="s">
        <v>27</v>
      </c>
      <c r="E1448">
        <v>7.3</v>
      </c>
    </row>
    <row r="1449" spans="1:5" x14ac:dyDescent="0.3">
      <c r="A1449" t="s">
        <v>3586</v>
      </c>
      <c r="B1449" t="s">
        <v>27</v>
      </c>
      <c r="E1449">
        <v>3.8</v>
      </c>
    </row>
    <row r="1450" spans="1:5" x14ac:dyDescent="0.3">
      <c r="A1450" t="s">
        <v>3587</v>
      </c>
      <c r="B1450" t="s">
        <v>27</v>
      </c>
      <c r="E1450">
        <v>8.5</v>
      </c>
    </row>
    <row r="1451" spans="1:5" x14ac:dyDescent="0.3">
      <c r="A1451" t="s">
        <v>2811</v>
      </c>
      <c r="B1451" t="s">
        <v>27</v>
      </c>
      <c r="E1451">
        <v>6.8</v>
      </c>
    </row>
    <row r="1452" spans="1:5" x14ac:dyDescent="0.3">
      <c r="A1452" t="s">
        <v>3590</v>
      </c>
      <c r="B1452" t="s">
        <v>27</v>
      </c>
      <c r="E1452">
        <v>6.8</v>
      </c>
    </row>
    <row r="1453" spans="1:5" x14ac:dyDescent="0.3">
      <c r="A1453" t="s">
        <v>3591</v>
      </c>
      <c r="B1453" t="s">
        <v>27</v>
      </c>
      <c r="E1453">
        <v>5.3</v>
      </c>
    </row>
    <row r="1454" spans="1:5" x14ac:dyDescent="0.3">
      <c r="A1454" t="s">
        <v>3592</v>
      </c>
      <c r="B1454" t="s">
        <v>27</v>
      </c>
      <c r="E1454">
        <v>7.3</v>
      </c>
    </row>
    <row r="1455" spans="1:5" x14ac:dyDescent="0.3">
      <c r="A1455" t="s">
        <v>3594</v>
      </c>
      <c r="B1455" t="s">
        <v>27</v>
      </c>
      <c r="E1455">
        <v>6.6</v>
      </c>
    </row>
    <row r="1456" spans="1:5" x14ac:dyDescent="0.3">
      <c r="A1456" t="s">
        <v>3596</v>
      </c>
      <c r="B1456" t="s">
        <v>27</v>
      </c>
      <c r="E1456">
        <v>6.2</v>
      </c>
    </row>
    <row r="1457" spans="1:5" x14ac:dyDescent="0.3">
      <c r="A1457" t="s">
        <v>3599</v>
      </c>
      <c r="B1457" t="s">
        <v>27</v>
      </c>
      <c r="E1457">
        <v>5.2</v>
      </c>
    </row>
    <row r="1458" spans="1:5" x14ac:dyDescent="0.3">
      <c r="A1458" t="s">
        <v>3602</v>
      </c>
      <c r="B1458" t="s">
        <v>27</v>
      </c>
      <c r="E1458">
        <v>6.2</v>
      </c>
    </row>
    <row r="1459" spans="1:5" x14ac:dyDescent="0.3">
      <c r="A1459" t="s">
        <v>3604</v>
      </c>
      <c r="B1459" t="s">
        <v>27</v>
      </c>
      <c r="E1459">
        <v>6.2</v>
      </c>
    </row>
    <row r="1460" spans="1:5" x14ac:dyDescent="0.3">
      <c r="A1460" t="s">
        <v>3607</v>
      </c>
      <c r="B1460" t="s">
        <v>27</v>
      </c>
      <c r="E1460">
        <v>6.6</v>
      </c>
    </row>
    <row r="1461" spans="1:5" x14ac:dyDescent="0.3">
      <c r="A1461" t="s">
        <v>3608</v>
      </c>
      <c r="B1461" t="s">
        <v>27</v>
      </c>
      <c r="E1461">
        <v>6.4</v>
      </c>
    </row>
    <row r="1462" spans="1:5" x14ac:dyDescent="0.3">
      <c r="A1462" t="s">
        <v>3611</v>
      </c>
      <c r="B1462" t="s">
        <v>27</v>
      </c>
      <c r="E1462">
        <v>6.2</v>
      </c>
    </row>
    <row r="1463" spans="1:5" x14ac:dyDescent="0.3">
      <c r="A1463" t="s">
        <v>3612</v>
      </c>
      <c r="B1463" t="s">
        <v>27</v>
      </c>
      <c r="E1463">
        <v>5.0999999999999996</v>
      </c>
    </row>
    <row r="1464" spans="1:5" x14ac:dyDescent="0.3">
      <c r="A1464" t="s">
        <v>3614</v>
      </c>
      <c r="B1464" t="s">
        <v>27</v>
      </c>
      <c r="E1464">
        <v>6.6</v>
      </c>
    </row>
    <row r="1465" spans="1:5" x14ac:dyDescent="0.3">
      <c r="A1465" t="s">
        <v>3616</v>
      </c>
      <c r="B1465" t="s">
        <v>27</v>
      </c>
      <c r="E1465">
        <v>6.1</v>
      </c>
    </row>
    <row r="1466" spans="1:5" x14ac:dyDescent="0.3">
      <c r="A1466" t="s">
        <v>3618</v>
      </c>
      <c r="B1466" t="s">
        <v>27</v>
      </c>
      <c r="E1466">
        <v>6.1</v>
      </c>
    </row>
    <row r="1467" spans="1:5" x14ac:dyDescent="0.3">
      <c r="A1467" t="s">
        <v>3620</v>
      </c>
      <c r="B1467" t="s">
        <v>27</v>
      </c>
      <c r="E1467">
        <v>6.6</v>
      </c>
    </row>
    <row r="1468" spans="1:5" x14ac:dyDescent="0.3">
      <c r="A1468" t="s">
        <v>3621</v>
      </c>
      <c r="B1468" t="s">
        <v>27</v>
      </c>
      <c r="E1468">
        <v>5.9</v>
      </c>
    </row>
    <row r="1469" spans="1:5" x14ac:dyDescent="0.3">
      <c r="A1469" t="s">
        <v>3622</v>
      </c>
      <c r="B1469" t="s">
        <v>27</v>
      </c>
      <c r="E1469">
        <v>6.3</v>
      </c>
    </row>
    <row r="1470" spans="1:5" x14ac:dyDescent="0.3">
      <c r="A1470" t="s">
        <v>3625</v>
      </c>
      <c r="B1470" t="s">
        <v>27</v>
      </c>
      <c r="E1470">
        <v>7.1</v>
      </c>
    </row>
    <row r="1471" spans="1:5" x14ac:dyDescent="0.3">
      <c r="A1471" t="s">
        <v>3626</v>
      </c>
      <c r="B1471" t="s">
        <v>27</v>
      </c>
      <c r="E1471">
        <v>5</v>
      </c>
    </row>
    <row r="1472" spans="1:5" x14ac:dyDescent="0.3">
      <c r="A1472" t="s">
        <v>3628</v>
      </c>
      <c r="B1472" t="s">
        <v>27</v>
      </c>
      <c r="E1472">
        <v>5.6</v>
      </c>
    </row>
    <row r="1473" spans="1:5" x14ac:dyDescent="0.3">
      <c r="A1473" t="s">
        <v>3630</v>
      </c>
      <c r="B1473" t="s">
        <v>27</v>
      </c>
      <c r="E1473">
        <v>7.4</v>
      </c>
    </row>
    <row r="1474" spans="1:5" x14ac:dyDescent="0.3">
      <c r="A1474" t="s">
        <v>3632</v>
      </c>
      <c r="B1474" t="s">
        <v>27</v>
      </c>
      <c r="E1474">
        <v>4.5</v>
      </c>
    </row>
    <row r="1475" spans="1:5" x14ac:dyDescent="0.3">
      <c r="A1475" t="s">
        <v>3634</v>
      </c>
      <c r="B1475" t="s">
        <v>27</v>
      </c>
      <c r="E1475">
        <v>6.2</v>
      </c>
    </row>
    <row r="1476" spans="1:5" x14ac:dyDescent="0.3">
      <c r="A1476" t="s">
        <v>3636</v>
      </c>
      <c r="B1476" t="s">
        <v>27</v>
      </c>
      <c r="E1476">
        <v>5</v>
      </c>
    </row>
    <row r="1477" spans="1:5" x14ac:dyDescent="0.3">
      <c r="A1477" t="s">
        <v>3639</v>
      </c>
      <c r="B1477" t="s">
        <v>27</v>
      </c>
      <c r="E1477">
        <v>6.5</v>
      </c>
    </row>
    <row r="1478" spans="1:5" x14ac:dyDescent="0.3">
      <c r="A1478" t="s">
        <v>3641</v>
      </c>
      <c r="B1478" t="s">
        <v>27</v>
      </c>
      <c r="E1478">
        <v>5.0999999999999996</v>
      </c>
    </row>
    <row r="1479" spans="1:5" x14ac:dyDescent="0.3">
      <c r="A1479" t="s">
        <v>3643</v>
      </c>
      <c r="B1479" t="s">
        <v>27</v>
      </c>
      <c r="E1479">
        <v>6.5</v>
      </c>
    </row>
    <row r="1480" spans="1:5" x14ac:dyDescent="0.3">
      <c r="A1480" t="s">
        <v>3645</v>
      </c>
      <c r="B1480" t="s">
        <v>27</v>
      </c>
      <c r="E1480">
        <v>6.2</v>
      </c>
    </row>
    <row r="1481" spans="1:5" x14ac:dyDescent="0.3">
      <c r="A1481" t="s">
        <v>3647</v>
      </c>
      <c r="B1481" t="s">
        <v>27</v>
      </c>
      <c r="E1481">
        <v>6.3</v>
      </c>
    </row>
    <row r="1482" spans="1:5" x14ac:dyDescent="0.3">
      <c r="A1482" t="s">
        <v>3649</v>
      </c>
      <c r="B1482" t="s">
        <v>27</v>
      </c>
      <c r="E1482">
        <v>3.8</v>
      </c>
    </row>
    <row r="1483" spans="1:5" x14ac:dyDescent="0.3">
      <c r="A1483" t="s">
        <v>3650</v>
      </c>
      <c r="B1483" t="s">
        <v>27</v>
      </c>
      <c r="E1483">
        <v>5.2</v>
      </c>
    </row>
    <row r="1484" spans="1:5" x14ac:dyDescent="0.3">
      <c r="A1484" t="s">
        <v>3652</v>
      </c>
      <c r="B1484" t="s">
        <v>27</v>
      </c>
      <c r="E1484">
        <v>6</v>
      </c>
    </row>
    <row r="1485" spans="1:5" x14ac:dyDescent="0.3">
      <c r="A1485" t="s">
        <v>3656</v>
      </c>
      <c r="B1485" t="s">
        <v>27</v>
      </c>
      <c r="E1485">
        <v>6.2</v>
      </c>
    </row>
    <row r="1486" spans="1:5" x14ac:dyDescent="0.3">
      <c r="A1486" t="s">
        <v>3658</v>
      </c>
      <c r="B1486" t="s">
        <v>27</v>
      </c>
      <c r="E1486">
        <v>5.7</v>
      </c>
    </row>
    <row r="1487" spans="1:5" x14ac:dyDescent="0.3">
      <c r="A1487" t="s">
        <v>3660</v>
      </c>
      <c r="B1487" t="s">
        <v>27</v>
      </c>
      <c r="E1487">
        <v>6.7</v>
      </c>
    </row>
    <row r="1488" spans="1:5" x14ac:dyDescent="0.3">
      <c r="A1488" t="s">
        <v>3661</v>
      </c>
      <c r="B1488" t="s">
        <v>27</v>
      </c>
      <c r="E1488">
        <v>6.8</v>
      </c>
    </row>
    <row r="1489" spans="1:5" x14ac:dyDescent="0.3">
      <c r="A1489" t="s">
        <v>3663</v>
      </c>
      <c r="B1489" t="s">
        <v>27</v>
      </c>
      <c r="E1489">
        <v>6</v>
      </c>
    </row>
    <row r="1490" spans="1:5" x14ac:dyDescent="0.3">
      <c r="A1490" t="s">
        <v>3666</v>
      </c>
      <c r="B1490" t="s">
        <v>27</v>
      </c>
      <c r="E1490">
        <v>7.3</v>
      </c>
    </row>
    <row r="1491" spans="1:5" x14ac:dyDescent="0.3">
      <c r="A1491" t="s">
        <v>3668</v>
      </c>
      <c r="B1491" t="s">
        <v>27</v>
      </c>
      <c r="E1491">
        <v>5.5</v>
      </c>
    </row>
    <row r="1492" spans="1:5" x14ac:dyDescent="0.3">
      <c r="A1492" t="s">
        <v>3672</v>
      </c>
      <c r="B1492" t="s">
        <v>27</v>
      </c>
      <c r="E1492">
        <v>6.7</v>
      </c>
    </row>
    <row r="1493" spans="1:5" x14ac:dyDescent="0.3">
      <c r="A1493" t="s">
        <v>3675</v>
      </c>
      <c r="B1493" t="s">
        <v>27</v>
      </c>
      <c r="E1493">
        <v>4.8</v>
      </c>
    </row>
    <row r="1494" spans="1:5" x14ac:dyDescent="0.3">
      <c r="A1494" t="s">
        <v>3677</v>
      </c>
      <c r="B1494" t="s">
        <v>27</v>
      </c>
      <c r="E1494">
        <v>5.7</v>
      </c>
    </row>
    <row r="1495" spans="1:5" x14ac:dyDescent="0.3">
      <c r="A1495" t="s">
        <v>3679</v>
      </c>
      <c r="B1495" t="s">
        <v>27</v>
      </c>
      <c r="E1495">
        <v>5.0999999999999996</v>
      </c>
    </row>
    <row r="1496" spans="1:5" x14ac:dyDescent="0.3">
      <c r="A1496" t="s">
        <v>3680</v>
      </c>
      <c r="B1496" t="s">
        <v>27</v>
      </c>
      <c r="E1496">
        <v>6</v>
      </c>
    </row>
    <row r="1497" spans="1:5" x14ac:dyDescent="0.3">
      <c r="A1497" t="s">
        <v>3683</v>
      </c>
      <c r="B1497" t="s">
        <v>27</v>
      </c>
      <c r="E1497">
        <v>4.2</v>
      </c>
    </row>
    <row r="1498" spans="1:5" x14ac:dyDescent="0.3">
      <c r="A1498" t="s">
        <v>3686</v>
      </c>
      <c r="B1498" t="s">
        <v>27</v>
      </c>
      <c r="E1498">
        <v>7.4</v>
      </c>
    </row>
    <row r="1499" spans="1:5" x14ac:dyDescent="0.3">
      <c r="A1499" t="s">
        <v>3687</v>
      </c>
      <c r="B1499" t="s">
        <v>27</v>
      </c>
      <c r="E1499">
        <v>4.5999999999999996</v>
      </c>
    </row>
    <row r="1500" spans="1:5" x14ac:dyDescent="0.3">
      <c r="A1500" t="s">
        <v>3688</v>
      </c>
      <c r="B1500" t="s">
        <v>27</v>
      </c>
      <c r="E1500">
        <v>6.9</v>
      </c>
    </row>
    <row r="1501" spans="1:5" x14ac:dyDescent="0.3">
      <c r="A1501" t="s">
        <v>3689</v>
      </c>
      <c r="B1501" t="s">
        <v>27</v>
      </c>
      <c r="E1501">
        <v>8.6</v>
      </c>
    </row>
    <row r="1502" spans="1:5" x14ac:dyDescent="0.3">
      <c r="A1502" t="s">
        <v>3692</v>
      </c>
      <c r="B1502" t="s">
        <v>27</v>
      </c>
      <c r="E1502">
        <v>6.9</v>
      </c>
    </row>
    <row r="1503" spans="1:5" x14ac:dyDescent="0.3">
      <c r="A1503" t="s">
        <v>3695</v>
      </c>
      <c r="B1503" t="s">
        <v>27</v>
      </c>
      <c r="E1503">
        <v>8</v>
      </c>
    </row>
    <row r="1504" spans="1:5" x14ac:dyDescent="0.3">
      <c r="A1504" t="s">
        <v>3698</v>
      </c>
      <c r="B1504" t="s">
        <v>27</v>
      </c>
      <c r="E1504">
        <v>6.4</v>
      </c>
    </row>
    <row r="1505" spans="1:5" x14ac:dyDescent="0.3">
      <c r="A1505" t="s">
        <v>3700</v>
      </c>
      <c r="B1505" t="s">
        <v>736</v>
      </c>
      <c r="E1505">
        <v>6.3</v>
      </c>
    </row>
    <row r="1506" spans="1:5" x14ac:dyDescent="0.3">
      <c r="A1506" t="s">
        <v>3703</v>
      </c>
      <c r="B1506" t="s">
        <v>27</v>
      </c>
      <c r="E1506">
        <v>8.4</v>
      </c>
    </row>
    <row r="1507" spans="1:5" x14ac:dyDescent="0.3">
      <c r="A1507" t="s">
        <v>3706</v>
      </c>
      <c r="B1507" t="s">
        <v>1370</v>
      </c>
      <c r="E1507">
        <v>7.1</v>
      </c>
    </row>
    <row r="1508" spans="1:5" x14ac:dyDescent="0.3">
      <c r="A1508" t="s">
        <v>3710</v>
      </c>
      <c r="B1508" t="s">
        <v>27</v>
      </c>
      <c r="E1508">
        <v>6.8</v>
      </c>
    </row>
    <row r="1509" spans="1:5" x14ac:dyDescent="0.3">
      <c r="A1509" t="s">
        <v>3712</v>
      </c>
      <c r="B1509" t="s">
        <v>27</v>
      </c>
      <c r="E1509">
        <v>7.5</v>
      </c>
    </row>
    <row r="1510" spans="1:5" x14ac:dyDescent="0.3">
      <c r="A1510" t="s">
        <v>312</v>
      </c>
      <c r="B1510" t="s">
        <v>27</v>
      </c>
      <c r="E1510">
        <v>4.5</v>
      </c>
    </row>
    <row r="1511" spans="1:5" x14ac:dyDescent="0.3">
      <c r="A1511" t="s">
        <v>3715</v>
      </c>
      <c r="B1511" t="s">
        <v>27</v>
      </c>
      <c r="E1511">
        <v>5.7</v>
      </c>
    </row>
    <row r="1512" spans="1:5" x14ac:dyDescent="0.3">
      <c r="A1512" t="s">
        <v>3718</v>
      </c>
      <c r="B1512" t="s">
        <v>27</v>
      </c>
      <c r="E1512">
        <v>7.2</v>
      </c>
    </row>
    <row r="1513" spans="1:5" x14ac:dyDescent="0.3">
      <c r="A1513" t="s">
        <v>3720</v>
      </c>
      <c r="B1513" t="s">
        <v>27</v>
      </c>
      <c r="E1513">
        <v>6.8</v>
      </c>
    </row>
    <row r="1514" spans="1:5" x14ac:dyDescent="0.3">
      <c r="A1514" t="s">
        <v>3722</v>
      </c>
      <c r="B1514" t="s">
        <v>27</v>
      </c>
      <c r="E1514">
        <v>5.4</v>
      </c>
    </row>
    <row r="1515" spans="1:5" x14ac:dyDescent="0.3">
      <c r="A1515" t="s">
        <v>3724</v>
      </c>
      <c r="B1515" t="s">
        <v>27</v>
      </c>
      <c r="E1515">
        <v>7.2</v>
      </c>
    </row>
    <row r="1516" spans="1:5" x14ac:dyDescent="0.3">
      <c r="A1516" t="s">
        <v>3726</v>
      </c>
      <c r="B1516" t="s">
        <v>27</v>
      </c>
      <c r="E1516">
        <v>7.3</v>
      </c>
    </row>
    <row r="1517" spans="1:5" x14ac:dyDescent="0.3">
      <c r="A1517" t="s">
        <v>3729</v>
      </c>
      <c r="B1517" t="s">
        <v>353</v>
      </c>
      <c r="E1517">
        <v>5.2</v>
      </c>
    </row>
    <row r="1518" spans="1:5" x14ac:dyDescent="0.3">
      <c r="A1518" t="s">
        <v>3731</v>
      </c>
      <c r="B1518" t="s">
        <v>27</v>
      </c>
      <c r="E1518">
        <v>5.5</v>
      </c>
    </row>
    <row r="1519" spans="1:5" x14ac:dyDescent="0.3">
      <c r="A1519" t="s">
        <v>3734</v>
      </c>
      <c r="B1519" t="s">
        <v>27</v>
      </c>
      <c r="E1519">
        <v>7.7</v>
      </c>
    </row>
    <row r="1520" spans="1:5" x14ac:dyDescent="0.3">
      <c r="A1520" t="s">
        <v>3735</v>
      </c>
      <c r="B1520" t="s">
        <v>27</v>
      </c>
      <c r="E1520">
        <v>7.1</v>
      </c>
    </row>
    <row r="1521" spans="1:5" x14ac:dyDescent="0.3">
      <c r="A1521" t="s">
        <v>3737</v>
      </c>
      <c r="B1521" t="s">
        <v>27</v>
      </c>
      <c r="E1521">
        <v>5.3</v>
      </c>
    </row>
    <row r="1522" spans="1:5" x14ac:dyDescent="0.3">
      <c r="A1522" t="s">
        <v>3739</v>
      </c>
      <c r="B1522" t="s">
        <v>27</v>
      </c>
      <c r="E1522">
        <v>5.6</v>
      </c>
    </row>
    <row r="1523" spans="1:5" x14ac:dyDescent="0.3">
      <c r="A1523" t="s">
        <v>3741</v>
      </c>
      <c r="B1523" t="s">
        <v>27</v>
      </c>
      <c r="E1523">
        <v>5.7</v>
      </c>
    </row>
    <row r="1524" spans="1:5" x14ac:dyDescent="0.3">
      <c r="A1524" t="s">
        <v>3743</v>
      </c>
      <c r="B1524" t="s">
        <v>27</v>
      </c>
      <c r="E1524">
        <v>7.1</v>
      </c>
    </row>
    <row r="1525" spans="1:5" x14ac:dyDescent="0.3">
      <c r="A1525" t="s">
        <v>3745</v>
      </c>
      <c r="B1525" t="s">
        <v>27</v>
      </c>
      <c r="E1525">
        <v>7.5</v>
      </c>
    </row>
    <row r="1526" spans="1:5" x14ac:dyDescent="0.3">
      <c r="A1526" t="s">
        <v>3746</v>
      </c>
      <c r="B1526" t="s">
        <v>27</v>
      </c>
      <c r="E1526">
        <v>7.6</v>
      </c>
    </row>
    <row r="1527" spans="1:5" x14ac:dyDescent="0.3">
      <c r="A1527" t="s">
        <v>3747</v>
      </c>
      <c r="B1527" t="s">
        <v>27</v>
      </c>
      <c r="E1527">
        <v>5.5</v>
      </c>
    </row>
    <row r="1528" spans="1:5" x14ac:dyDescent="0.3">
      <c r="A1528" t="s">
        <v>3749</v>
      </c>
      <c r="B1528" t="s">
        <v>27</v>
      </c>
      <c r="E1528">
        <v>5.0999999999999996</v>
      </c>
    </row>
    <row r="1529" spans="1:5" x14ac:dyDescent="0.3">
      <c r="A1529" t="s">
        <v>3751</v>
      </c>
      <c r="B1529" t="s">
        <v>27</v>
      </c>
      <c r="E1529">
        <v>6.3</v>
      </c>
    </row>
    <row r="1530" spans="1:5" x14ac:dyDescent="0.3">
      <c r="A1530" t="s">
        <v>3753</v>
      </c>
      <c r="B1530" t="s">
        <v>27</v>
      </c>
      <c r="E1530">
        <v>4.9000000000000004</v>
      </c>
    </row>
    <row r="1531" spans="1:5" x14ac:dyDescent="0.3">
      <c r="A1531" t="s">
        <v>3755</v>
      </c>
      <c r="B1531" t="s">
        <v>27</v>
      </c>
      <c r="E1531">
        <v>6.5</v>
      </c>
    </row>
    <row r="1532" spans="1:5" x14ac:dyDescent="0.3">
      <c r="A1532" t="s">
        <v>3758</v>
      </c>
      <c r="B1532" t="s">
        <v>27</v>
      </c>
      <c r="E1532">
        <v>5.6</v>
      </c>
    </row>
    <row r="1533" spans="1:5" x14ac:dyDescent="0.3">
      <c r="A1533" t="s">
        <v>3760</v>
      </c>
      <c r="B1533" t="s">
        <v>27</v>
      </c>
      <c r="E1533">
        <v>5.3</v>
      </c>
    </row>
    <row r="1534" spans="1:5" x14ac:dyDescent="0.3">
      <c r="A1534" t="s">
        <v>3761</v>
      </c>
      <c r="B1534" t="s">
        <v>27</v>
      </c>
      <c r="E1534">
        <v>6.5</v>
      </c>
    </row>
    <row r="1535" spans="1:5" x14ac:dyDescent="0.3">
      <c r="A1535" t="s">
        <v>3762</v>
      </c>
      <c r="B1535" t="s">
        <v>27</v>
      </c>
      <c r="E1535">
        <v>6.8</v>
      </c>
    </row>
    <row r="1536" spans="1:5" x14ac:dyDescent="0.3">
      <c r="A1536" t="s">
        <v>3763</v>
      </c>
      <c r="B1536" t="s">
        <v>27</v>
      </c>
      <c r="E1536">
        <v>6.5</v>
      </c>
    </row>
    <row r="1537" spans="1:5" x14ac:dyDescent="0.3">
      <c r="A1537" t="s">
        <v>3765</v>
      </c>
      <c r="B1537" t="s">
        <v>27</v>
      </c>
      <c r="E1537">
        <v>6</v>
      </c>
    </row>
    <row r="1538" spans="1:5" x14ac:dyDescent="0.3">
      <c r="A1538" t="s">
        <v>3767</v>
      </c>
      <c r="B1538" t="s">
        <v>27</v>
      </c>
      <c r="E1538">
        <v>8.4</v>
      </c>
    </row>
    <row r="1539" spans="1:5" x14ac:dyDescent="0.3">
      <c r="A1539" t="s">
        <v>3770</v>
      </c>
      <c r="B1539" t="s">
        <v>27</v>
      </c>
      <c r="E1539">
        <v>6</v>
      </c>
    </row>
    <row r="1540" spans="1:5" x14ac:dyDescent="0.3">
      <c r="A1540" t="s">
        <v>3772</v>
      </c>
      <c r="B1540" t="s">
        <v>27</v>
      </c>
      <c r="E1540">
        <v>7.6</v>
      </c>
    </row>
    <row r="1541" spans="1:5" x14ac:dyDescent="0.3">
      <c r="A1541" t="s">
        <v>3774</v>
      </c>
      <c r="B1541" t="s">
        <v>27</v>
      </c>
      <c r="E1541">
        <v>5.6</v>
      </c>
    </row>
    <row r="1542" spans="1:5" x14ac:dyDescent="0.3">
      <c r="A1542" t="s">
        <v>3776</v>
      </c>
      <c r="B1542" t="s">
        <v>27</v>
      </c>
      <c r="E1542">
        <v>6.9</v>
      </c>
    </row>
    <row r="1543" spans="1:5" x14ac:dyDescent="0.3">
      <c r="A1543" t="s">
        <v>3778</v>
      </c>
      <c r="B1543" t="s">
        <v>27</v>
      </c>
      <c r="E1543">
        <v>6.4</v>
      </c>
    </row>
    <row r="1544" spans="1:5" x14ac:dyDescent="0.3">
      <c r="A1544" t="s">
        <v>3780</v>
      </c>
      <c r="B1544" t="s">
        <v>27</v>
      </c>
      <c r="E1544">
        <v>5.0999999999999996</v>
      </c>
    </row>
    <row r="1545" spans="1:5" x14ac:dyDescent="0.3">
      <c r="A1545" t="s">
        <v>3783</v>
      </c>
      <c r="B1545" t="s">
        <v>27</v>
      </c>
      <c r="E1545">
        <v>7</v>
      </c>
    </row>
    <row r="1546" spans="1:5" x14ac:dyDescent="0.3">
      <c r="A1546" t="s">
        <v>3786</v>
      </c>
      <c r="B1546" t="s">
        <v>27</v>
      </c>
      <c r="E1546">
        <v>5.7</v>
      </c>
    </row>
    <row r="1547" spans="1:5" x14ac:dyDescent="0.3">
      <c r="A1547" t="s">
        <v>3788</v>
      </c>
      <c r="B1547" t="s">
        <v>27</v>
      </c>
      <c r="E1547">
        <v>6.8</v>
      </c>
    </row>
    <row r="1548" spans="1:5" x14ac:dyDescent="0.3">
      <c r="A1548" t="s">
        <v>3789</v>
      </c>
      <c r="B1548" t="s">
        <v>27</v>
      </c>
      <c r="E1548">
        <v>6.7</v>
      </c>
    </row>
    <row r="1549" spans="1:5" x14ac:dyDescent="0.3">
      <c r="A1549" t="s">
        <v>3791</v>
      </c>
      <c r="B1549" t="s">
        <v>27</v>
      </c>
      <c r="E1549">
        <v>6.2</v>
      </c>
    </row>
    <row r="1550" spans="1:5" x14ac:dyDescent="0.3">
      <c r="A1550" t="s">
        <v>3792</v>
      </c>
      <c r="B1550" t="s">
        <v>27</v>
      </c>
      <c r="E1550">
        <v>7.2</v>
      </c>
    </row>
    <row r="1551" spans="1:5" x14ac:dyDescent="0.3">
      <c r="A1551" t="s">
        <v>3793</v>
      </c>
      <c r="B1551" t="s">
        <v>27</v>
      </c>
      <c r="E1551">
        <v>6.2</v>
      </c>
    </row>
    <row r="1552" spans="1:5" x14ac:dyDescent="0.3">
      <c r="A1552" t="s">
        <v>3795</v>
      </c>
      <c r="B1552" t="s">
        <v>27</v>
      </c>
      <c r="E1552">
        <v>5.6</v>
      </c>
    </row>
    <row r="1553" spans="1:5" x14ac:dyDescent="0.3">
      <c r="A1553" t="s">
        <v>3797</v>
      </c>
      <c r="B1553" t="s">
        <v>27</v>
      </c>
      <c r="E1553">
        <v>4.4000000000000004</v>
      </c>
    </row>
    <row r="1554" spans="1:5" x14ac:dyDescent="0.3">
      <c r="A1554" t="s">
        <v>3799</v>
      </c>
      <c r="B1554" t="s">
        <v>27</v>
      </c>
      <c r="E1554">
        <v>7.5</v>
      </c>
    </row>
    <row r="1555" spans="1:5" x14ac:dyDescent="0.3">
      <c r="A1555" t="s">
        <v>3800</v>
      </c>
      <c r="B1555" t="s">
        <v>27</v>
      </c>
      <c r="E1555">
        <v>7.1</v>
      </c>
    </row>
    <row r="1556" spans="1:5" x14ac:dyDescent="0.3">
      <c r="A1556" t="s">
        <v>3802</v>
      </c>
      <c r="B1556" t="s">
        <v>27</v>
      </c>
      <c r="E1556">
        <v>6.4</v>
      </c>
    </row>
    <row r="1557" spans="1:5" x14ac:dyDescent="0.3">
      <c r="A1557" t="s">
        <v>3805</v>
      </c>
      <c r="B1557" t="s">
        <v>27</v>
      </c>
      <c r="E1557">
        <v>7.1</v>
      </c>
    </row>
    <row r="1558" spans="1:5" x14ac:dyDescent="0.3">
      <c r="A1558" t="s">
        <v>3808</v>
      </c>
      <c r="B1558" t="s">
        <v>27</v>
      </c>
      <c r="E1558">
        <v>5.9</v>
      </c>
    </row>
    <row r="1559" spans="1:5" x14ac:dyDescent="0.3">
      <c r="A1559" t="s">
        <v>3811</v>
      </c>
      <c r="B1559" t="s">
        <v>27</v>
      </c>
      <c r="E1559">
        <v>6.9</v>
      </c>
    </row>
    <row r="1560" spans="1:5" x14ac:dyDescent="0.3">
      <c r="A1560" t="s">
        <v>3812</v>
      </c>
      <c r="B1560" t="s">
        <v>27</v>
      </c>
      <c r="E1560">
        <v>7.5</v>
      </c>
    </row>
    <row r="1561" spans="1:5" x14ac:dyDescent="0.3">
      <c r="A1561" t="s">
        <v>3814</v>
      </c>
      <c r="B1561" t="s">
        <v>27</v>
      </c>
      <c r="E1561">
        <v>6.3</v>
      </c>
    </row>
    <row r="1562" spans="1:5" x14ac:dyDescent="0.3">
      <c r="A1562" t="s">
        <v>3819</v>
      </c>
      <c r="B1562" t="s">
        <v>27</v>
      </c>
      <c r="E1562">
        <v>6.4</v>
      </c>
    </row>
    <row r="1563" spans="1:5" x14ac:dyDescent="0.3">
      <c r="A1563" t="s">
        <v>3821</v>
      </c>
      <c r="B1563" t="s">
        <v>27</v>
      </c>
      <c r="E1563">
        <v>5.9</v>
      </c>
    </row>
    <row r="1564" spans="1:5" x14ac:dyDescent="0.3">
      <c r="A1564" t="s">
        <v>3822</v>
      </c>
      <c r="B1564" t="s">
        <v>27</v>
      </c>
      <c r="E1564">
        <v>6.8</v>
      </c>
    </row>
    <row r="1565" spans="1:5" x14ac:dyDescent="0.3">
      <c r="A1565" t="s">
        <v>3824</v>
      </c>
      <c r="B1565" t="s">
        <v>27</v>
      </c>
      <c r="E1565">
        <v>6.3</v>
      </c>
    </row>
    <row r="1566" spans="1:5" x14ac:dyDescent="0.3">
      <c r="A1566" t="s">
        <v>3828</v>
      </c>
      <c r="B1566" t="s">
        <v>27</v>
      </c>
      <c r="E1566">
        <v>3.6</v>
      </c>
    </row>
    <row r="1567" spans="1:5" x14ac:dyDescent="0.3">
      <c r="A1567" t="s">
        <v>3829</v>
      </c>
      <c r="B1567" t="s">
        <v>27</v>
      </c>
      <c r="E1567">
        <v>5.3</v>
      </c>
    </row>
    <row r="1568" spans="1:5" x14ac:dyDescent="0.3">
      <c r="A1568" t="s">
        <v>3830</v>
      </c>
      <c r="B1568" t="s">
        <v>27</v>
      </c>
      <c r="E1568">
        <v>5.9</v>
      </c>
    </row>
    <row r="1569" spans="1:5" x14ac:dyDescent="0.3">
      <c r="A1569" t="s">
        <v>3833</v>
      </c>
      <c r="B1569" t="s">
        <v>27</v>
      </c>
      <c r="E1569">
        <v>6.9</v>
      </c>
    </row>
    <row r="1570" spans="1:5" x14ac:dyDescent="0.3">
      <c r="A1570" t="s">
        <v>3834</v>
      </c>
      <c r="B1570" t="s">
        <v>27</v>
      </c>
      <c r="E1570">
        <v>6.9</v>
      </c>
    </row>
    <row r="1571" spans="1:5" x14ac:dyDescent="0.3">
      <c r="A1571" t="s">
        <v>3836</v>
      </c>
      <c r="B1571" t="s">
        <v>27</v>
      </c>
      <c r="E1571">
        <v>6.1</v>
      </c>
    </row>
    <row r="1572" spans="1:5" x14ac:dyDescent="0.3">
      <c r="A1572" t="s">
        <v>3838</v>
      </c>
      <c r="B1572" t="s">
        <v>27</v>
      </c>
      <c r="E1572">
        <v>5.7</v>
      </c>
    </row>
    <row r="1573" spans="1:5" x14ac:dyDescent="0.3">
      <c r="A1573" t="s">
        <v>3840</v>
      </c>
      <c r="B1573" t="s">
        <v>27</v>
      </c>
      <c r="E1573">
        <v>8.5</v>
      </c>
    </row>
    <row r="1574" spans="1:5" x14ac:dyDescent="0.3">
      <c r="A1574" t="s">
        <v>3842</v>
      </c>
      <c r="B1574" t="s">
        <v>27</v>
      </c>
      <c r="E1574">
        <v>6.3</v>
      </c>
    </row>
    <row r="1575" spans="1:5" x14ac:dyDescent="0.3">
      <c r="A1575" t="s">
        <v>3844</v>
      </c>
      <c r="B1575" t="s">
        <v>27</v>
      </c>
      <c r="E1575">
        <v>7.3</v>
      </c>
    </row>
    <row r="1576" spans="1:5" x14ac:dyDescent="0.3">
      <c r="A1576" t="s">
        <v>3847</v>
      </c>
      <c r="B1576" t="s">
        <v>27</v>
      </c>
      <c r="E1576">
        <v>6.3</v>
      </c>
    </row>
    <row r="1577" spans="1:5" x14ac:dyDescent="0.3">
      <c r="A1577" t="s">
        <v>3849</v>
      </c>
      <c r="B1577" t="s">
        <v>27</v>
      </c>
      <c r="E1577">
        <v>7.2</v>
      </c>
    </row>
    <row r="1578" spans="1:5" x14ac:dyDescent="0.3">
      <c r="A1578" t="s">
        <v>3851</v>
      </c>
      <c r="B1578" t="s">
        <v>27</v>
      </c>
      <c r="E1578">
        <v>7.3</v>
      </c>
    </row>
    <row r="1579" spans="1:5" x14ac:dyDescent="0.3">
      <c r="A1579" t="s">
        <v>3852</v>
      </c>
      <c r="B1579" t="s">
        <v>27</v>
      </c>
      <c r="E1579">
        <v>6.3</v>
      </c>
    </row>
    <row r="1580" spans="1:5" x14ac:dyDescent="0.3">
      <c r="A1580" t="s">
        <v>3854</v>
      </c>
      <c r="B1580" t="s">
        <v>27</v>
      </c>
      <c r="E1580">
        <v>8.1</v>
      </c>
    </row>
    <row r="1581" spans="1:5" x14ac:dyDescent="0.3">
      <c r="A1581" t="s">
        <v>3857</v>
      </c>
      <c r="B1581" t="s">
        <v>27</v>
      </c>
      <c r="E1581">
        <v>6.9</v>
      </c>
    </row>
    <row r="1582" spans="1:5" x14ac:dyDescent="0.3">
      <c r="A1582" t="s">
        <v>3859</v>
      </c>
      <c r="B1582" t="s">
        <v>27</v>
      </c>
      <c r="E1582">
        <v>6.3</v>
      </c>
    </row>
    <row r="1583" spans="1:5" x14ac:dyDescent="0.3">
      <c r="A1583" t="s">
        <v>3861</v>
      </c>
      <c r="B1583" t="s">
        <v>27</v>
      </c>
      <c r="E1583">
        <v>7.3</v>
      </c>
    </row>
    <row r="1584" spans="1:5" x14ac:dyDescent="0.3">
      <c r="A1584" t="s">
        <v>500</v>
      </c>
      <c r="B1584" t="s">
        <v>27</v>
      </c>
      <c r="E1584">
        <v>5.5</v>
      </c>
    </row>
    <row r="1585" spans="1:5" x14ac:dyDescent="0.3">
      <c r="A1585" t="s">
        <v>3864</v>
      </c>
      <c r="B1585" t="s">
        <v>27</v>
      </c>
      <c r="E1585">
        <v>6.1</v>
      </c>
    </row>
    <row r="1586" spans="1:5" x14ac:dyDescent="0.3">
      <c r="A1586" t="s">
        <v>3866</v>
      </c>
      <c r="B1586" t="s">
        <v>27</v>
      </c>
      <c r="E1586">
        <v>6.9</v>
      </c>
    </row>
    <row r="1587" spans="1:5" x14ac:dyDescent="0.3">
      <c r="A1587" t="s">
        <v>3869</v>
      </c>
      <c r="B1587" t="s">
        <v>27</v>
      </c>
      <c r="E1587">
        <v>7.2</v>
      </c>
    </row>
    <row r="1588" spans="1:5" x14ac:dyDescent="0.3">
      <c r="A1588" t="s">
        <v>3872</v>
      </c>
      <c r="B1588" t="s">
        <v>27</v>
      </c>
      <c r="E1588">
        <v>6.4</v>
      </c>
    </row>
    <row r="1589" spans="1:5" x14ac:dyDescent="0.3">
      <c r="A1589" t="s">
        <v>3874</v>
      </c>
      <c r="B1589" t="s">
        <v>27</v>
      </c>
      <c r="E1589">
        <v>6.4</v>
      </c>
    </row>
    <row r="1590" spans="1:5" x14ac:dyDescent="0.3">
      <c r="A1590" t="s">
        <v>3876</v>
      </c>
      <c r="B1590" t="s">
        <v>27</v>
      </c>
      <c r="E1590">
        <v>8.3000000000000007</v>
      </c>
    </row>
    <row r="1591" spans="1:5" x14ac:dyDescent="0.3">
      <c r="A1591" t="s">
        <v>3878</v>
      </c>
      <c r="B1591" t="s">
        <v>27</v>
      </c>
      <c r="E1591">
        <v>7.2</v>
      </c>
    </row>
    <row r="1592" spans="1:5" x14ac:dyDescent="0.3">
      <c r="A1592" t="s">
        <v>3880</v>
      </c>
      <c r="B1592" t="s">
        <v>27</v>
      </c>
      <c r="E1592">
        <v>6.8</v>
      </c>
    </row>
    <row r="1593" spans="1:5" x14ac:dyDescent="0.3">
      <c r="A1593" t="s">
        <v>3882</v>
      </c>
      <c r="B1593" t="s">
        <v>27</v>
      </c>
      <c r="E1593">
        <v>6.5</v>
      </c>
    </row>
    <row r="1594" spans="1:5" x14ac:dyDescent="0.3">
      <c r="A1594" t="s">
        <v>3883</v>
      </c>
      <c r="B1594" t="s">
        <v>27</v>
      </c>
      <c r="E1594">
        <v>7.8</v>
      </c>
    </row>
    <row r="1595" spans="1:5" x14ac:dyDescent="0.3">
      <c r="A1595" t="s">
        <v>3884</v>
      </c>
      <c r="B1595" t="s">
        <v>27</v>
      </c>
      <c r="E1595">
        <v>7.6</v>
      </c>
    </row>
    <row r="1596" spans="1:5" x14ac:dyDescent="0.3">
      <c r="A1596" t="s">
        <v>3886</v>
      </c>
      <c r="B1596" t="s">
        <v>27</v>
      </c>
      <c r="E1596">
        <v>7.2</v>
      </c>
    </row>
    <row r="1597" spans="1:5" x14ac:dyDescent="0.3">
      <c r="A1597" t="s">
        <v>3888</v>
      </c>
      <c r="B1597" t="s">
        <v>27</v>
      </c>
      <c r="E1597">
        <v>6.7</v>
      </c>
    </row>
    <row r="1598" spans="1:5" x14ac:dyDescent="0.3">
      <c r="A1598" t="s">
        <v>3889</v>
      </c>
      <c r="B1598" t="s">
        <v>27</v>
      </c>
      <c r="E1598">
        <v>6.8</v>
      </c>
    </row>
    <row r="1599" spans="1:5" x14ac:dyDescent="0.3">
      <c r="A1599" t="s">
        <v>3890</v>
      </c>
      <c r="B1599" t="s">
        <v>27</v>
      </c>
      <c r="E1599">
        <v>6.3</v>
      </c>
    </row>
    <row r="1600" spans="1:5" x14ac:dyDescent="0.3">
      <c r="A1600" t="s">
        <v>3891</v>
      </c>
      <c r="B1600" t="s">
        <v>27</v>
      </c>
      <c r="E1600">
        <v>6.2</v>
      </c>
    </row>
    <row r="1601" spans="1:5" x14ac:dyDescent="0.3">
      <c r="A1601" t="s">
        <v>3892</v>
      </c>
      <c r="B1601" t="s">
        <v>27</v>
      </c>
      <c r="E1601">
        <v>6.2</v>
      </c>
    </row>
    <row r="1602" spans="1:5" x14ac:dyDescent="0.3">
      <c r="A1602" t="s">
        <v>3896</v>
      </c>
      <c r="B1602" t="s">
        <v>27</v>
      </c>
      <c r="E1602">
        <v>8.6</v>
      </c>
    </row>
    <row r="1603" spans="1:5" x14ac:dyDescent="0.3">
      <c r="A1603" t="s">
        <v>3899</v>
      </c>
      <c r="B1603" t="s">
        <v>27</v>
      </c>
      <c r="E1603">
        <v>8</v>
      </c>
    </row>
    <row r="1604" spans="1:5" x14ac:dyDescent="0.3">
      <c r="A1604" t="s">
        <v>3901</v>
      </c>
      <c r="B1604" t="s">
        <v>27</v>
      </c>
      <c r="E1604">
        <v>7</v>
      </c>
    </row>
    <row r="1605" spans="1:5" x14ac:dyDescent="0.3">
      <c r="A1605" t="s">
        <v>3903</v>
      </c>
      <c r="B1605" t="s">
        <v>27</v>
      </c>
      <c r="E1605">
        <v>8</v>
      </c>
    </row>
    <row r="1606" spans="1:5" x14ac:dyDescent="0.3">
      <c r="A1606" t="s">
        <v>3904</v>
      </c>
      <c r="B1606" t="s">
        <v>27</v>
      </c>
      <c r="E1606">
        <v>8.1</v>
      </c>
    </row>
    <row r="1607" spans="1:5" x14ac:dyDescent="0.3">
      <c r="A1607" t="s">
        <v>3905</v>
      </c>
      <c r="B1607" t="s">
        <v>27</v>
      </c>
      <c r="E1607">
        <v>6.7</v>
      </c>
    </row>
    <row r="1608" spans="1:5" x14ac:dyDescent="0.3">
      <c r="A1608" t="s">
        <v>3907</v>
      </c>
      <c r="B1608" t="s">
        <v>27</v>
      </c>
      <c r="E1608">
        <v>7.9</v>
      </c>
    </row>
    <row r="1609" spans="1:5" x14ac:dyDescent="0.3">
      <c r="A1609" t="s">
        <v>3909</v>
      </c>
      <c r="B1609" t="s">
        <v>27</v>
      </c>
      <c r="E1609">
        <v>6.1</v>
      </c>
    </row>
    <row r="1610" spans="1:5" x14ac:dyDescent="0.3">
      <c r="A1610" t="s">
        <v>3912</v>
      </c>
      <c r="B1610" t="s">
        <v>27</v>
      </c>
      <c r="E1610">
        <v>4.2</v>
      </c>
    </row>
    <row r="1611" spans="1:5" x14ac:dyDescent="0.3">
      <c r="A1611" t="s">
        <v>3913</v>
      </c>
      <c r="B1611" t="s">
        <v>27</v>
      </c>
      <c r="E1611">
        <v>6.1</v>
      </c>
    </row>
    <row r="1612" spans="1:5" x14ac:dyDescent="0.3">
      <c r="A1612" t="s">
        <v>3914</v>
      </c>
      <c r="B1612" t="s">
        <v>27</v>
      </c>
      <c r="E1612">
        <v>6.6</v>
      </c>
    </row>
    <row r="1613" spans="1:5" x14ac:dyDescent="0.3">
      <c r="A1613" t="s">
        <v>3916</v>
      </c>
      <c r="B1613" t="s">
        <v>27</v>
      </c>
      <c r="E1613">
        <v>7.5</v>
      </c>
    </row>
    <row r="1614" spans="1:5" x14ac:dyDescent="0.3">
      <c r="A1614" t="s">
        <v>3918</v>
      </c>
      <c r="B1614" t="s">
        <v>27</v>
      </c>
      <c r="E1614">
        <v>7.4</v>
      </c>
    </row>
    <row r="1615" spans="1:5" x14ac:dyDescent="0.3">
      <c r="A1615" t="s">
        <v>3920</v>
      </c>
      <c r="B1615" t="s">
        <v>27</v>
      </c>
      <c r="E1615">
        <v>7.2</v>
      </c>
    </row>
    <row r="1616" spans="1:5" x14ac:dyDescent="0.3">
      <c r="A1616" t="s">
        <v>3922</v>
      </c>
      <c r="B1616" t="s">
        <v>27</v>
      </c>
      <c r="E1616">
        <v>6.9</v>
      </c>
    </row>
    <row r="1617" spans="1:5" x14ac:dyDescent="0.3">
      <c r="A1617" t="s">
        <v>3924</v>
      </c>
      <c r="B1617" t="s">
        <v>27</v>
      </c>
      <c r="E1617">
        <v>7.4</v>
      </c>
    </row>
    <row r="1618" spans="1:5" x14ac:dyDescent="0.3">
      <c r="A1618" t="s">
        <v>3926</v>
      </c>
      <c r="B1618" t="s">
        <v>27</v>
      </c>
      <c r="E1618">
        <v>5.4</v>
      </c>
    </row>
    <row r="1619" spans="1:5" x14ac:dyDescent="0.3">
      <c r="A1619" t="s">
        <v>3927</v>
      </c>
      <c r="B1619" t="s">
        <v>27</v>
      </c>
      <c r="E1619">
        <v>6.8</v>
      </c>
    </row>
    <row r="1620" spans="1:5" x14ac:dyDescent="0.3">
      <c r="A1620" t="s">
        <v>3929</v>
      </c>
      <c r="B1620" t="s">
        <v>27</v>
      </c>
      <c r="E1620">
        <v>6.3</v>
      </c>
    </row>
    <row r="1621" spans="1:5" x14ac:dyDescent="0.3">
      <c r="A1621" t="s">
        <v>3931</v>
      </c>
      <c r="B1621" t="s">
        <v>27</v>
      </c>
      <c r="E1621">
        <v>7.2</v>
      </c>
    </row>
    <row r="1622" spans="1:5" x14ac:dyDescent="0.3">
      <c r="A1622" t="s">
        <v>3934</v>
      </c>
      <c r="B1622" t="s">
        <v>27</v>
      </c>
      <c r="E1622">
        <v>8.6999999999999993</v>
      </c>
    </row>
    <row r="1623" spans="1:5" x14ac:dyDescent="0.3">
      <c r="A1623" t="s">
        <v>3935</v>
      </c>
      <c r="B1623" t="s">
        <v>27</v>
      </c>
      <c r="E1623">
        <v>6.9</v>
      </c>
    </row>
    <row r="1624" spans="1:5" x14ac:dyDescent="0.3">
      <c r="A1624" t="s">
        <v>3936</v>
      </c>
      <c r="B1624" t="s">
        <v>27</v>
      </c>
      <c r="E1624">
        <v>6</v>
      </c>
    </row>
    <row r="1625" spans="1:5" x14ac:dyDescent="0.3">
      <c r="A1625" t="s">
        <v>3937</v>
      </c>
      <c r="B1625" t="s">
        <v>27</v>
      </c>
      <c r="E1625">
        <v>5.9</v>
      </c>
    </row>
    <row r="1626" spans="1:5" x14ac:dyDescent="0.3">
      <c r="A1626" t="s">
        <v>3939</v>
      </c>
      <c r="B1626" t="s">
        <v>27</v>
      </c>
      <c r="E1626">
        <v>5.4</v>
      </c>
    </row>
    <row r="1627" spans="1:5" x14ac:dyDescent="0.3">
      <c r="A1627" t="s">
        <v>3941</v>
      </c>
      <c r="B1627" t="s">
        <v>27</v>
      </c>
      <c r="E1627">
        <v>5.9</v>
      </c>
    </row>
    <row r="1628" spans="1:5" x14ac:dyDescent="0.3">
      <c r="A1628" t="s">
        <v>3944</v>
      </c>
      <c r="B1628" t="s">
        <v>27</v>
      </c>
      <c r="E1628">
        <v>6.1</v>
      </c>
    </row>
    <row r="1629" spans="1:5" x14ac:dyDescent="0.3">
      <c r="A1629" t="s">
        <v>3945</v>
      </c>
      <c r="B1629" t="s">
        <v>27</v>
      </c>
      <c r="E1629">
        <v>7.7</v>
      </c>
    </row>
    <row r="1630" spans="1:5" x14ac:dyDescent="0.3">
      <c r="A1630" t="s">
        <v>3948</v>
      </c>
      <c r="B1630" t="s">
        <v>27</v>
      </c>
      <c r="E1630">
        <v>5.8</v>
      </c>
    </row>
    <row r="1631" spans="1:5" x14ac:dyDescent="0.3">
      <c r="A1631" t="s">
        <v>3950</v>
      </c>
      <c r="B1631" t="s">
        <v>27</v>
      </c>
      <c r="E1631">
        <v>7.6</v>
      </c>
    </row>
    <row r="1632" spans="1:5" x14ac:dyDescent="0.3">
      <c r="A1632" t="s">
        <v>3951</v>
      </c>
      <c r="B1632" t="s">
        <v>27</v>
      </c>
      <c r="E1632">
        <v>6.1</v>
      </c>
    </row>
    <row r="1633" spans="1:5" x14ac:dyDescent="0.3">
      <c r="A1633" t="s">
        <v>3954</v>
      </c>
      <c r="B1633" t="s">
        <v>27</v>
      </c>
      <c r="E1633">
        <v>5.4</v>
      </c>
    </row>
    <row r="1634" spans="1:5" x14ac:dyDescent="0.3">
      <c r="A1634" t="s">
        <v>3957</v>
      </c>
      <c r="B1634" t="s">
        <v>27</v>
      </c>
      <c r="E1634">
        <v>5.0999999999999996</v>
      </c>
    </row>
    <row r="1635" spans="1:5" x14ac:dyDescent="0.3">
      <c r="A1635" t="s">
        <v>3960</v>
      </c>
      <c r="B1635" t="s">
        <v>27</v>
      </c>
      <c r="E1635">
        <v>6.4</v>
      </c>
    </row>
    <row r="1636" spans="1:5" x14ac:dyDescent="0.3">
      <c r="A1636" t="s">
        <v>3963</v>
      </c>
      <c r="B1636" t="s">
        <v>27</v>
      </c>
      <c r="E1636">
        <v>6.3</v>
      </c>
    </row>
    <row r="1637" spans="1:5" x14ac:dyDescent="0.3">
      <c r="A1637" t="s">
        <v>3966</v>
      </c>
      <c r="B1637" t="s">
        <v>27</v>
      </c>
      <c r="E1637">
        <v>7.5</v>
      </c>
    </row>
    <row r="1638" spans="1:5" x14ac:dyDescent="0.3">
      <c r="A1638" t="s">
        <v>3968</v>
      </c>
      <c r="B1638" t="s">
        <v>27</v>
      </c>
      <c r="E1638">
        <v>7.1</v>
      </c>
    </row>
    <row r="1639" spans="1:5" x14ac:dyDescent="0.3">
      <c r="A1639" t="s">
        <v>3972</v>
      </c>
      <c r="B1639" t="s">
        <v>27</v>
      </c>
      <c r="E1639">
        <v>5.2</v>
      </c>
    </row>
    <row r="1640" spans="1:5" x14ac:dyDescent="0.3">
      <c r="A1640" t="s">
        <v>3974</v>
      </c>
      <c r="B1640" t="s">
        <v>27</v>
      </c>
      <c r="E1640">
        <v>7.8</v>
      </c>
    </row>
    <row r="1641" spans="1:5" x14ac:dyDescent="0.3">
      <c r="A1641" t="s">
        <v>3977</v>
      </c>
      <c r="B1641" t="s">
        <v>27</v>
      </c>
      <c r="E1641">
        <v>6.5</v>
      </c>
    </row>
    <row r="1642" spans="1:5" x14ac:dyDescent="0.3">
      <c r="A1642" t="s">
        <v>3980</v>
      </c>
      <c r="B1642" t="s">
        <v>27</v>
      </c>
      <c r="E1642">
        <v>6.6</v>
      </c>
    </row>
    <row r="1643" spans="1:5" x14ac:dyDescent="0.3">
      <c r="A1643" t="s">
        <v>3982</v>
      </c>
      <c r="B1643" t="s">
        <v>27</v>
      </c>
      <c r="E1643">
        <v>5.0999999999999996</v>
      </c>
    </row>
    <row r="1644" spans="1:5" x14ac:dyDescent="0.3">
      <c r="A1644" t="s">
        <v>3985</v>
      </c>
      <c r="B1644" t="s">
        <v>27</v>
      </c>
      <c r="E1644">
        <v>7.4</v>
      </c>
    </row>
    <row r="1645" spans="1:5" x14ac:dyDescent="0.3">
      <c r="A1645" t="s">
        <v>3988</v>
      </c>
      <c r="B1645" t="s">
        <v>27</v>
      </c>
      <c r="E1645">
        <v>7.2</v>
      </c>
    </row>
    <row r="1646" spans="1:5" x14ac:dyDescent="0.3">
      <c r="A1646" t="s">
        <v>3989</v>
      </c>
      <c r="B1646" t="s">
        <v>27</v>
      </c>
      <c r="E1646">
        <v>7.6</v>
      </c>
    </row>
    <row r="1647" spans="1:5" x14ac:dyDescent="0.3">
      <c r="A1647" t="s">
        <v>3991</v>
      </c>
      <c r="B1647" t="s">
        <v>27</v>
      </c>
      <c r="E1647">
        <v>7.5</v>
      </c>
    </row>
    <row r="1648" spans="1:5" x14ac:dyDescent="0.3">
      <c r="A1648" t="s">
        <v>3993</v>
      </c>
      <c r="B1648" t="s">
        <v>27</v>
      </c>
      <c r="E1648">
        <v>6.6</v>
      </c>
    </row>
    <row r="1649" spans="1:5" x14ac:dyDescent="0.3">
      <c r="A1649" t="s">
        <v>3994</v>
      </c>
      <c r="B1649" t="s">
        <v>27</v>
      </c>
      <c r="E1649">
        <v>7.2</v>
      </c>
    </row>
    <row r="1650" spans="1:5" x14ac:dyDescent="0.3">
      <c r="A1650" t="s">
        <v>3996</v>
      </c>
      <c r="B1650" t="s">
        <v>27</v>
      </c>
      <c r="E1650">
        <v>7.6</v>
      </c>
    </row>
    <row r="1651" spans="1:5" x14ac:dyDescent="0.3">
      <c r="A1651" t="s">
        <v>3998</v>
      </c>
      <c r="B1651" t="s">
        <v>27</v>
      </c>
      <c r="E1651">
        <v>6.2</v>
      </c>
    </row>
    <row r="1652" spans="1:5" x14ac:dyDescent="0.3">
      <c r="A1652" t="s">
        <v>4000</v>
      </c>
      <c r="B1652" t="s">
        <v>27</v>
      </c>
      <c r="E1652">
        <v>5.6</v>
      </c>
    </row>
    <row r="1653" spans="1:5" x14ac:dyDescent="0.3">
      <c r="A1653" t="s">
        <v>4003</v>
      </c>
      <c r="B1653" t="s">
        <v>27</v>
      </c>
      <c r="E1653">
        <v>7.6</v>
      </c>
    </row>
    <row r="1654" spans="1:5" x14ac:dyDescent="0.3">
      <c r="A1654" t="s">
        <v>4006</v>
      </c>
      <c r="B1654" t="s">
        <v>27</v>
      </c>
      <c r="E1654">
        <v>6.6</v>
      </c>
    </row>
    <row r="1655" spans="1:5" x14ac:dyDescent="0.3">
      <c r="A1655" t="s">
        <v>4008</v>
      </c>
      <c r="B1655" t="s">
        <v>27</v>
      </c>
      <c r="E1655">
        <v>7</v>
      </c>
    </row>
    <row r="1656" spans="1:5" x14ac:dyDescent="0.3">
      <c r="A1656" t="s">
        <v>4011</v>
      </c>
      <c r="B1656" t="s">
        <v>27</v>
      </c>
      <c r="E1656">
        <v>2.7</v>
      </c>
    </row>
    <row r="1657" spans="1:5" x14ac:dyDescent="0.3">
      <c r="A1657" t="s">
        <v>4013</v>
      </c>
      <c r="B1657" t="s">
        <v>27</v>
      </c>
      <c r="E1657">
        <v>7.6</v>
      </c>
    </row>
    <row r="1658" spans="1:5" x14ac:dyDescent="0.3">
      <c r="A1658" t="s">
        <v>4016</v>
      </c>
      <c r="B1658" t="s">
        <v>27</v>
      </c>
      <c r="E1658">
        <v>6.6</v>
      </c>
    </row>
    <row r="1659" spans="1:5" x14ac:dyDescent="0.3">
      <c r="A1659" t="s">
        <v>4020</v>
      </c>
      <c r="B1659" t="s">
        <v>27</v>
      </c>
      <c r="E1659">
        <v>6.9</v>
      </c>
    </row>
    <row r="1660" spans="1:5" x14ac:dyDescent="0.3">
      <c r="A1660" t="s">
        <v>4021</v>
      </c>
      <c r="B1660" t="s">
        <v>27</v>
      </c>
      <c r="E1660">
        <v>6.8</v>
      </c>
    </row>
    <row r="1661" spans="1:5" x14ac:dyDescent="0.3">
      <c r="A1661" t="s">
        <v>4022</v>
      </c>
      <c r="B1661" t="s">
        <v>27</v>
      </c>
      <c r="E1661">
        <v>7.5</v>
      </c>
    </row>
    <row r="1662" spans="1:5" x14ac:dyDescent="0.3">
      <c r="A1662" t="s">
        <v>4024</v>
      </c>
      <c r="B1662" t="s">
        <v>27</v>
      </c>
      <c r="E1662">
        <v>3.7</v>
      </c>
    </row>
    <row r="1663" spans="1:5" x14ac:dyDescent="0.3">
      <c r="A1663" t="s">
        <v>4025</v>
      </c>
      <c r="B1663" t="s">
        <v>27</v>
      </c>
      <c r="E1663">
        <v>6.1</v>
      </c>
    </row>
    <row r="1664" spans="1:5" x14ac:dyDescent="0.3">
      <c r="A1664" t="s">
        <v>4028</v>
      </c>
      <c r="B1664" t="s">
        <v>27</v>
      </c>
      <c r="E1664">
        <v>5.9</v>
      </c>
    </row>
    <row r="1665" spans="1:5" x14ac:dyDescent="0.3">
      <c r="A1665" t="s">
        <v>4030</v>
      </c>
      <c r="B1665" t="s">
        <v>27</v>
      </c>
      <c r="E1665">
        <v>6.7</v>
      </c>
    </row>
    <row r="1666" spans="1:5" x14ac:dyDescent="0.3">
      <c r="A1666" t="s">
        <v>4033</v>
      </c>
      <c r="B1666" t="s">
        <v>27</v>
      </c>
      <c r="E1666">
        <v>8.5</v>
      </c>
    </row>
    <row r="1667" spans="1:5" x14ac:dyDescent="0.3">
      <c r="A1667" t="s">
        <v>4036</v>
      </c>
      <c r="B1667" t="s">
        <v>27</v>
      </c>
      <c r="E1667">
        <v>6.9</v>
      </c>
    </row>
    <row r="1668" spans="1:5" x14ac:dyDescent="0.3">
      <c r="A1668" t="s">
        <v>4038</v>
      </c>
      <c r="B1668" t="s">
        <v>27</v>
      </c>
      <c r="E1668">
        <v>5.5</v>
      </c>
    </row>
    <row r="1669" spans="1:5" x14ac:dyDescent="0.3">
      <c r="A1669" t="s">
        <v>4041</v>
      </c>
      <c r="B1669" t="s">
        <v>27</v>
      </c>
      <c r="E1669">
        <v>7.1</v>
      </c>
    </row>
    <row r="1670" spans="1:5" x14ac:dyDescent="0.3">
      <c r="A1670" t="s">
        <v>4042</v>
      </c>
      <c r="B1670" t="s">
        <v>27</v>
      </c>
      <c r="E1670">
        <v>7.1</v>
      </c>
    </row>
    <row r="1671" spans="1:5" x14ac:dyDescent="0.3">
      <c r="A1671" t="s">
        <v>4044</v>
      </c>
      <c r="B1671" t="s">
        <v>27</v>
      </c>
      <c r="E1671">
        <v>5.9</v>
      </c>
    </row>
    <row r="1672" spans="1:5" x14ac:dyDescent="0.3">
      <c r="A1672" t="s">
        <v>4047</v>
      </c>
      <c r="B1672" t="s">
        <v>27</v>
      </c>
      <c r="E1672">
        <v>7.3</v>
      </c>
    </row>
    <row r="1673" spans="1:5" x14ac:dyDescent="0.3">
      <c r="A1673" t="s">
        <v>4049</v>
      </c>
      <c r="B1673" t="s">
        <v>27</v>
      </c>
      <c r="E1673">
        <v>3.4</v>
      </c>
    </row>
    <row r="1674" spans="1:5" x14ac:dyDescent="0.3">
      <c r="A1674" t="s">
        <v>4051</v>
      </c>
      <c r="B1674" t="s">
        <v>27</v>
      </c>
      <c r="E1674">
        <v>6.8</v>
      </c>
    </row>
    <row r="1675" spans="1:5" x14ac:dyDescent="0.3">
      <c r="A1675" t="s">
        <v>4053</v>
      </c>
      <c r="B1675" t="s">
        <v>27</v>
      </c>
      <c r="E1675">
        <v>6.9</v>
      </c>
    </row>
    <row r="1676" spans="1:5" x14ac:dyDescent="0.3">
      <c r="A1676" t="s">
        <v>4056</v>
      </c>
      <c r="B1676" t="s">
        <v>27</v>
      </c>
      <c r="E1676">
        <v>7</v>
      </c>
    </row>
    <row r="1677" spans="1:5" x14ac:dyDescent="0.3">
      <c r="A1677" t="s">
        <v>4059</v>
      </c>
      <c r="B1677" t="s">
        <v>27</v>
      </c>
      <c r="E1677">
        <v>5.5</v>
      </c>
    </row>
    <row r="1678" spans="1:5" x14ac:dyDescent="0.3">
      <c r="A1678" t="s">
        <v>4061</v>
      </c>
      <c r="B1678" t="s">
        <v>27</v>
      </c>
      <c r="E1678">
        <v>5.0999999999999996</v>
      </c>
    </row>
    <row r="1679" spans="1:5" x14ac:dyDescent="0.3">
      <c r="A1679" t="s">
        <v>4063</v>
      </c>
      <c r="B1679" t="s">
        <v>27</v>
      </c>
      <c r="E1679">
        <v>6.2</v>
      </c>
    </row>
    <row r="1680" spans="1:5" x14ac:dyDescent="0.3">
      <c r="A1680" t="s">
        <v>4065</v>
      </c>
      <c r="B1680" t="s">
        <v>27</v>
      </c>
      <c r="E1680">
        <v>5.9</v>
      </c>
    </row>
    <row r="1681" spans="1:5" x14ac:dyDescent="0.3">
      <c r="A1681" t="s">
        <v>4068</v>
      </c>
      <c r="B1681" t="s">
        <v>27</v>
      </c>
      <c r="E1681">
        <v>5.2</v>
      </c>
    </row>
    <row r="1682" spans="1:5" x14ac:dyDescent="0.3">
      <c r="A1682" t="s">
        <v>4070</v>
      </c>
      <c r="B1682" t="s">
        <v>27</v>
      </c>
      <c r="E1682">
        <v>6.2</v>
      </c>
    </row>
    <row r="1683" spans="1:5" x14ac:dyDescent="0.3">
      <c r="A1683" t="s">
        <v>4072</v>
      </c>
      <c r="B1683" t="s">
        <v>27</v>
      </c>
      <c r="E1683">
        <v>5.5</v>
      </c>
    </row>
    <row r="1684" spans="1:5" x14ac:dyDescent="0.3">
      <c r="A1684" t="s">
        <v>4074</v>
      </c>
      <c r="B1684" t="s">
        <v>27</v>
      </c>
      <c r="E1684">
        <v>7.4</v>
      </c>
    </row>
    <row r="1685" spans="1:5" x14ac:dyDescent="0.3">
      <c r="A1685" t="s">
        <v>4077</v>
      </c>
      <c r="B1685" t="s">
        <v>27</v>
      </c>
      <c r="E1685">
        <v>4.4000000000000004</v>
      </c>
    </row>
    <row r="1686" spans="1:5" x14ac:dyDescent="0.3">
      <c r="A1686" t="s">
        <v>4079</v>
      </c>
      <c r="B1686" t="s">
        <v>27</v>
      </c>
      <c r="E1686">
        <v>6.3</v>
      </c>
    </row>
    <row r="1687" spans="1:5" x14ac:dyDescent="0.3">
      <c r="A1687" t="s">
        <v>4082</v>
      </c>
      <c r="B1687" t="s">
        <v>27</v>
      </c>
      <c r="E1687">
        <v>6.1</v>
      </c>
    </row>
    <row r="1688" spans="1:5" x14ac:dyDescent="0.3">
      <c r="A1688" t="s">
        <v>4085</v>
      </c>
      <c r="B1688" t="s">
        <v>27</v>
      </c>
      <c r="E1688">
        <v>5.3</v>
      </c>
    </row>
    <row r="1689" spans="1:5" x14ac:dyDescent="0.3">
      <c r="A1689" t="s">
        <v>4088</v>
      </c>
      <c r="B1689" t="s">
        <v>27</v>
      </c>
      <c r="E1689">
        <v>5.4</v>
      </c>
    </row>
    <row r="1690" spans="1:5" x14ac:dyDescent="0.3">
      <c r="A1690" t="s">
        <v>4089</v>
      </c>
      <c r="B1690" t="s">
        <v>27</v>
      </c>
      <c r="E1690">
        <v>6.7</v>
      </c>
    </row>
    <row r="1691" spans="1:5" x14ac:dyDescent="0.3">
      <c r="A1691" t="s">
        <v>4091</v>
      </c>
      <c r="B1691" t="s">
        <v>27</v>
      </c>
      <c r="E1691">
        <v>5.9</v>
      </c>
    </row>
    <row r="1692" spans="1:5" x14ac:dyDescent="0.3">
      <c r="A1692" t="s">
        <v>4094</v>
      </c>
      <c r="B1692" t="s">
        <v>27</v>
      </c>
      <c r="E1692">
        <v>7.3</v>
      </c>
    </row>
    <row r="1693" spans="1:5" x14ac:dyDescent="0.3">
      <c r="A1693" t="s">
        <v>4097</v>
      </c>
      <c r="B1693" t="s">
        <v>27</v>
      </c>
      <c r="E1693">
        <v>5.5</v>
      </c>
    </row>
    <row r="1694" spans="1:5" x14ac:dyDescent="0.3">
      <c r="A1694" t="s">
        <v>4099</v>
      </c>
      <c r="B1694" t="s">
        <v>27</v>
      </c>
      <c r="E1694">
        <v>5.8</v>
      </c>
    </row>
    <row r="1695" spans="1:5" x14ac:dyDescent="0.3">
      <c r="A1695" t="s">
        <v>4101</v>
      </c>
      <c r="B1695" t="s">
        <v>27</v>
      </c>
      <c r="E1695">
        <v>4.5999999999999996</v>
      </c>
    </row>
    <row r="1696" spans="1:5" x14ac:dyDescent="0.3">
      <c r="A1696" t="s">
        <v>4102</v>
      </c>
      <c r="B1696" t="s">
        <v>27</v>
      </c>
      <c r="E1696">
        <v>6.7</v>
      </c>
    </row>
    <row r="1697" spans="1:5" x14ac:dyDescent="0.3">
      <c r="A1697" t="s">
        <v>4105</v>
      </c>
      <c r="B1697" t="s">
        <v>27</v>
      </c>
      <c r="E1697">
        <v>5.0999999999999996</v>
      </c>
    </row>
    <row r="1698" spans="1:5" x14ac:dyDescent="0.3">
      <c r="A1698" t="s">
        <v>4108</v>
      </c>
      <c r="B1698" t="s">
        <v>27</v>
      </c>
      <c r="E1698">
        <v>5.6</v>
      </c>
    </row>
    <row r="1699" spans="1:5" x14ac:dyDescent="0.3">
      <c r="A1699" t="s">
        <v>4110</v>
      </c>
      <c r="B1699" t="s">
        <v>27</v>
      </c>
      <c r="E1699">
        <v>7</v>
      </c>
    </row>
    <row r="1700" spans="1:5" x14ac:dyDescent="0.3">
      <c r="A1700" t="s">
        <v>4113</v>
      </c>
      <c r="B1700" t="s">
        <v>27</v>
      </c>
      <c r="E1700">
        <v>6.4</v>
      </c>
    </row>
    <row r="1701" spans="1:5" x14ac:dyDescent="0.3">
      <c r="A1701" t="s">
        <v>4116</v>
      </c>
      <c r="B1701" t="s">
        <v>27</v>
      </c>
      <c r="E1701">
        <v>6.7</v>
      </c>
    </row>
    <row r="1702" spans="1:5" x14ac:dyDescent="0.3">
      <c r="A1702" t="s">
        <v>4119</v>
      </c>
      <c r="B1702" t="s">
        <v>27</v>
      </c>
      <c r="E1702">
        <v>4.0999999999999996</v>
      </c>
    </row>
    <row r="1703" spans="1:5" x14ac:dyDescent="0.3">
      <c r="A1703" t="s">
        <v>4122</v>
      </c>
      <c r="B1703" t="s">
        <v>27</v>
      </c>
      <c r="E1703">
        <v>5.5</v>
      </c>
    </row>
    <row r="1704" spans="1:5" x14ac:dyDescent="0.3">
      <c r="A1704" t="s">
        <v>4125</v>
      </c>
      <c r="B1704" t="s">
        <v>27</v>
      </c>
      <c r="E1704">
        <v>2.7</v>
      </c>
    </row>
    <row r="1705" spans="1:5" x14ac:dyDescent="0.3">
      <c r="A1705" t="s">
        <v>4127</v>
      </c>
      <c r="B1705" t="s">
        <v>27</v>
      </c>
      <c r="E1705">
        <v>6.4</v>
      </c>
    </row>
    <row r="1706" spans="1:5" x14ac:dyDescent="0.3">
      <c r="A1706" t="s">
        <v>4129</v>
      </c>
      <c r="B1706" t="s">
        <v>27</v>
      </c>
      <c r="E1706">
        <v>4.8</v>
      </c>
    </row>
    <row r="1707" spans="1:5" x14ac:dyDescent="0.3">
      <c r="A1707" t="s">
        <v>4132</v>
      </c>
      <c r="B1707" t="s">
        <v>27</v>
      </c>
      <c r="E1707">
        <v>6.1</v>
      </c>
    </row>
    <row r="1708" spans="1:5" x14ac:dyDescent="0.3">
      <c r="A1708" t="s">
        <v>4133</v>
      </c>
      <c r="B1708" t="s">
        <v>27</v>
      </c>
      <c r="E1708">
        <v>4.8</v>
      </c>
    </row>
    <row r="1709" spans="1:5" x14ac:dyDescent="0.3">
      <c r="A1709" t="s">
        <v>4135</v>
      </c>
      <c r="B1709" t="s">
        <v>27</v>
      </c>
      <c r="E1709">
        <v>7</v>
      </c>
    </row>
    <row r="1710" spans="1:5" x14ac:dyDescent="0.3">
      <c r="A1710" t="s">
        <v>4138</v>
      </c>
      <c r="B1710" t="s">
        <v>4139</v>
      </c>
      <c r="E1710">
        <v>6.8</v>
      </c>
    </row>
    <row r="1711" spans="1:5" x14ac:dyDescent="0.3">
      <c r="A1711" t="s">
        <v>4142</v>
      </c>
      <c r="B1711" t="s">
        <v>27</v>
      </c>
      <c r="E1711">
        <v>7.3</v>
      </c>
    </row>
    <row r="1712" spans="1:5" x14ac:dyDescent="0.3">
      <c r="A1712" t="s">
        <v>4145</v>
      </c>
      <c r="B1712" t="s">
        <v>27</v>
      </c>
      <c r="E1712">
        <v>8.1999999999999993</v>
      </c>
    </row>
    <row r="1713" spans="1:5" x14ac:dyDescent="0.3">
      <c r="A1713" t="s">
        <v>4148</v>
      </c>
      <c r="B1713" t="s">
        <v>27</v>
      </c>
      <c r="E1713">
        <v>5.6</v>
      </c>
    </row>
    <row r="1714" spans="1:5" x14ac:dyDescent="0.3">
      <c r="A1714" t="s">
        <v>4149</v>
      </c>
      <c r="B1714" t="s">
        <v>27</v>
      </c>
      <c r="E1714">
        <v>6.1</v>
      </c>
    </row>
    <row r="1715" spans="1:5" x14ac:dyDescent="0.3">
      <c r="A1715" t="s">
        <v>4151</v>
      </c>
      <c r="B1715" t="s">
        <v>27</v>
      </c>
      <c r="E1715">
        <v>7.9</v>
      </c>
    </row>
    <row r="1716" spans="1:5" x14ac:dyDescent="0.3">
      <c r="A1716" t="s">
        <v>4154</v>
      </c>
      <c r="B1716" t="s">
        <v>27</v>
      </c>
      <c r="E1716">
        <v>8.4</v>
      </c>
    </row>
    <row r="1717" spans="1:5" x14ac:dyDescent="0.3">
      <c r="A1717" t="s">
        <v>4155</v>
      </c>
      <c r="B1717" t="s">
        <v>27</v>
      </c>
      <c r="E1717">
        <v>6.5</v>
      </c>
    </row>
    <row r="1718" spans="1:5" x14ac:dyDescent="0.3">
      <c r="A1718" t="s">
        <v>4157</v>
      </c>
      <c r="B1718" t="s">
        <v>27</v>
      </c>
      <c r="E1718">
        <v>7.1</v>
      </c>
    </row>
    <row r="1719" spans="1:5" x14ac:dyDescent="0.3">
      <c r="A1719" t="s">
        <v>4158</v>
      </c>
      <c r="B1719" t="s">
        <v>27</v>
      </c>
      <c r="E1719">
        <v>6.6</v>
      </c>
    </row>
    <row r="1720" spans="1:5" x14ac:dyDescent="0.3">
      <c r="A1720" t="s">
        <v>4162</v>
      </c>
      <c r="B1720" t="s">
        <v>970</v>
      </c>
      <c r="E1720">
        <v>4</v>
      </c>
    </row>
    <row r="1721" spans="1:5" x14ac:dyDescent="0.3">
      <c r="A1721" t="s">
        <v>4164</v>
      </c>
      <c r="B1721" t="s">
        <v>27</v>
      </c>
      <c r="E1721">
        <v>7</v>
      </c>
    </row>
    <row r="1722" spans="1:5" x14ac:dyDescent="0.3">
      <c r="A1722" t="s">
        <v>4166</v>
      </c>
      <c r="B1722" t="s">
        <v>27</v>
      </c>
      <c r="E1722">
        <v>5.6</v>
      </c>
    </row>
    <row r="1723" spans="1:5" x14ac:dyDescent="0.3">
      <c r="A1723" t="s">
        <v>4167</v>
      </c>
      <c r="B1723" t="s">
        <v>970</v>
      </c>
      <c r="E1723">
        <v>4.8</v>
      </c>
    </row>
    <row r="1724" spans="1:5" x14ac:dyDescent="0.3">
      <c r="A1724" t="s">
        <v>4169</v>
      </c>
      <c r="B1724" t="s">
        <v>736</v>
      </c>
      <c r="E1724">
        <v>7.5</v>
      </c>
    </row>
    <row r="1725" spans="1:5" x14ac:dyDescent="0.3">
      <c r="A1725" t="s">
        <v>4171</v>
      </c>
      <c r="B1725" t="s">
        <v>27</v>
      </c>
      <c r="E1725">
        <v>6</v>
      </c>
    </row>
    <row r="1726" spans="1:5" x14ac:dyDescent="0.3">
      <c r="A1726" t="s">
        <v>4172</v>
      </c>
      <c r="B1726" t="s">
        <v>27</v>
      </c>
      <c r="E1726">
        <v>7.2</v>
      </c>
    </row>
    <row r="1727" spans="1:5" x14ac:dyDescent="0.3">
      <c r="A1727" t="s">
        <v>4174</v>
      </c>
      <c r="B1727" t="s">
        <v>4175</v>
      </c>
      <c r="E1727">
        <v>5.6</v>
      </c>
    </row>
    <row r="1728" spans="1:5" x14ac:dyDescent="0.3">
      <c r="A1728" t="s">
        <v>4177</v>
      </c>
      <c r="B1728" t="s">
        <v>27</v>
      </c>
      <c r="E1728">
        <v>6.8</v>
      </c>
    </row>
    <row r="1729" spans="1:5" x14ac:dyDescent="0.3">
      <c r="A1729" t="s">
        <v>4179</v>
      </c>
      <c r="B1729" t="s">
        <v>27</v>
      </c>
      <c r="E1729">
        <v>4.9000000000000004</v>
      </c>
    </row>
    <row r="1730" spans="1:5" x14ac:dyDescent="0.3">
      <c r="A1730" t="s">
        <v>4180</v>
      </c>
      <c r="B1730" t="s">
        <v>27</v>
      </c>
      <c r="E1730">
        <v>7.1</v>
      </c>
    </row>
    <row r="1731" spans="1:5" x14ac:dyDescent="0.3">
      <c r="A1731" t="s">
        <v>4183</v>
      </c>
      <c r="B1731" t="s">
        <v>2722</v>
      </c>
      <c r="E1731">
        <v>2</v>
      </c>
    </row>
    <row r="1732" spans="1:5" x14ac:dyDescent="0.3">
      <c r="A1732" t="s">
        <v>4184</v>
      </c>
      <c r="B1732" t="s">
        <v>27</v>
      </c>
      <c r="E1732">
        <v>5.7</v>
      </c>
    </row>
    <row r="1733" spans="1:5" x14ac:dyDescent="0.3">
      <c r="A1733" t="s">
        <v>4186</v>
      </c>
      <c r="B1733" t="s">
        <v>27</v>
      </c>
      <c r="E1733">
        <v>4.0999999999999996</v>
      </c>
    </row>
    <row r="1734" spans="1:5" x14ac:dyDescent="0.3">
      <c r="A1734" t="s">
        <v>4187</v>
      </c>
      <c r="B1734" t="s">
        <v>27</v>
      </c>
      <c r="E1734">
        <v>6.7</v>
      </c>
    </row>
    <row r="1735" spans="1:5" x14ac:dyDescent="0.3">
      <c r="A1735" t="s">
        <v>4190</v>
      </c>
      <c r="B1735" t="s">
        <v>27</v>
      </c>
      <c r="E1735">
        <v>7.5</v>
      </c>
    </row>
    <row r="1736" spans="1:5" x14ac:dyDescent="0.3">
      <c r="A1736" t="s">
        <v>4192</v>
      </c>
      <c r="B1736" t="s">
        <v>27</v>
      </c>
      <c r="E1736">
        <v>6.5</v>
      </c>
    </row>
    <row r="1737" spans="1:5" x14ac:dyDescent="0.3">
      <c r="A1737" t="s">
        <v>4195</v>
      </c>
      <c r="B1737" t="s">
        <v>27</v>
      </c>
      <c r="E1737">
        <v>7.9</v>
      </c>
    </row>
    <row r="1738" spans="1:5" x14ac:dyDescent="0.3">
      <c r="A1738" t="s">
        <v>4197</v>
      </c>
      <c r="B1738" t="s">
        <v>27</v>
      </c>
      <c r="E1738">
        <v>7.6</v>
      </c>
    </row>
    <row r="1739" spans="1:5" x14ac:dyDescent="0.3">
      <c r="A1739" t="s">
        <v>4199</v>
      </c>
      <c r="B1739" t="s">
        <v>27</v>
      </c>
      <c r="E1739">
        <v>6.4</v>
      </c>
    </row>
    <row r="1740" spans="1:5" x14ac:dyDescent="0.3">
      <c r="A1740" t="s">
        <v>4200</v>
      </c>
      <c r="B1740" t="s">
        <v>27</v>
      </c>
      <c r="E1740">
        <v>5.8</v>
      </c>
    </row>
    <row r="1741" spans="1:5" x14ac:dyDescent="0.3">
      <c r="A1741" t="s">
        <v>4202</v>
      </c>
      <c r="B1741" t="s">
        <v>27</v>
      </c>
      <c r="E1741">
        <v>7.7</v>
      </c>
    </row>
    <row r="1742" spans="1:5" x14ac:dyDescent="0.3">
      <c r="A1742" t="s">
        <v>4205</v>
      </c>
      <c r="B1742" t="s">
        <v>27</v>
      </c>
      <c r="E1742">
        <v>7.1</v>
      </c>
    </row>
    <row r="1743" spans="1:5" x14ac:dyDescent="0.3">
      <c r="A1743" t="s">
        <v>4206</v>
      </c>
      <c r="B1743" t="s">
        <v>27</v>
      </c>
      <c r="E1743">
        <v>5.3</v>
      </c>
    </row>
    <row r="1744" spans="1:5" x14ac:dyDescent="0.3">
      <c r="A1744" t="s">
        <v>4207</v>
      </c>
      <c r="B1744" t="s">
        <v>27</v>
      </c>
      <c r="E1744">
        <v>5.3</v>
      </c>
    </row>
    <row r="1745" spans="1:5" x14ac:dyDescent="0.3">
      <c r="A1745" t="s">
        <v>4209</v>
      </c>
      <c r="B1745" t="s">
        <v>27</v>
      </c>
      <c r="E1745">
        <v>7.5</v>
      </c>
    </row>
    <row r="1746" spans="1:5" x14ac:dyDescent="0.3">
      <c r="A1746" t="s">
        <v>4211</v>
      </c>
      <c r="B1746" t="s">
        <v>27</v>
      </c>
      <c r="E1746">
        <v>6.9</v>
      </c>
    </row>
    <row r="1747" spans="1:5" x14ac:dyDescent="0.3">
      <c r="A1747" t="s">
        <v>4213</v>
      </c>
      <c r="B1747" t="s">
        <v>27</v>
      </c>
      <c r="E1747">
        <v>4.9000000000000004</v>
      </c>
    </row>
    <row r="1748" spans="1:5" x14ac:dyDescent="0.3">
      <c r="A1748" t="s">
        <v>4214</v>
      </c>
      <c r="B1748" t="s">
        <v>27</v>
      </c>
      <c r="E1748">
        <v>7.1</v>
      </c>
    </row>
    <row r="1749" spans="1:5" x14ac:dyDescent="0.3">
      <c r="A1749" t="s">
        <v>4216</v>
      </c>
      <c r="B1749" t="s">
        <v>27</v>
      </c>
      <c r="E1749">
        <v>8</v>
      </c>
    </row>
    <row r="1750" spans="1:5" x14ac:dyDescent="0.3">
      <c r="A1750" t="s">
        <v>4220</v>
      </c>
      <c r="B1750" t="s">
        <v>27</v>
      </c>
      <c r="E1750">
        <v>7.9</v>
      </c>
    </row>
    <row r="1751" spans="1:5" x14ac:dyDescent="0.3">
      <c r="A1751" t="s">
        <v>4223</v>
      </c>
      <c r="B1751" t="s">
        <v>27</v>
      </c>
      <c r="E1751">
        <v>7.6</v>
      </c>
    </row>
    <row r="1752" spans="1:5" x14ac:dyDescent="0.3">
      <c r="A1752" t="s">
        <v>4225</v>
      </c>
      <c r="B1752" t="s">
        <v>27</v>
      </c>
      <c r="E1752">
        <v>5.9</v>
      </c>
    </row>
    <row r="1753" spans="1:5" x14ac:dyDescent="0.3">
      <c r="A1753" t="s">
        <v>4227</v>
      </c>
      <c r="B1753" t="s">
        <v>27</v>
      </c>
      <c r="E1753">
        <v>6.3</v>
      </c>
    </row>
    <row r="1754" spans="1:5" x14ac:dyDescent="0.3">
      <c r="A1754" t="s">
        <v>4229</v>
      </c>
      <c r="B1754" t="s">
        <v>27</v>
      </c>
      <c r="E1754">
        <v>7.1</v>
      </c>
    </row>
    <row r="1755" spans="1:5" x14ac:dyDescent="0.3">
      <c r="A1755" t="s">
        <v>4230</v>
      </c>
      <c r="B1755" t="s">
        <v>27</v>
      </c>
      <c r="E1755">
        <v>6.4</v>
      </c>
    </row>
    <row r="1756" spans="1:5" x14ac:dyDescent="0.3">
      <c r="A1756" t="s">
        <v>4231</v>
      </c>
      <c r="B1756" t="s">
        <v>27</v>
      </c>
      <c r="E1756">
        <v>8.1999999999999993</v>
      </c>
    </row>
    <row r="1757" spans="1:5" x14ac:dyDescent="0.3">
      <c r="A1757" t="s">
        <v>4232</v>
      </c>
      <c r="B1757" t="s">
        <v>27</v>
      </c>
      <c r="E1757">
        <v>6.9</v>
      </c>
    </row>
    <row r="1758" spans="1:5" x14ac:dyDescent="0.3">
      <c r="A1758" t="s">
        <v>4234</v>
      </c>
      <c r="B1758" t="s">
        <v>27</v>
      </c>
      <c r="E1758">
        <v>7.8</v>
      </c>
    </row>
    <row r="1759" spans="1:5" x14ac:dyDescent="0.3">
      <c r="A1759" t="s">
        <v>4235</v>
      </c>
      <c r="B1759" t="s">
        <v>27</v>
      </c>
      <c r="E1759">
        <v>6.7</v>
      </c>
    </row>
    <row r="1760" spans="1:5" x14ac:dyDescent="0.3">
      <c r="A1760" t="s">
        <v>4236</v>
      </c>
      <c r="B1760" t="s">
        <v>27</v>
      </c>
      <c r="E1760">
        <v>7.5</v>
      </c>
    </row>
    <row r="1761" spans="1:5" x14ac:dyDescent="0.3">
      <c r="A1761" t="s">
        <v>4238</v>
      </c>
      <c r="B1761" t="s">
        <v>353</v>
      </c>
      <c r="E1761">
        <v>7.4</v>
      </c>
    </row>
    <row r="1762" spans="1:5" x14ac:dyDescent="0.3">
      <c r="A1762" t="s">
        <v>4241</v>
      </c>
      <c r="B1762" t="s">
        <v>27</v>
      </c>
      <c r="E1762">
        <v>5.2</v>
      </c>
    </row>
    <row r="1763" spans="1:5" x14ac:dyDescent="0.3">
      <c r="A1763" t="s">
        <v>4244</v>
      </c>
      <c r="B1763" t="s">
        <v>27</v>
      </c>
      <c r="E1763">
        <v>6.5</v>
      </c>
    </row>
    <row r="1764" spans="1:5" x14ac:dyDescent="0.3">
      <c r="A1764" t="s">
        <v>4247</v>
      </c>
      <c r="B1764" t="s">
        <v>27</v>
      </c>
      <c r="E1764">
        <v>7.6</v>
      </c>
    </row>
    <row r="1765" spans="1:5" x14ac:dyDescent="0.3">
      <c r="A1765" t="s">
        <v>4248</v>
      </c>
      <c r="B1765" t="s">
        <v>27</v>
      </c>
      <c r="E1765">
        <v>7.3</v>
      </c>
    </row>
    <row r="1766" spans="1:5" x14ac:dyDescent="0.3">
      <c r="A1766" t="s">
        <v>4250</v>
      </c>
      <c r="B1766" t="s">
        <v>27</v>
      </c>
      <c r="E1766">
        <v>6.6</v>
      </c>
    </row>
    <row r="1767" spans="1:5" x14ac:dyDescent="0.3">
      <c r="A1767" t="s">
        <v>4252</v>
      </c>
      <c r="B1767" t="s">
        <v>27</v>
      </c>
      <c r="E1767">
        <v>6.8</v>
      </c>
    </row>
    <row r="1768" spans="1:5" x14ac:dyDescent="0.3">
      <c r="A1768" t="s">
        <v>4253</v>
      </c>
      <c r="B1768" t="s">
        <v>27</v>
      </c>
      <c r="E1768">
        <v>6.9</v>
      </c>
    </row>
    <row r="1769" spans="1:5" x14ac:dyDescent="0.3">
      <c r="A1769" t="s">
        <v>4255</v>
      </c>
      <c r="B1769" t="s">
        <v>27</v>
      </c>
      <c r="E1769">
        <v>5.8</v>
      </c>
    </row>
    <row r="1770" spans="1:5" x14ac:dyDescent="0.3">
      <c r="A1770" t="s">
        <v>4258</v>
      </c>
      <c r="B1770" t="s">
        <v>27</v>
      </c>
      <c r="E1770">
        <v>6.6</v>
      </c>
    </row>
    <row r="1771" spans="1:5" x14ac:dyDescent="0.3">
      <c r="A1771" t="s">
        <v>4261</v>
      </c>
      <c r="B1771" t="s">
        <v>27</v>
      </c>
      <c r="E1771">
        <v>6.7</v>
      </c>
    </row>
    <row r="1772" spans="1:5" x14ac:dyDescent="0.3">
      <c r="A1772" t="s">
        <v>4264</v>
      </c>
      <c r="B1772" t="s">
        <v>27</v>
      </c>
      <c r="E1772">
        <v>6.7</v>
      </c>
    </row>
    <row r="1773" spans="1:5" x14ac:dyDescent="0.3">
      <c r="A1773" t="s">
        <v>4267</v>
      </c>
      <c r="B1773" t="s">
        <v>27</v>
      </c>
      <c r="E1773">
        <v>6.3</v>
      </c>
    </row>
    <row r="1774" spans="1:5" x14ac:dyDescent="0.3">
      <c r="A1774" t="s">
        <v>4269</v>
      </c>
      <c r="B1774" t="s">
        <v>27</v>
      </c>
      <c r="E1774">
        <v>7.7</v>
      </c>
    </row>
    <row r="1775" spans="1:5" x14ac:dyDescent="0.3">
      <c r="A1775" t="s">
        <v>4271</v>
      </c>
      <c r="B1775" t="s">
        <v>27</v>
      </c>
      <c r="E1775">
        <v>6.1</v>
      </c>
    </row>
    <row r="1776" spans="1:5" x14ac:dyDescent="0.3">
      <c r="A1776" t="s">
        <v>4273</v>
      </c>
      <c r="B1776" t="s">
        <v>27</v>
      </c>
      <c r="E1776">
        <v>4.9000000000000004</v>
      </c>
    </row>
    <row r="1777" spans="1:5" x14ac:dyDescent="0.3">
      <c r="A1777" t="s">
        <v>4276</v>
      </c>
      <c r="B1777" t="s">
        <v>27</v>
      </c>
      <c r="E1777">
        <v>6.2</v>
      </c>
    </row>
    <row r="1778" spans="1:5" x14ac:dyDescent="0.3">
      <c r="A1778" t="s">
        <v>4278</v>
      </c>
      <c r="B1778" t="s">
        <v>27</v>
      </c>
      <c r="E1778">
        <v>7.8</v>
      </c>
    </row>
    <row r="1779" spans="1:5" x14ac:dyDescent="0.3">
      <c r="A1779" t="s">
        <v>4279</v>
      </c>
      <c r="B1779" t="s">
        <v>27</v>
      </c>
      <c r="E1779">
        <v>8.1999999999999993</v>
      </c>
    </row>
    <row r="1780" spans="1:5" x14ac:dyDescent="0.3">
      <c r="A1780" t="s">
        <v>4282</v>
      </c>
      <c r="B1780" t="s">
        <v>27</v>
      </c>
      <c r="E1780">
        <v>6.9</v>
      </c>
    </row>
    <row r="1781" spans="1:5" x14ac:dyDescent="0.3">
      <c r="A1781" t="s">
        <v>4284</v>
      </c>
      <c r="B1781" t="s">
        <v>27</v>
      </c>
      <c r="E1781">
        <v>6.2</v>
      </c>
    </row>
    <row r="1782" spans="1:5" x14ac:dyDescent="0.3">
      <c r="A1782" t="s">
        <v>4287</v>
      </c>
      <c r="B1782" t="s">
        <v>27</v>
      </c>
      <c r="E1782">
        <v>6.9</v>
      </c>
    </row>
    <row r="1783" spans="1:5" x14ac:dyDescent="0.3">
      <c r="A1783" t="s">
        <v>4289</v>
      </c>
      <c r="B1783" t="s">
        <v>27</v>
      </c>
      <c r="E1783">
        <v>4.8</v>
      </c>
    </row>
    <row r="1784" spans="1:5" x14ac:dyDescent="0.3">
      <c r="A1784" t="s">
        <v>4290</v>
      </c>
      <c r="B1784" t="s">
        <v>27</v>
      </c>
      <c r="E1784">
        <v>8</v>
      </c>
    </row>
    <row r="1785" spans="1:5" x14ac:dyDescent="0.3">
      <c r="A1785" t="s">
        <v>4292</v>
      </c>
      <c r="B1785" t="s">
        <v>27</v>
      </c>
      <c r="E1785">
        <v>5.3</v>
      </c>
    </row>
    <row r="1786" spans="1:5" x14ac:dyDescent="0.3">
      <c r="A1786" t="s">
        <v>4294</v>
      </c>
      <c r="B1786" t="s">
        <v>27</v>
      </c>
      <c r="E1786">
        <v>6.7</v>
      </c>
    </row>
    <row r="1787" spans="1:5" x14ac:dyDescent="0.3">
      <c r="A1787" t="s">
        <v>4298</v>
      </c>
      <c r="B1787" t="s">
        <v>27</v>
      </c>
      <c r="E1787">
        <v>5.4</v>
      </c>
    </row>
    <row r="1788" spans="1:5" x14ac:dyDescent="0.3">
      <c r="A1788" t="s">
        <v>4301</v>
      </c>
      <c r="B1788" t="s">
        <v>27</v>
      </c>
      <c r="E1788">
        <v>5.4</v>
      </c>
    </row>
    <row r="1789" spans="1:5" x14ac:dyDescent="0.3">
      <c r="A1789" t="s">
        <v>4303</v>
      </c>
      <c r="B1789" t="s">
        <v>27</v>
      </c>
      <c r="E1789">
        <v>4.9000000000000004</v>
      </c>
    </row>
    <row r="1790" spans="1:5" x14ac:dyDescent="0.3">
      <c r="A1790" t="s">
        <v>4306</v>
      </c>
      <c r="B1790" t="s">
        <v>27</v>
      </c>
      <c r="E1790">
        <v>6.1</v>
      </c>
    </row>
    <row r="1791" spans="1:5" x14ac:dyDescent="0.3">
      <c r="A1791" t="s">
        <v>4310</v>
      </c>
      <c r="B1791" t="s">
        <v>27</v>
      </c>
      <c r="E1791">
        <v>5.8</v>
      </c>
    </row>
    <row r="1792" spans="1:5" x14ac:dyDescent="0.3">
      <c r="A1792" t="s">
        <v>4312</v>
      </c>
      <c r="B1792" t="s">
        <v>27</v>
      </c>
      <c r="E1792">
        <v>7</v>
      </c>
    </row>
    <row r="1793" spans="1:5" x14ac:dyDescent="0.3">
      <c r="A1793" t="s">
        <v>4315</v>
      </c>
      <c r="B1793" t="s">
        <v>1370</v>
      </c>
      <c r="E1793">
        <v>6.5</v>
      </c>
    </row>
    <row r="1794" spans="1:5" x14ac:dyDescent="0.3">
      <c r="A1794" t="s">
        <v>4317</v>
      </c>
      <c r="B1794" t="s">
        <v>27</v>
      </c>
      <c r="E1794">
        <v>6.6</v>
      </c>
    </row>
    <row r="1795" spans="1:5" x14ac:dyDescent="0.3">
      <c r="A1795" t="s">
        <v>4320</v>
      </c>
      <c r="B1795" t="s">
        <v>27</v>
      </c>
      <c r="E1795">
        <v>6.1</v>
      </c>
    </row>
    <row r="1796" spans="1:5" x14ac:dyDescent="0.3">
      <c r="A1796" t="s">
        <v>4322</v>
      </c>
      <c r="B1796" t="s">
        <v>27</v>
      </c>
      <c r="E1796">
        <v>5.7</v>
      </c>
    </row>
    <row r="1797" spans="1:5" x14ac:dyDescent="0.3">
      <c r="A1797" t="s">
        <v>4324</v>
      </c>
      <c r="B1797" t="s">
        <v>27</v>
      </c>
      <c r="E1797">
        <v>6.6</v>
      </c>
    </row>
    <row r="1798" spans="1:5" x14ac:dyDescent="0.3">
      <c r="A1798" t="s">
        <v>4326</v>
      </c>
      <c r="B1798" t="s">
        <v>27</v>
      </c>
      <c r="E1798">
        <v>7</v>
      </c>
    </row>
    <row r="1799" spans="1:5" x14ac:dyDescent="0.3">
      <c r="A1799" t="s">
        <v>4327</v>
      </c>
      <c r="B1799" t="s">
        <v>27</v>
      </c>
      <c r="E1799">
        <v>7.4</v>
      </c>
    </row>
    <row r="1800" spans="1:5" x14ac:dyDescent="0.3">
      <c r="A1800" t="s">
        <v>4329</v>
      </c>
      <c r="B1800" t="s">
        <v>27</v>
      </c>
      <c r="E1800">
        <v>5.3</v>
      </c>
    </row>
    <row r="1801" spans="1:5" x14ac:dyDescent="0.3">
      <c r="A1801" t="s">
        <v>4331</v>
      </c>
      <c r="B1801" t="s">
        <v>27</v>
      </c>
      <c r="E1801">
        <v>7.4</v>
      </c>
    </row>
    <row r="1802" spans="1:5" x14ac:dyDescent="0.3">
      <c r="A1802" t="s">
        <v>4332</v>
      </c>
      <c r="B1802" t="s">
        <v>27</v>
      </c>
      <c r="E1802">
        <v>7.4</v>
      </c>
    </row>
    <row r="1803" spans="1:5" x14ac:dyDescent="0.3">
      <c r="A1803" t="s">
        <v>4333</v>
      </c>
      <c r="B1803" t="s">
        <v>27</v>
      </c>
      <c r="E1803">
        <v>6.8</v>
      </c>
    </row>
    <row r="1804" spans="1:5" x14ac:dyDescent="0.3">
      <c r="A1804" t="s">
        <v>4336</v>
      </c>
      <c r="B1804" t="s">
        <v>27</v>
      </c>
      <c r="E1804">
        <v>7.9</v>
      </c>
    </row>
    <row r="1805" spans="1:5" x14ac:dyDescent="0.3">
      <c r="A1805" t="s">
        <v>4338</v>
      </c>
      <c r="B1805" t="s">
        <v>27</v>
      </c>
      <c r="E1805">
        <v>7.2</v>
      </c>
    </row>
    <row r="1806" spans="1:5" x14ac:dyDescent="0.3">
      <c r="A1806" t="s">
        <v>4339</v>
      </c>
      <c r="B1806" t="s">
        <v>27</v>
      </c>
      <c r="E1806">
        <v>6</v>
      </c>
    </row>
    <row r="1807" spans="1:5" x14ac:dyDescent="0.3">
      <c r="A1807" t="s">
        <v>295</v>
      </c>
      <c r="B1807" t="s">
        <v>27</v>
      </c>
      <c r="E1807">
        <v>7.8</v>
      </c>
    </row>
    <row r="1808" spans="1:5" x14ac:dyDescent="0.3">
      <c r="A1808" t="s">
        <v>4341</v>
      </c>
      <c r="B1808" t="s">
        <v>27</v>
      </c>
      <c r="E1808">
        <v>6.6</v>
      </c>
    </row>
    <row r="1809" spans="1:5" x14ac:dyDescent="0.3">
      <c r="A1809" t="s">
        <v>4343</v>
      </c>
      <c r="B1809" t="s">
        <v>27</v>
      </c>
      <c r="E1809">
        <v>7.9</v>
      </c>
    </row>
    <row r="1810" spans="1:5" x14ac:dyDescent="0.3">
      <c r="A1810" t="s">
        <v>4346</v>
      </c>
      <c r="B1810" t="s">
        <v>27</v>
      </c>
      <c r="E1810">
        <v>6.2</v>
      </c>
    </row>
    <row r="1811" spans="1:5" x14ac:dyDescent="0.3">
      <c r="A1811" t="s">
        <v>4348</v>
      </c>
      <c r="B1811" t="s">
        <v>27</v>
      </c>
      <c r="E1811">
        <v>5.7</v>
      </c>
    </row>
    <row r="1812" spans="1:5" x14ac:dyDescent="0.3">
      <c r="A1812" t="s">
        <v>4349</v>
      </c>
      <c r="B1812" t="s">
        <v>27</v>
      </c>
      <c r="E1812">
        <v>7.1</v>
      </c>
    </row>
    <row r="1813" spans="1:5" x14ac:dyDescent="0.3">
      <c r="A1813" t="s">
        <v>4350</v>
      </c>
      <c r="B1813" t="s">
        <v>27</v>
      </c>
      <c r="E1813">
        <v>5.6</v>
      </c>
    </row>
    <row r="1814" spans="1:5" x14ac:dyDescent="0.3">
      <c r="A1814" t="s">
        <v>4351</v>
      </c>
      <c r="B1814" t="s">
        <v>27</v>
      </c>
      <c r="E1814">
        <v>7.8</v>
      </c>
    </row>
    <row r="1815" spans="1:5" x14ac:dyDescent="0.3">
      <c r="A1815" t="s">
        <v>4352</v>
      </c>
      <c r="B1815" t="s">
        <v>27</v>
      </c>
      <c r="E1815">
        <v>7.9</v>
      </c>
    </row>
    <row r="1816" spans="1:5" x14ac:dyDescent="0.3">
      <c r="A1816" t="s">
        <v>4355</v>
      </c>
      <c r="B1816" t="s">
        <v>27</v>
      </c>
      <c r="E1816">
        <v>6.9</v>
      </c>
    </row>
    <row r="1817" spans="1:5" x14ac:dyDescent="0.3">
      <c r="A1817" t="s">
        <v>4356</v>
      </c>
      <c r="B1817" t="s">
        <v>27</v>
      </c>
      <c r="E1817">
        <v>7.4</v>
      </c>
    </row>
    <row r="1818" spans="1:5" x14ac:dyDescent="0.3">
      <c r="A1818" t="s">
        <v>4358</v>
      </c>
      <c r="B1818" t="s">
        <v>27</v>
      </c>
      <c r="E1818">
        <v>7.7</v>
      </c>
    </row>
    <row r="1819" spans="1:5" x14ac:dyDescent="0.3">
      <c r="A1819" t="s">
        <v>4360</v>
      </c>
      <c r="B1819" t="s">
        <v>27</v>
      </c>
      <c r="E1819">
        <v>6.9</v>
      </c>
    </row>
    <row r="1820" spans="1:5" x14ac:dyDescent="0.3">
      <c r="A1820" t="s">
        <v>4363</v>
      </c>
      <c r="B1820" t="s">
        <v>27</v>
      </c>
      <c r="E1820">
        <v>8.6999999999999993</v>
      </c>
    </row>
    <row r="1821" spans="1:5" x14ac:dyDescent="0.3">
      <c r="A1821" t="s">
        <v>4366</v>
      </c>
      <c r="B1821" t="s">
        <v>27</v>
      </c>
      <c r="E1821">
        <v>6.7</v>
      </c>
    </row>
    <row r="1822" spans="1:5" x14ac:dyDescent="0.3">
      <c r="A1822" t="s">
        <v>4369</v>
      </c>
      <c r="B1822" t="s">
        <v>27</v>
      </c>
      <c r="E1822">
        <v>6</v>
      </c>
    </row>
    <row r="1823" spans="1:5" x14ac:dyDescent="0.3">
      <c r="A1823" t="s">
        <v>4370</v>
      </c>
      <c r="B1823" t="s">
        <v>27</v>
      </c>
      <c r="E1823">
        <v>6.2</v>
      </c>
    </row>
    <row r="1824" spans="1:5" x14ac:dyDescent="0.3">
      <c r="A1824" t="s">
        <v>4371</v>
      </c>
      <c r="B1824" t="s">
        <v>27</v>
      </c>
      <c r="E1824">
        <v>5.9</v>
      </c>
    </row>
    <row r="1825" spans="1:5" x14ac:dyDescent="0.3">
      <c r="A1825" t="s">
        <v>4374</v>
      </c>
      <c r="B1825" t="s">
        <v>27</v>
      </c>
      <c r="E1825">
        <v>6.8</v>
      </c>
    </row>
    <row r="1826" spans="1:5" x14ac:dyDescent="0.3">
      <c r="A1826" t="s">
        <v>4376</v>
      </c>
      <c r="B1826" t="s">
        <v>27</v>
      </c>
      <c r="E1826">
        <v>3.6</v>
      </c>
    </row>
    <row r="1827" spans="1:5" x14ac:dyDescent="0.3">
      <c r="A1827" t="s">
        <v>4379</v>
      </c>
      <c r="B1827" t="s">
        <v>27</v>
      </c>
      <c r="E1827">
        <v>6.7</v>
      </c>
    </row>
    <row r="1828" spans="1:5" x14ac:dyDescent="0.3">
      <c r="A1828" t="s">
        <v>4380</v>
      </c>
      <c r="B1828" t="s">
        <v>27</v>
      </c>
      <c r="E1828">
        <v>6.3</v>
      </c>
    </row>
    <row r="1829" spans="1:5" x14ac:dyDescent="0.3">
      <c r="A1829" t="s">
        <v>4382</v>
      </c>
      <c r="B1829" t="s">
        <v>27</v>
      </c>
      <c r="E1829">
        <v>6.4</v>
      </c>
    </row>
    <row r="1830" spans="1:5" x14ac:dyDescent="0.3">
      <c r="A1830" t="s">
        <v>4384</v>
      </c>
      <c r="B1830" t="s">
        <v>27</v>
      </c>
      <c r="E1830">
        <v>6.4</v>
      </c>
    </row>
    <row r="1831" spans="1:5" x14ac:dyDescent="0.3">
      <c r="A1831" t="s">
        <v>4385</v>
      </c>
      <c r="B1831" t="s">
        <v>27</v>
      </c>
      <c r="E1831">
        <v>5.7</v>
      </c>
    </row>
    <row r="1832" spans="1:5" x14ac:dyDescent="0.3">
      <c r="A1832" t="s">
        <v>4388</v>
      </c>
      <c r="B1832" t="s">
        <v>27</v>
      </c>
      <c r="E1832">
        <v>6.2</v>
      </c>
    </row>
    <row r="1833" spans="1:5" x14ac:dyDescent="0.3">
      <c r="A1833" t="s">
        <v>4390</v>
      </c>
      <c r="B1833" t="s">
        <v>27</v>
      </c>
      <c r="E1833">
        <v>6.6</v>
      </c>
    </row>
    <row r="1834" spans="1:5" x14ac:dyDescent="0.3">
      <c r="A1834" t="s">
        <v>4392</v>
      </c>
      <c r="B1834" t="s">
        <v>27</v>
      </c>
      <c r="E1834">
        <v>5.2</v>
      </c>
    </row>
    <row r="1835" spans="1:5" x14ac:dyDescent="0.3">
      <c r="A1835" t="s">
        <v>4394</v>
      </c>
      <c r="B1835" t="s">
        <v>27</v>
      </c>
      <c r="E1835">
        <v>6.1</v>
      </c>
    </row>
    <row r="1836" spans="1:5" x14ac:dyDescent="0.3">
      <c r="A1836" t="s">
        <v>4396</v>
      </c>
      <c r="B1836" t="s">
        <v>27</v>
      </c>
      <c r="E1836">
        <v>7.1</v>
      </c>
    </row>
    <row r="1837" spans="1:5" x14ac:dyDescent="0.3">
      <c r="A1837" t="s">
        <v>4398</v>
      </c>
      <c r="B1837" t="s">
        <v>27</v>
      </c>
      <c r="E1837">
        <v>7.2</v>
      </c>
    </row>
    <row r="1838" spans="1:5" x14ac:dyDescent="0.3">
      <c r="A1838" t="s">
        <v>4399</v>
      </c>
      <c r="B1838" t="s">
        <v>27</v>
      </c>
      <c r="E1838">
        <v>6.5</v>
      </c>
    </row>
    <row r="1839" spans="1:5" x14ac:dyDescent="0.3">
      <c r="A1839" t="s">
        <v>4401</v>
      </c>
      <c r="B1839" t="s">
        <v>27</v>
      </c>
      <c r="E1839">
        <v>6</v>
      </c>
    </row>
    <row r="1840" spans="1:5" x14ac:dyDescent="0.3">
      <c r="A1840" t="s">
        <v>4402</v>
      </c>
      <c r="B1840" t="s">
        <v>27</v>
      </c>
      <c r="E1840">
        <v>7</v>
      </c>
    </row>
    <row r="1841" spans="1:5" x14ac:dyDescent="0.3">
      <c r="A1841" t="s">
        <v>4404</v>
      </c>
      <c r="B1841" t="s">
        <v>27</v>
      </c>
      <c r="E1841">
        <v>7</v>
      </c>
    </row>
    <row r="1842" spans="1:5" x14ac:dyDescent="0.3">
      <c r="A1842" t="s">
        <v>4405</v>
      </c>
      <c r="B1842" t="s">
        <v>27</v>
      </c>
      <c r="E1842">
        <v>7.5</v>
      </c>
    </row>
    <row r="1843" spans="1:5" x14ac:dyDescent="0.3">
      <c r="A1843" t="s">
        <v>4407</v>
      </c>
      <c r="B1843" t="s">
        <v>27</v>
      </c>
      <c r="E1843">
        <v>6.6</v>
      </c>
    </row>
    <row r="1844" spans="1:5" x14ac:dyDescent="0.3">
      <c r="A1844" t="s">
        <v>4409</v>
      </c>
      <c r="B1844" t="s">
        <v>27</v>
      </c>
      <c r="E1844">
        <v>8.8000000000000007</v>
      </c>
    </row>
    <row r="1845" spans="1:5" x14ac:dyDescent="0.3">
      <c r="A1845" t="s">
        <v>4412</v>
      </c>
      <c r="B1845" t="s">
        <v>27</v>
      </c>
      <c r="E1845">
        <v>7.4</v>
      </c>
    </row>
    <row r="1846" spans="1:5" x14ac:dyDescent="0.3">
      <c r="A1846" t="s">
        <v>4414</v>
      </c>
      <c r="B1846" t="s">
        <v>27</v>
      </c>
      <c r="E1846">
        <v>6.5</v>
      </c>
    </row>
    <row r="1847" spans="1:5" x14ac:dyDescent="0.3">
      <c r="A1847" t="s">
        <v>4416</v>
      </c>
      <c r="B1847" t="s">
        <v>27</v>
      </c>
      <c r="E1847">
        <v>6.2</v>
      </c>
    </row>
    <row r="1848" spans="1:5" x14ac:dyDescent="0.3">
      <c r="A1848" t="s">
        <v>4419</v>
      </c>
      <c r="B1848" t="s">
        <v>27</v>
      </c>
      <c r="E1848">
        <v>7.8</v>
      </c>
    </row>
    <row r="1849" spans="1:5" x14ac:dyDescent="0.3">
      <c r="A1849" t="s">
        <v>4421</v>
      </c>
      <c r="B1849" t="s">
        <v>27</v>
      </c>
      <c r="E1849">
        <v>5.2</v>
      </c>
    </row>
    <row r="1850" spans="1:5" x14ac:dyDescent="0.3">
      <c r="A1850" t="s">
        <v>4423</v>
      </c>
      <c r="B1850" t="s">
        <v>27</v>
      </c>
      <c r="E1850">
        <v>6.5</v>
      </c>
    </row>
    <row r="1851" spans="1:5" x14ac:dyDescent="0.3">
      <c r="A1851" t="s">
        <v>4425</v>
      </c>
      <c r="B1851" t="s">
        <v>27</v>
      </c>
      <c r="E1851">
        <v>6.5</v>
      </c>
    </row>
    <row r="1852" spans="1:5" x14ac:dyDescent="0.3">
      <c r="A1852" t="s">
        <v>4428</v>
      </c>
      <c r="B1852" t="s">
        <v>27</v>
      </c>
      <c r="E1852">
        <v>5.2</v>
      </c>
    </row>
    <row r="1853" spans="1:5" x14ac:dyDescent="0.3">
      <c r="A1853" t="s">
        <v>4430</v>
      </c>
      <c r="B1853" t="s">
        <v>27</v>
      </c>
      <c r="E1853">
        <v>7.2</v>
      </c>
    </row>
    <row r="1854" spans="1:5" x14ac:dyDescent="0.3">
      <c r="A1854" t="s">
        <v>4432</v>
      </c>
      <c r="B1854" t="s">
        <v>27</v>
      </c>
      <c r="E1854">
        <v>7.1</v>
      </c>
    </row>
    <row r="1855" spans="1:5" x14ac:dyDescent="0.3">
      <c r="A1855" t="s">
        <v>4434</v>
      </c>
      <c r="B1855" t="s">
        <v>27</v>
      </c>
      <c r="E1855">
        <v>4.5</v>
      </c>
    </row>
    <row r="1856" spans="1:5" x14ac:dyDescent="0.3">
      <c r="A1856" t="s">
        <v>4437</v>
      </c>
      <c r="B1856" t="s">
        <v>27</v>
      </c>
      <c r="E1856">
        <v>5.7</v>
      </c>
    </row>
    <row r="1857" spans="1:5" x14ac:dyDescent="0.3">
      <c r="A1857" t="s">
        <v>4438</v>
      </c>
      <c r="B1857" t="s">
        <v>27</v>
      </c>
      <c r="E1857">
        <v>6</v>
      </c>
    </row>
    <row r="1858" spans="1:5" x14ac:dyDescent="0.3">
      <c r="A1858" t="s">
        <v>4439</v>
      </c>
      <c r="B1858" t="s">
        <v>27</v>
      </c>
      <c r="E1858">
        <v>6.4</v>
      </c>
    </row>
    <row r="1859" spans="1:5" x14ac:dyDescent="0.3">
      <c r="A1859" t="s">
        <v>4440</v>
      </c>
      <c r="B1859" t="s">
        <v>27</v>
      </c>
      <c r="E1859">
        <v>5.2</v>
      </c>
    </row>
    <row r="1860" spans="1:5" x14ac:dyDescent="0.3">
      <c r="A1860" t="s">
        <v>4442</v>
      </c>
      <c r="B1860" t="s">
        <v>27</v>
      </c>
      <c r="E1860">
        <v>4.3</v>
      </c>
    </row>
    <row r="1861" spans="1:5" x14ac:dyDescent="0.3">
      <c r="A1861" t="s">
        <v>4443</v>
      </c>
      <c r="B1861" t="s">
        <v>27</v>
      </c>
      <c r="E1861">
        <v>6.1</v>
      </c>
    </row>
    <row r="1862" spans="1:5" x14ac:dyDescent="0.3">
      <c r="A1862" t="s">
        <v>4444</v>
      </c>
      <c r="B1862" t="s">
        <v>27</v>
      </c>
      <c r="E1862">
        <v>6.3</v>
      </c>
    </row>
    <row r="1863" spans="1:5" x14ac:dyDescent="0.3">
      <c r="A1863" t="s">
        <v>4447</v>
      </c>
      <c r="B1863" t="s">
        <v>27</v>
      </c>
      <c r="E1863">
        <v>6.8</v>
      </c>
    </row>
    <row r="1864" spans="1:5" x14ac:dyDescent="0.3">
      <c r="A1864" t="s">
        <v>4450</v>
      </c>
      <c r="B1864" t="s">
        <v>27</v>
      </c>
      <c r="E1864">
        <v>4</v>
      </c>
    </row>
    <row r="1865" spans="1:5" x14ac:dyDescent="0.3">
      <c r="A1865" t="s">
        <v>4453</v>
      </c>
      <c r="B1865" t="s">
        <v>27</v>
      </c>
      <c r="E1865">
        <v>5.2</v>
      </c>
    </row>
    <row r="1866" spans="1:5" x14ac:dyDescent="0.3">
      <c r="A1866" t="s">
        <v>4455</v>
      </c>
      <c r="B1866" t="s">
        <v>4456</v>
      </c>
      <c r="E1866">
        <v>6.5</v>
      </c>
    </row>
    <row r="1867" spans="1:5" x14ac:dyDescent="0.3">
      <c r="A1867" t="s">
        <v>4459</v>
      </c>
      <c r="B1867" t="s">
        <v>27</v>
      </c>
      <c r="E1867">
        <v>7.5</v>
      </c>
    </row>
    <row r="1868" spans="1:5" x14ac:dyDescent="0.3">
      <c r="A1868" t="s">
        <v>4462</v>
      </c>
      <c r="B1868" t="s">
        <v>27</v>
      </c>
      <c r="E1868">
        <v>7.1</v>
      </c>
    </row>
    <row r="1869" spans="1:5" x14ac:dyDescent="0.3">
      <c r="A1869" t="s">
        <v>4463</v>
      </c>
      <c r="B1869" t="s">
        <v>27</v>
      </c>
      <c r="E1869">
        <v>6.9</v>
      </c>
    </row>
    <row r="1870" spans="1:5" x14ac:dyDescent="0.3">
      <c r="A1870" t="s">
        <v>4465</v>
      </c>
      <c r="B1870" t="s">
        <v>27</v>
      </c>
      <c r="E1870">
        <v>8</v>
      </c>
    </row>
    <row r="1871" spans="1:5" x14ac:dyDescent="0.3">
      <c r="A1871" t="s">
        <v>4466</v>
      </c>
      <c r="B1871" t="s">
        <v>27</v>
      </c>
      <c r="E1871">
        <v>8.1999999999999993</v>
      </c>
    </row>
    <row r="1872" spans="1:5" x14ac:dyDescent="0.3">
      <c r="A1872" t="s">
        <v>4467</v>
      </c>
      <c r="B1872" t="s">
        <v>27</v>
      </c>
      <c r="E1872">
        <v>6.4</v>
      </c>
    </row>
    <row r="1873" spans="1:5" x14ac:dyDescent="0.3">
      <c r="A1873" t="s">
        <v>4469</v>
      </c>
      <c r="B1873" t="s">
        <v>27</v>
      </c>
      <c r="E1873">
        <v>7.9</v>
      </c>
    </row>
    <row r="1874" spans="1:5" x14ac:dyDescent="0.3">
      <c r="A1874" t="s">
        <v>4470</v>
      </c>
      <c r="B1874" t="s">
        <v>27</v>
      </c>
      <c r="E1874">
        <v>6.7</v>
      </c>
    </row>
    <row r="1875" spans="1:5" x14ac:dyDescent="0.3">
      <c r="A1875" t="s">
        <v>4474</v>
      </c>
      <c r="B1875" t="s">
        <v>27</v>
      </c>
      <c r="E1875">
        <v>6.1</v>
      </c>
    </row>
    <row r="1876" spans="1:5" x14ac:dyDescent="0.3">
      <c r="A1876" t="s">
        <v>4475</v>
      </c>
      <c r="B1876" t="s">
        <v>27</v>
      </c>
      <c r="E1876">
        <v>8.9</v>
      </c>
    </row>
    <row r="1877" spans="1:5" x14ac:dyDescent="0.3">
      <c r="A1877" t="s">
        <v>4477</v>
      </c>
      <c r="B1877" t="s">
        <v>27</v>
      </c>
      <c r="E1877">
        <v>8.1</v>
      </c>
    </row>
    <row r="1878" spans="1:5" x14ac:dyDescent="0.3">
      <c r="A1878" t="s">
        <v>4478</v>
      </c>
      <c r="B1878" t="s">
        <v>2722</v>
      </c>
      <c r="E1878">
        <v>6.2</v>
      </c>
    </row>
    <row r="1879" spans="1:5" x14ac:dyDescent="0.3">
      <c r="A1879" t="s">
        <v>4482</v>
      </c>
      <c r="B1879" t="s">
        <v>27</v>
      </c>
      <c r="E1879">
        <v>4.9000000000000004</v>
      </c>
    </row>
    <row r="1880" spans="1:5" x14ac:dyDescent="0.3">
      <c r="A1880" t="s">
        <v>4486</v>
      </c>
      <c r="B1880" t="s">
        <v>27</v>
      </c>
      <c r="E1880">
        <v>5.4</v>
      </c>
    </row>
    <row r="1881" spans="1:5" x14ac:dyDescent="0.3">
      <c r="A1881" t="s">
        <v>4488</v>
      </c>
      <c r="B1881" t="s">
        <v>27</v>
      </c>
      <c r="E1881">
        <v>5.8</v>
      </c>
    </row>
    <row r="1882" spans="1:5" x14ac:dyDescent="0.3">
      <c r="A1882" t="s">
        <v>4490</v>
      </c>
      <c r="B1882" t="s">
        <v>27</v>
      </c>
      <c r="E1882">
        <v>4.7</v>
      </c>
    </row>
    <row r="1883" spans="1:5" x14ac:dyDescent="0.3">
      <c r="A1883" t="s">
        <v>4493</v>
      </c>
      <c r="B1883" t="s">
        <v>27</v>
      </c>
      <c r="E1883">
        <v>6</v>
      </c>
    </row>
    <row r="1884" spans="1:5" x14ac:dyDescent="0.3">
      <c r="A1884" t="s">
        <v>4496</v>
      </c>
      <c r="B1884" t="s">
        <v>27</v>
      </c>
      <c r="E1884">
        <v>7</v>
      </c>
    </row>
    <row r="1885" spans="1:5" x14ac:dyDescent="0.3">
      <c r="A1885" t="s">
        <v>4499</v>
      </c>
      <c r="B1885" t="s">
        <v>27</v>
      </c>
      <c r="E1885">
        <v>6</v>
      </c>
    </row>
    <row r="1886" spans="1:5" x14ac:dyDescent="0.3">
      <c r="A1886" t="s">
        <v>4500</v>
      </c>
      <c r="B1886" t="s">
        <v>27</v>
      </c>
      <c r="E1886">
        <v>7.9</v>
      </c>
    </row>
    <row r="1887" spans="1:5" x14ac:dyDescent="0.3">
      <c r="A1887" t="s">
        <v>4502</v>
      </c>
      <c r="B1887" t="s">
        <v>27</v>
      </c>
      <c r="E1887">
        <v>8.1</v>
      </c>
    </row>
    <row r="1888" spans="1:5" x14ac:dyDescent="0.3">
      <c r="A1888" t="s">
        <v>4503</v>
      </c>
      <c r="B1888" t="s">
        <v>27</v>
      </c>
      <c r="E1888">
        <v>6.2</v>
      </c>
    </row>
    <row r="1889" spans="1:5" x14ac:dyDescent="0.3">
      <c r="A1889" t="s">
        <v>4506</v>
      </c>
      <c r="B1889" t="s">
        <v>27</v>
      </c>
      <c r="E1889">
        <v>6.7</v>
      </c>
    </row>
    <row r="1890" spans="1:5" x14ac:dyDescent="0.3">
      <c r="A1890" t="s">
        <v>4508</v>
      </c>
      <c r="B1890" t="s">
        <v>27</v>
      </c>
      <c r="E1890">
        <v>7.3</v>
      </c>
    </row>
    <row r="1891" spans="1:5" x14ac:dyDescent="0.3">
      <c r="A1891" t="s">
        <v>4510</v>
      </c>
      <c r="B1891" t="s">
        <v>27</v>
      </c>
      <c r="E1891">
        <v>4.5999999999999996</v>
      </c>
    </row>
    <row r="1892" spans="1:5" x14ac:dyDescent="0.3">
      <c r="A1892" t="s">
        <v>4512</v>
      </c>
      <c r="B1892" t="s">
        <v>27</v>
      </c>
      <c r="E1892">
        <v>6.1</v>
      </c>
    </row>
    <row r="1893" spans="1:5" x14ac:dyDescent="0.3">
      <c r="A1893" t="s">
        <v>4514</v>
      </c>
      <c r="B1893" t="s">
        <v>27</v>
      </c>
      <c r="E1893">
        <v>6.2</v>
      </c>
    </row>
    <row r="1894" spans="1:5" x14ac:dyDescent="0.3">
      <c r="A1894" t="s">
        <v>4517</v>
      </c>
      <c r="B1894" t="s">
        <v>27</v>
      </c>
      <c r="E1894">
        <v>7.8</v>
      </c>
    </row>
    <row r="1895" spans="1:5" x14ac:dyDescent="0.3">
      <c r="A1895" t="s">
        <v>4520</v>
      </c>
      <c r="B1895" t="s">
        <v>27</v>
      </c>
      <c r="E1895">
        <v>6.1</v>
      </c>
    </row>
    <row r="1896" spans="1:5" x14ac:dyDescent="0.3">
      <c r="A1896" t="s">
        <v>4524</v>
      </c>
      <c r="B1896" t="s">
        <v>27</v>
      </c>
      <c r="E1896">
        <v>7.6</v>
      </c>
    </row>
    <row r="1897" spans="1:5" x14ac:dyDescent="0.3">
      <c r="A1897" t="s">
        <v>4527</v>
      </c>
      <c r="B1897" t="s">
        <v>27</v>
      </c>
      <c r="E1897">
        <v>5.8</v>
      </c>
    </row>
    <row r="1898" spans="1:5" x14ac:dyDescent="0.3">
      <c r="A1898" t="s">
        <v>4528</v>
      </c>
      <c r="B1898" t="s">
        <v>27</v>
      </c>
      <c r="E1898">
        <v>6.5</v>
      </c>
    </row>
    <row r="1899" spans="1:5" x14ac:dyDescent="0.3">
      <c r="A1899" t="s">
        <v>4529</v>
      </c>
      <c r="B1899" t="s">
        <v>27</v>
      </c>
      <c r="E1899">
        <v>7.2</v>
      </c>
    </row>
    <row r="1900" spans="1:5" x14ac:dyDescent="0.3">
      <c r="A1900" t="s">
        <v>4532</v>
      </c>
      <c r="B1900" t="s">
        <v>27</v>
      </c>
      <c r="E1900">
        <v>7.8</v>
      </c>
    </row>
    <row r="1901" spans="1:5" x14ac:dyDescent="0.3">
      <c r="A1901" t="s">
        <v>4534</v>
      </c>
      <c r="B1901" t="s">
        <v>27</v>
      </c>
      <c r="E1901">
        <v>4.7</v>
      </c>
    </row>
    <row r="1902" spans="1:5" x14ac:dyDescent="0.3">
      <c r="A1902" t="s">
        <v>4535</v>
      </c>
      <c r="B1902" t="s">
        <v>27</v>
      </c>
      <c r="E1902">
        <v>6.8</v>
      </c>
    </row>
    <row r="1903" spans="1:5" x14ac:dyDescent="0.3">
      <c r="A1903" t="s">
        <v>4537</v>
      </c>
      <c r="B1903" t="s">
        <v>27</v>
      </c>
      <c r="E1903">
        <v>5.9</v>
      </c>
    </row>
    <row r="1904" spans="1:5" x14ac:dyDescent="0.3">
      <c r="A1904" t="s">
        <v>4538</v>
      </c>
      <c r="B1904" t="s">
        <v>27</v>
      </c>
      <c r="E1904">
        <v>7.2</v>
      </c>
    </row>
    <row r="1905" spans="1:5" x14ac:dyDescent="0.3">
      <c r="A1905" t="s">
        <v>4539</v>
      </c>
      <c r="B1905" t="s">
        <v>27</v>
      </c>
      <c r="E1905">
        <v>8.6999999999999993</v>
      </c>
    </row>
    <row r="1906" spans="1:5" x14ac:dyDescent="0.3">
      <c r="A1906" t="s">
        <v>4541</v>
      </c>
      <c r="B1906" t="s">
        <v>27</v>
      </c>
      <c r="E1906">
        <v>5</v>
      </c>
    </row>
    <row r="1907" spans="1:5" x14ac:dyDescent="0.3">
      <c r="A1907" t="s">
        <v>4543</v>
      </c>
      <c r="B1907" t="s">
        <v>27</v>
      </c>
      <c r="E1907">
        <v>6.6</v>
      </c>
    </row>
    <row r="1908" spans="1:5" x14ac:dyDescent="0.3">
      <c r="A1908" t="s">
        <v>4545</v>
      </c>
      <c r="B1908" t="s">
        <v>27</v>
      </c>
      <c r="E1908">
        <v>8.3000000000000007</v>
      </c>
    </row>
    <row r="1909" spans="1:5" x14ac:dyDescent="0.3">
      <c r="A1909" t="s">
        <v>4547</v>
      </c>
      <c r="B1909" t="s">
        <v>27</v>
      </c>
      <c r="E1909">
        <v>6.7</v>
      </c>
    </row>
    <row r="1910" spans="1:5" x14ac:dyDescent="0.3">
      <c r="A1910" t="s">
        <v>4550</v>
      </c>
      <c r="B1910" t="s">
        <v>27</v>
      </c>
      <c r="E1910">
        <v>7.8</v>
      </c>
    </row>
    <row r="1911" spans="1:5" x14ac:dyDescent="0.3">
      <c r="A1911" t="s">
        <v>4553</v>
      </c>
      <c r="B1911" t="s">
        <v>27</v>
      </c>
      <c r="E1911">
        <v>6.5</v>
      </c>
    </row>
    <row r="1912" spans="1:5" x14ac:dyDescent="0.3">
      <c r="A1912" t="s">
        <v>4555</v>
      </c>
      <c r="B1912" t="s">
        <v>27</v>
      </c>
      <c r="E1912">
        <v>6.1</v>
      </c>
    </row>
    <row r="1913" spans="1:5" x14ac:dyDescent="0.3">
      <c r="A1913" t="s">
        <v>4558</v>
      </c>
      <c r="B1913" t="s">
        <v>27</v>
      </c>
      <c r="E1913">
        <v>8.1</v>
      </c>
    </row>
    <row r="1914" spans="1:5" x14ac:dyDescent="0.3">
      <c r="A1914" t="s">
        <v>4559</v>
      </c>
      <c r="B1914" t="s">
        <v>27</v>
      </c>
      <c r="E1914">
        <v>5.2</v>
      </c>
    </row>
    <row r="1915" spans="1:5" x14ac:dyDescent="0.3">
      <c r="A1915" t="s">
        <v>4562</v>
      </c>
      <c r="B1915" t="s">
        <v>27</v>
      </c>
      <c r="E1915">
        <v>5.6</v>
      </c>
    </row>
    <row r="1916" spans="1:5" x14ac:dyDescent="0.3">
      <c r="A1916" t="s">
        <v>4564</v>
      </c>
      <c r="B1916" t="s">
        <v>27</v>
      </c>
      <c r="E1916">
        <v>5.8</v>
      </c>
    </row>
    <row r="1917" spans="1:5" x14ac:dyDescent="0.3">
      <c r="A1917" t="s">
        <v>4566</v>
      </c>
      <c r="B1917" t="s">
        <v>27</v>
      </c>
      <c r="E1917">
        <v>6.6</v>
      </c>
    </row>
    <row r="1918" spans="1:5" x14ac:dyDescent="0.3">
      <c r="A1918" t="s">
        <v>4568</v>
      </c>
      <c r="B1918" t="s">
        <v>27</v>
      </c>
      <c r="E1918">
        <v>6.6</v>
      </c>
    </row>
    <row r="1919" spans="1:5" x14ac:dyDescent="0.3">
      <c r="A1919" t="s">
        <v>4571</v>
      </c>
      <c r="B1919" t="s">
        <v>27</v>
      </c>
      <c r="E1919">
        <v>5.5</v>
      </c>
    </row>
    <row r="1920" spans="1:5" x14ac:dyDescent="0.3">
      <c r="A1920" t="s">
        <v>4574</v>
      </c>
      <c r="B1920" t="s">
        <v>27</v>
      </c>
      <c r="E1920">
        <v>5.5</v>
      </c>
    </row>
    <row r="1921" spans="1:5" x14ac:dyDescent="0.3">
      <c r="A1921" t="s">
        <v>4575</v>
      </c>
      <c r="B1921" t="s">
        <v>27</v>
      </c>
      <c r="E1921">
        <v>7</v>
      </c>
    </row>
    <row r="1922" spans="1:5" x14ac:dyDescent="0.3">
      <c r="A1922" t="s">
        <v>4578</v>
      </c>
      <c r="B1922" t="s">
        <v>27</v>
      </c>
      <c r="E1922">
        <v>6.5</v>
      </c>
    </row>
    <row r="1923" spans="1:5" x14ac:dyDescent="0.3">
      <c r="A1923" t="s">
        <v>4581</v>
      </c>
      <c r="B1923" t="s">
        <v>27</v>
      </c>
      <c r="E1923">
        <v>5.8</v>
      </c>
    </row>
    <row r="1924" spans="1:5" x14ac:dyDescent="0.3">
      <c r="A1924" t="s">
        <v>4583</v>
      </c>
      <c r="B1924" t="s">
        <v>27</v>
      </c>
      <c r="E1924">
        <v>5.6</v>
      </c>
    </row>
    <row r="1925" spans="1:5" x14ac:dyDescent="0.3">
      <c r="A1925" t="s">
        <v>4586</v>
      </c>
      <c r="B1925" t="s">
        <v>27</v>
      </c>
      <c r="E1925">
        <v>5.6</v>
      </c>
    </row>
    <row r="1926" spans="1:5" x14ac:dyDescent="0.3">
      <c r="A1926" t="s">
        <v>4588</v>
      </c>
      <c r="B1926" t="s">
        <v>27</v>
      </c>
      <c r="E1926">
        <v>5.8</v>
      </c>
    </row>
    <row r="1927" spans="1:5" x14ac:dyDescent="0.3">
      <c r="A1927" t="s">
        <v>4591</v>
      </c>
      <c r="B1927" t="s">
        <v>27</v>
      </c>
      <c r="E1927">
        <v>7.6</v>
      </c>
    </row>
    <row r="1928" spans="1:5" x14ac:dyDescent="0.3">
      <c r="A1928" t="s">
        <v>4593</v>
      </c>
      <c r="B1928" t="s">
        <v>27</v>
      </c>
      <c r="E1928">
        <v>6.4</v>
      </c>
    </row>
    <row r="1929" spans="1:5" x14ac:dyDescent="0.3">
      <c r="A1929" t="s">
        <v>4595</v>
      </c>
      <c r="B1929" t="s">
        <v>27</v>
      </c>
      <c r="E1929">
        <v>6.3</v>
      </c>
    </row>
    <row r="1930" spans="1:5" x14ac:dyDescent="0.3">
      <c r="A1930" t="s">
        <v>4597</v>
      </c>
      <c r="B1930" t="s">
        <v>27</v>
      </c>
      <c r="E1930">
        <v>4.5999999999999996</v>
      </c>
    </row>
    <row r="1931" spans="1:5" x14ac:dyDescent="0.3">
      <c r="A1931" t="s">
        <v>4600</v>
      </c>
      <c r="B1931" t="s">
        <v>27</v>
      </c>
      <c r="E1931">
        <v>6.5</v>
      </c>
    </row>
    <row r="1932" spans="1:5" x14ac:dyDescent="0.3">
      <c r="A1932" t="s">
        <v>4602</v>
      </c>
      <c r="B1932" t="s">
        <v>27</v>
      </c>
      <c r="E1932">
        <v>7.5</v>
      </c>
    </row>
    <row r="1933" spans="1:5" x14ac:dyDescent="0.3">
      <c r="A1933" t="s">
        <v>4604</v>
      </c>
      <c r="B1933" t="s">
        <v>27</v>
      </c>
      <c r="E1933">
        <v>7.5</v>
      </c>
    </row>
    <row r="1934" spans="1:5" x14ac:dyDescent="0.3">
      <c r="A1934" t="s">
        <v>4607</v>
      </c>
      <c r="B1934" t="s">
        <v>27</v>
      </c>
      <c r="E1934">
        <v>5.3</v>
      </c>
    </row>
    <row r="1935" spans="1:5" x14ac:dyDescent="0.3">
      <c r="A1935" t="s">
        <v>4609</v>
      </c>
      <c r="B1935" t="s">
        <v>27</v>
      </c>
      <c r="E1935">
        <v>7.5</v>
      </c>
    </row>
    <row r="1936" spans="1:5" x14ac:dyDescent="0.3">
      <c r="A1936" t="s">
        <v>4612</v>
      </c>
      <c r="B1936" t="s">
        <v>27</v>
      </c>
      <c r="E1936">
        <v>3.3</v>
      </c>
    </row>
    <row r="1937" spans="1:5" x14ac:dyDescent="0.3">
      <c r="A1937" t="s">
        <v>4614</v>
      </c>
      <c r="B1937" t="s">
        <v>27</v>
      </c>
      <c r="E1937">
        <v>5.7</v>
      </c>
    </row>
    <row r="1938" spans="1:5" x14ac:dyDescent="0.3">
      <c r="A1938" t="s">
        <v>4616</v>
      </c>
      <c r="B1938" t="s">
        <v>27</v>
      </c>
      <c r="E1938">
        <v>3.5</v>
      </c>
    </row>
    <row r="1939" spans="1:5" x14ac:dyDescent="0.3">
      <c r="A1939" t="s">
        <v>4618</v>
      </c>
      <c r="B1939" t="s">
        <v>27</v>
      </c>
      <c r="E1939">
        <v>9.3000000000000007</v>
      </c>
    </row>
    <row r="1940" spans="1:5" x14ac:dyDescent="0.3">
      <c r="A1940" t="s">
        <v>4621</v>
      </c>
      <c r="B1940" t="s">
        <v>27</v>
      </c>
      <c r="E1940">
        <v>4.8</v>
      </c>
    </row>
    <row r="1941" spans="1:5" x14ac:dyDescent="0.3">
      <c r="A1941" t="s">
        <v>4623</v>
      </c>
      <c r="B1941" t="s">
        <v>27</v>
      </c>
      <c r="E1941">
        <v>6.9</v>
      </c>
    </row>
    <row r="1942" spans="1:5" x14ac:dyDescent="0.3">
      <c r="A1942" t="s">
        <v>4625</v>
      </c>
      <c r="B1942" t="s">
        <v>27</v>
      </c>
      <c r="E1942">
        <v>6</v>
      </c>
    </row>
    <row r="1943" spans="1:5" x14ac:dyDescent="0.3">
      <c r="A1943" t="s">
        <v>4627</v>
      </c>
      <c r="B1943" t="s">
        <v>27</v>
      </c>
      <c r="E1943">
        <v>7.3</v>
      </c>
    </row>
    <row r="1944" spans="1:5" x14ac:dyDescent="0.3">
      <c r="A1944" t="s">
        <v>4629</v>
      </c>
      <c r="B1944" t="s">
        <v>27</v>
      </c>
      <c r="E1944">
        <v>6</v>
      </c>
    </row>
    <row r="1945" spans="1:5" x14ac:dyDescent="0.3">
      <c r="A1945" t="s">
        <v>4631</v>
      </c>
      <c r="B1945" t="s">
        <v>27</v>
      </c>
      <c r="E1945">
        <v>6.6</v>
      </c>
    </row>
    <row r="1946" spans="1:5" x14ac:dyDescent="0.3">
      <c r="A1946" t="s">
        <v>4634</v>
      </c>
      <c r="B1946" t="s">
        <v>27</v>
      </c>
      <c r="E1946">
        <v>7.5</v>
      </c>
    </row>
    <row r="1947" spans="1:5" x14ac:dyDescent="0.3">
      <c r="A1947" t="s">
        <v>4635</v>
      </c>
      <c r="B1947" t="s">
        <v>27</v>
      </c>
      <c r="E1947">
        <v>6.9</v>
      </c>
    </row>
    <row r="1948" spans="1:5" x14ac:dyDescent="0.3">
      <c r="A1948" t="s">
        <v>4638</v>
      </c>
      <c r="B1948" t="s">
        <v>27</v>
      </c>
      <c r="E1948">
        <v>6.8</v>
      </c>
    </row>
    <row r="1949" spans="1:5" x14ac:dyDescent="0.3">
      <c r="A1949" t="s">
        <v>4640</v>
      </c>
      <c r="B1949" t="s">
        <v>27</v>
      </c>
      <c r="E1949">
        <v>8.3000000000000007</v>
      </c>
    </row>
    <row r="1950" spans="1:5" x14ac:dyDescent="0.3">
      <c r="A1950" t="s">
        <v>4643</v>
      </c>
      <c r="B1950" t="s">
        <v>27</v>
      </c>
      <c r="E1950">
        <v>6.3</v>
      </c>
    </row>
    <row r="1951" spans="1:5" x14ac:dyDescent="0.3">
      <c r="A1951" t="s">
        <v>4644</v>
      </c>
      <c r="B1951" t="s">
        <v>27</v>
      </c>
      <c r="E1951">
        <v>6.4</v>
      </c>
    </row>
    <row r="1952" spans="1:5" x14ac:dyDescent="0.3">
      <c r="A1952" t="s">
        <v>4646</v>
      </c>
      <c r="B1952" t="s">
        <v>27</v>
      </c>
      <c r="E1952">
        <v>5.6</v>
      </c>
    </row>
    <row r="1953" spans="1:5" x14ac:dyDescent="0.3">
      <c r="A1953" t="s">
        <v>4649</v>
      </c>
      <c r="B1953" t="s">
        <v>27</v>
      </c>
      <c r="E1953">
        <v>6.3</v>
      </c>
    </row>
    <row r="1954" spans="1:5" x14ac:dyDescent="0.3">
      <c r="A1954" t="s">
        <v>4653</v>
      </c>
      <c r="B1954" t="s">
        <v>27</v>
      </c>
      <c r="E1954">
        <v>7.3</v>
      </c>
    </row>
    <row r="1955" spans="1:5" x14ac:dyDescent="0.3">
      <c r="A1955" t="s">
        <v>4656</v>
      </c>
      <c r="B1955" t="s">
        <v>27</v>
      </c>
      <c r="E1955">
        <v>6.6</v>
      </c>
    </row>
    <row r="1956" spans="1:5" x14ac:dyDescent="0.3">
      <c r="A1956" t="s">
        <v>4658</v>
      </c>
      <c r="B1956" t="s">
        <v>27</v>
      </c>
      <c r="E1956">
        <v>4.5999999999999996</v>
      </c>
    </row>
    <row r="1957" spans="1:5" x14ac:dyDescent="0.3">
      <c r="A1957" t="s">
        <v>4661</v>
      </c>
      <c r="B1957" t="s">
        <v>4662</v>
      </c>
      <c r="E1957">
        <v>5.0999999999999996</v>
      </c>
    </row>
    <row r="1958" spans="1:5" x14ac:dyDescent="0.3">
      <c r="A1958" t="s">
        <v>4664</v>
      </c>
      <c r="B1958" t="s">
        <v>27</v>
      </c>
      <c r="E1958">
        <v>5.6</v>
      </c>
    </row>
    <row r="1959" spans="1:5" x14ac:dyDescent="0.3">
      <c r="A1959" t="s">
        <v>4667</v>
      </c>
      <c r="B1959" t="s">
        <v>27</v>
      </c>
      <c r="E1959">
        <v>5.3</v>
      </c>
    </row>
    <row r="1960" spans="1:5" x14ac:dyDescent="0.3">
      <c r="A1960" t="s">
        <v>4670</v>
      </c>
      <c r="B1960" t="s">
        <v>27</v>
      </c>
      <c r="E1960">
        <v>7.5</v>
      </c>
    </row>
    <row r="1961" spans="1:5" x14ac:dyDescent="0.3">
      <c r="A1961" t="s">
        <v>4673</v>
      </c>
      <c r="B1961" t="s">
        <v>27</v>
      </c>
      <c r="E1961">
        <v>5.6</v>
      </c>
    </row>
    <row r="1962" spans="1:5" x14ac:dyDescent="0.3">
      <c r="A1962" t="s">
        <v>4675</v>
      </c>
      <c r="B1962" t="s">
        <v>27</v>
      </c>
      <c r="E1962">
        <v>5.9</v>
      </c>
    </row>
    <row r="1963" spans="1:5" x14ac:dyDescent="0.3">
      <c r="A1963" t="s">
        <v>4677</v>
      </c>
      <c r="B1963" t="s">
        <v>27</v>
      </c>
      <c r="E1963">
        <v>4.7</v>
      </c>
    </row>
    <row r="1964" spans="1:5" x14ac:dyDescent="0.3">
      <c r="A1964" t="s">
        <v>4679</v>
      </c>
      <c r="B1964" t="s">
        <v>27</v>
      </c>
      <c r="E1964">
        <v>4.8</v>
      </c>
    </row>
    <row r="1965" spans="1:5" x14ac:dyDescent="0.3">
      <c r="A1965" t="s">
        <v>4681</v>
      </c>
      <c r="B1965" t="s">
        <v>27</v>
      </c>
      <c r="E1965">
        <v>6.8</v>
      </c>
    </row>
    <row r="1966" spans="1:5" x14ac:dyDescent="0.3">
      <c r="A1966" t="s">
        <v>4683</v>
      </c>
      <c r="B1966" t="s">
        <v>27</v>
      </c>
      <c r="E1966">
        <v>5.4</v>
      </c>
    </row>
    <row r="1967" spans="1:5" x14ac:dyDescent="0.3">
      <c r="A1967" t="s">
        <v>4686</v>
      </c>
      <c r="B1967" t="s">
        <v>27</v>
      </c>
      <c r="E1967">
        <v>5.0999999999999996</v>
      </c>
    </row>
    <row r="1968" spans="1:5" x14ac:dyDescent="0.3">
      <c r="A1968" t="s">
        <v>4689</v>
      </c>
      <c r="B1968" t="s">
        <v>27</v>
      </c>
      <c r="E1968">
        <v>7</v>
      </c>
    </row>
    <row r="1969" spans="1:5" x14ac:dyDescent="0.3">
      <c r="A1969" t="s">
        <v>4691</v>
      </c>
      <c r="B1969" t="s">
        <v>27</v>
      </c>
      <c r="E1969">
        <v>6.7</v>
      </c>
    </row>
    <row r="1970" spans="1:5" x14ac:dyDescent="0.3">
      <c r="A1970" t="s">
        <v>4694</v>
      </c>
      <c r="B1970" t="s">
        <v>27</v>
      </c>
      <c r="E1970">
        <v>4</v>
      </c>
    </row>
    <row r="1971" spans="1:5" x14ac:dyDescent="0.3">
      <c r="A1971" t="s">
        <v>4696</v>
      </c>
      <c r="B1971" t="s">
        <v>27</v>
      </c>
      <c r="E1971">
        <v>7.3</v>
      </c>
    </row>
    <row r="1972" spans="1:5" x14ac:dyDescent="0.3">
      <c r="A1972" t="s">
        <v>4698</v>
      </c>
      <c r="B1972" t="s">
        <v>27</v>
      </c>
      <c r="E1972">
        <v>6.8</v>
      </c>
    </row>
    <row r="1973" spans="1:5" x14ac:dyDescent="0.3">
      <c r="A1973" t="s">
        <v>4700</v>
      </c>
      <c r="B1973" t="s">
        <v>27</v>
      </c>
      <c r="E1973">
        <v>6.1</v>
      </c>
    </row>
    <row r="1974" spans="1:5" x14ac:dyDescent="0.3">
      <c r="A1974" t="s">
        <v>4703</v>
      </c>
      <c r="B1974" t="s">
        <v>27</v>
      </c>
      <c r="E1974">
        <v>7.2</v>
      </c>
    </row>
    <row r="1975" spans="1:5" x14ac:dyDescent="0.3">
      <c r="A1975" t="s">
        <v>4706</v>
      </c>
      <c r="B1975" t="s">
        <v>27</v>
      </c>
      <c r="E1975">
        <v>7</v>
      </c>
    </row>
    <row r="1976" spans="1:5" x14ac:dyDescent="0.3">
      <c r="A1976" t="s">
        <v>4709</v>
      </c>
      <c r="B1976" t="s">
        <v>27</v>
      </c>
      <c r="E1976">
        <v>7.1</v>
      </c>
    </row>
    <row r="1977" spans="1:5" x14ac:dyDescent="0.3">
      <c r="A1977" t="s">
        <v>4712</v>
      </c>
      <c r="B1977" t="s">
        <v>736</v>
      </c>
      <c r="E1977">
        <v>6.9</v>
      </c>
    </row>
    <row r="1978" spans="1:5" x14ac:dyDescent="0.3">
      <c r="A1978" t="s">
        <v>4715</v>
      </c>
      <c r="B1978" t="s">
        <v>27</v>
      </c>
      <c r="E1978">
        <v>7.3</v>
      </c>
    </row>
    <row r="1979" spans="1:5" x14ac:dyDescent="0.3">
      <c r="A1979" t="s">
        <v>4717</v>
      </c>
      <c r="B1979" t="s">
        <v>27</v>
      </c>
      <c r="E1979">
        <v>6.3</v>
      </c>
    </row>
    <row r="1980" spans="1:5" x14ac:dyDescent="0.3">
      <c r="A1980" t="s">
        <v>4719</v>
      </c>
      <c r="B1980" t="s">
        <v>27</v>
      </c>
      <c r="E1980">
        <v>8.1999999999999993</v>
      </c>
    </row>
    <row r="1981" spans="1:5" x14ac:dyDescent="0.3">
      <c r="A1981" t="s">
        <v>4722</v>
      </c>
      <c r="B1981" t="s">
        <v>27</v>
      </c>
      <c r="E1981">
        <v>7.1</v>
      </c>
    </row>
    <row r="1982" spans="1:5" x14ac:dyDescent="0.3">
      <c r="A1982" t="s">
        <v>4724</v>
      </c>
      <c r="B1982" t="s">
        <v>27</v>
      </c>
      <c r="E1982">
        <v>7.7</v>
      </c>
    </row>
    <row r="1983" spans="1:5" x14ac:dyDescent="0.3">
      <c r="A1983" t="s">
        <v>4725</v>
      </c>
      <c r="B1983" t="s">
        <v>27</v>
      </c>
      <c r="E1983">
        <v>6.5</v>
      </c>
    </row>
    <row r="1984" spans="1:5" x14ac:dyDescent="0.3">
      <c r="A1984" t="s">
        <v>4728</v>
      </c>
      <c r="B1984" t="s">
        <v>27</v>
      </c>
      <c r="E1984">
        <v>4.9000000000000004</v>
      </c>
    </row>
    <row r="1985" spans="1:5" x14ac:dyDescent="0.3">
      <c r="A1985" t="s">
        <v>4730</v>
      </c>
      <c r="B1985" t="s">
        <v>27</v>
      </c>
      <c r="E1985">
        <v>6.4</v>
      </c>
    </row>
    <row r="1986" spans="1:5" x14ac:dyDescent="0.3">
      <c r="A1986" t="s">
        <v>4732</v>
      </c>
      <c r="B1986" t="s">
        <v>27</v>
      </c>
      <c r="E1986">
        <v>5.9</v>
      </c>
    </row>
    <row r="1987" spans="1:5" x14ac:dyDescent="0.3">
      <c r="A1987" t="s">
        <v>4734</v>
      </c>
      <c r="B1987" t="s">
        <v>27</v>
      </c>
      <c r="E1987">
        <v>6.2</v>
      </c>
    </row>
    <row r="1988" spans="1:5" x14ac:dyDescent="0.3">
      <c r="A1988" t="s">
        <v>4736</v>
      </c>
      <c r="B1988" t="s">
        <v>27</v>
      </c>
      <c r="E1988">
        <v>5.8</v>
      </c>
    </row>
    <row r="1989" spans="1:5" x14ac:dyDescent="0.3">
      <c r="A1989" t="s">
        <v>4738</v>
      </c>
      <c r="B1989" t="s">
        <v>27</v>
      </c>
      <c r="E1989">
        <v>6.7</v>
      </c>
    </row>
    <row r="1990" spans="1:5" x14ac:dyDescent="0.3">
      <c r="A1990" t="s">
        <v>4740</v>
      </c>
      <c r="B1990" t="s">
        <v>27</v>
      </c>
      <c r="E1990">
        <v>5.9</v>
      </c>
    </row>
    <row r="1991" spans="1:5" x14ac:dyDescent="0.3">
      <c r="A1991" t="s">
        <v>4742</v>
      </c>
      <c r="B1991" t="s">
        <v>27</v>
      </c>
      <c r="E1991">
        <v>7.3</v>
      </c>
    </row>
    <row r="1992" spans="1:5" x14ac:dyDescent="0.3">
      <c r="A1992" t="s">
        <v>4743</v>
      </c>
      <c r="B1992" t="s">
        <v>27</v>
      </c>
      <c r="E1992">
        <v>4.8</v>
      </c>
    </row>
    <row r="1993" spans="1:5" x14ac:dyDescent="0.3">
      <c r="A1993" t="s">
        <v>4744</v>
      </c>
      <c r="B1993" t="s">
        <v>27</v>
      </c>
      <c r="E1993">
        <v>4.0999999999999996</v>
      </c>
    </row>
    <row r="1994" spans="1:5" x14ac:dyDescent="0.3">
      <c r="A1994" t="s">
        <v>4747</v>
      </c>
      <c r="B1994" t="s">
        <v>27</v>
      </c>
      <c r="E1994">
        <v>4.9000000000000004</v>
      </c>
    </row>
    <row r="1995" spans="1:5" x14ac:dyDescent="0.3">
      <c r="A1995" t="s">
        <v>4748</v>
      </c>
      <c r="B1995" t="s">
        <v>27</v>
      </c>
      <c r="E1995">
        <v>7.9</v>
      </c>
    </row>
    <row r="1996" spans="1:5" x14ac:dyDescent="0.3">
      <c r="A1996" t="s">
        <v>3758</v>
      </c>
      <c r="B1996" t="s">
        <v>27</v>
      </c>
      <c r="E1996">
        <v>5.6</v>
      </c>
    </row>
    <row r="1997" spans="1:5" x14ac:dyDescent="0.3">
      <c r="A1997" t="s">
        <v>4751</v>
      </c>
      <c r="B1997" t="s">
        <v>27</v>
      </c>
      <c r="E1997">
        <v>5.2</v>
      </c>
    </row>
    <row r="1998" spans="1:5" x14ac:dyDescent="0.3">
      <c r="A1998" t="s">
        <v>4754</v>
      </c>
      <c r="B1998" t="s">
        <v>27</v>
      </c>
      <c r="E1998">
        <v>4.0999999999999996</v>
      </c>
    </row>
    <row r="1999" spans="1:5" x14ac:dyDescent="0.3">
      <c r="A1999" t="s">
        <v>4755</v>
      </c>
      <c r="B1999" t="s">
        <v>27</v>
      </c>
      <c r="E1999">
        <v>6.6</v>
      </c>
    </row>
    <row r="2000" spans="1:5" x14ac:dyDescent="0.3">
      <c r="A2000" t="s">
        <v>4757</v>
      </c>
      <c r="B2000" t="s">
        <v>27</v>
      </c>
      <c r="E2000">
        <v>2.9</v>
      </c>
    </row>
    <row r="2001" spans="1:5" x14ac:dyDescent="0.3">
      <c r="A2001" t="s">
        <v>4758</v>
      </c>
      <c r="B2001" t="s">
        <v>27</v>
      </c>
      <c r="E2001">
        <v>7.2</v>
      </c>
    </row>
    <row r="2002" spans="1:5" x14ac:dyDescent="0.3">
      <c r="A2002" t="s">
        <v>4761</v>
      </c>
      <c r="B2002" t="s">
        <v>27</v>
      </c>
      <c r="E2002">
        <v>6.5</v>
      </c>
    </row>
    <row r="2003" spans="1:5" x14ac:dyDescent="0.3">
      <c r="A2003" t="s">
        <v>4762</v>
      </c>
      <c r="B2003" t="s">
        <v>27</v>
      </c>
      <c r="E2003">
        <v>6.8</v>
      </c>
    </row>
    <row r="2004" spans="1:5" x14ac:dyDescent="0.3">
      <c r="A2004" t="s">
        <v>4764</v>
      </c>
      <c r="B2004" t="s">
        <v>27</v>
      </c>
      <c r="E2004">
        <v>7.2</v>
      </c>
    </row>
    <row r="2005" spans="1:5" x14ac:dyDescent="0.3">
      <c r="A2005" t="s">
        <v>4767</v>
      </c>
      <c r="B2005" t="s">
        <v>27</v>
      </c>
      <c r="E2005">
        <v>6.8</v>
      </c>
    </row>
    <row r="2006" spans="1:5" x14ac:dyDescent="0.3">
      <c r="A2006" t="s">
        <v>4769</v>
      </c>
      <c r="B2006" t="s">
        <v>27</v>
      </c>
      <c r="E2006">
        <v>7.8</v>
      </c>
    </row>
    <row r="2007" spans="1:5" x14ac:dyDescent="0.3">
      <c r="A2007" t="s">
        <v>4772</v>
      </c>
      <c r="B2007" t="s">
        <v>736</v>
      </c>
      <c r="E2007">
        <v>6.7</v>
      </c>
    </row>
    <row r="2008" spans="1:5" x14ac:dyDescent="0.3">
      <c r="A2008" t="s">
        <v>4774</v>
      </c>
      <c r="B2008" t="s">
        <v>27</v>
      </c>
      <c r="E2008">
        <v>6.1</v>
      </c>
    </row>
    <row r="2009" spans="1:5" x14ac:dyDescent="0.3">
      <c r="A2009" t="s">
        <v>4776</v>
      </c>
      <c r="B2009" t="s">
        <v>27</v>
      </c>
      <c r="E2009">
        <v>7.1</v>
      </c>
    </row>
    <row r="2010" spans="1:5" x14ac:dyDescent="0.3">
      <c r="A2010" t="s">
        <v>4779</v>
      </c>
      <c r="B2010" t="s">
        <v>2722</v>
      </c>
      <c r="E2010">
        <v>5.7</v>
      </c>
    </row>
    <row r="2011" spans="1:5" x14ac:dyDescent="0.3">
      <c r="A2011" t="s">
        <v>4781</v>
      </c>
      <c r="B2011" t="s">
        <v>27</v>
      </c>
      <c r="E2011">
        <v>2.9</v>
      </c>
    </row>
    <row r="2012" spans="1:5" x14ac:dyDescent="0.3">
      <c r="A2012" t="s">
        <v>4782</v>
      </c>
      <c r="B2012" t="s">
        <v>27</v>
      </c>
      <c r="E2012">
        <v>5.2</v>
      </c>
    </row>
    <row r="2013" spans="1:5" x14ac:dyDescent="0.3">
      <c r="A2013" t="s">
        <v>4783</v>
      </c>
      <c r="B2013" t="s">
        <v>27</v>
      </c>
      <c r="E2013">
        <v>5.3</v>
      </c>
    </row>
    <row r="2014" spans="1:5" x14ac:dyDescent="0.3">
      <c r="A2014" t="s">
        <v>4786</v>
      </c>
      <c r="B2014" t="s">
        <v>3477</v>
      </c>
      <c r="E2014">
        <v>6.2</v>
      </c>
    </row>
    <row r="2015" spans="1:5" x14ac:dyDescent="0.3">
      <c r="A2015" t="s">
        <v>4787</v>
      </c>
      <c r="B2015" t="s">
        <v>27</v>
      </c>
      <c r="E2015">
        <v>7.3</v>
      </c>
    </row>
    <row r="2016" spans="1:5" x14ac:dyDescent="0.3">
      <c r="A2016" t="s">
        <v>4788</v>
      </c>
      <c r="B2016" t="s">
        <v>27</v>
      </c>
      <c r="E2016">
        <v>6.5</v>
      </c>
    </row>
    <row r="2017" spans="1:5" x14ac:dyDescent="0.3">
      <c r="A2017" t="s">
        <v>4789</v>
      </c>
      <c r="B2017" t="s">
        <v>27</v>
      </c>
      <c r="E2017">
        <v>4.0999999999999996</v>
      </c>
    </row>
    <row r="2018" spans="1:5" x14ac:dyDescent="0.3">
      <c r="A2018" t="s">
        <v>4790</v>
      </c>
      <c r="B2018" t="s">
        <v>27</v>
      </c>
      <c r="E2018">
        <v>7.7</v>
      </c>
    </row>
    <row r="2019" spans="1:5" x14ac:dyDescent="0.3">
      <c r="A2019" t="s">
        <v>4791</v>
      </c>
      <c r="B2019" t="s">
        <v>27</v>
      </c>
      <c r="E2019">
        <v>6.1</v>
      </c>
    </row>
    <row r="2020" spans="1:5" x14ac:dyDescent="0.3">
      <c r="A2020" t="s">
        <v>4792</v>
      </c>
      <c r="B2020" t="s">
        <v>27</v>
      </c>
      <c r="E2020">
        <v>7.3</v>
      </c>
    </row>
    <row r="2021" spans="1:5" x14ac:dyDescent="0.3">
      <c r="A2021" t="s">
        <v>4793</v>
      </c>
      <c r="B2021" t="s">
        <v>27</v>
      </c>
      <c r="E2021">
        <v>7.2</v>
      </c>
    </row>
    <row r="2022" spans="1:5" x14ac:dyDescent="0.3">
      <c r="A2022" t="s">
        <v>948</v>
      </c>
      <c r="B2022" t="s">
        <v>27</v>
      </c>
      <c r="E2022">
        <v>5.3</v>
      </c>
    </row>
    <row r="2023" spans="1:5" x14ac:dyDescent="0.3">
      <c r="A2023" t="s">
        <v>4794</v>
      </c>
      <c r="B2023" t="s">
        <v>27</v>
      </c>
      <c r="E2023">
        <v>6.1</v>
      </c>
    </row>
    <row r="2024" spans="1:5" x14ac:dyDescent="0.3">
      <c r="A2024" t="s">
        <v>4797</v>
      </c>
      <c r="B2024" t="s">
        <v>27</v>
      </c>
      <c r="E2024">
        <v>5.8</v>
      </c>
    </row>
    <row r="2025" spans="1:5" x14ac:dyDescent="0.3">
      <c r="A2025" t="s">
        <v>4798</v>
      </c>
      <c r="B2025" t="s">
        <v>27</v>
      </c>
      <c r="E2025">
        <v>5.7</v>
      </c>
    </row>
    <row r="2026" spans="1:5" x14ac:dyDescent="0.3">
      <c r="A2026" t="s">
        <v>4800</v>
      </c>
      <c r="B2026" t="s">
        <v>27</v>
      </c>
      <c r="E2026">
        <v>6.7</v>
      </c>
    </row>
    <row r="2027" spans="1:5" x14ac:dyDescent="0.3">
      <c r="A2027" t="s">
        <v>4802</v>
      </c>
      <c r="B2027" t="s">
        <v>27</v>
      </c>
      <c r="E2027">
        <v>6.5</v>
      </c>
    </row>
    <row r="2028" spans="1:5" x14ac:dyDescent="0.3">
      <c r="A2028" t="s">
        <v>4804</v>
      </c>
      <c r="B2028" t="s">
        <v>27</v>
      </c>
      <c r="E2028">
        <v>7.2</v>
      </c>
    </row>
    <row r="2029" spans="1:5" x14ac:dyDescent="0.3">
      <c r="A2029" t="s">
        <v>4806</v>
      </c>
      <c r="B2029" t="s">
        <v>27</v>
      </c>
      <c r="E2029">
        <v>7.6</v>
      </c>
    </row>
    <row r="2030" spans="1:5" x14ac:dyDescent="0.3">
      <c r="A2030" t="s">
        <v>4807</v>
      </c>
      <c r="B2030" t="s">
        <v>27</v>
      </c>
      <c r="E2030">
        <v>4.5999999999999996</v>
      </c>
    </row>
    <row r="2031" spans="1:5" x14ac:dyDescent="0.3">
      <c r="A2031" t="s">
        <v>4810</v>
      </c>
      <c r="B2031" t="s">
        <v>27</v>
      </c>
      <c r="E2031">
        <v>6.9</v>
      </c>
    </row>
    <row r="2032" spans="1:5" x14ac:dyDescent="0.3">
      <c r="A2032" t="s">
        <v>4813</v>
      </c>
      <c r="B2032" t="s">
        <v>27</v>
      </c>
      <c r="E2032">
        <v>6.6</v>
      </c>
    </row>
    <row r="2033" spans="1:5" x14ac:dyDescent="0.3">
      <c r="A2033" t="s">
        <v>4815</v>
      </c>
      <c r="B2033" t="s">
        <v>27</v>
      </c>
      <c r="E2033">
        <v>6.3</v>
      </c>
    </row>
    <row r="2034" spans="1:5" x14ac:dyDescent="0.3">
      <c r="A2034" t="s">
        <v>4816</v>
      </c>
      <c r="B2034" t="s">
        <v>27</v>
      </c>
      <c r="E2034">
        <v>6.2</v>
      </c>
    </row>
    <row r="2035" spans="1:5" x14ac:dyDescent="0.3">
      <c r="A2035" t="s">
        <v>4817</v>
      </c>
      <c r="B2035" t="s">
        <v>27</v>
      </c>
      <c r="E2035">
        <v>5.3</v>
      </c>
    </row>
    <row r="2036" spans="1:5" x14ac:dyDescent="0.3">
      <c r="A2036" t="s">
        <v>4818</v>
      </c>
      <c r="B2036" t="s">
        <v>27</v>
      </c>
      <c r="E2036">
        <v>7.3</v>
      </c>
    </row>
    <row r="2037" spans="1:5" x14ac:dyDescent="0.3">
      <c r="A2037" t="s">
        <v>4820</v>
      </c>
      <c r="B2037" t="s">
        <v>27</v>
      </c>
      <c r="E2037">
        <v>5.6</v>
      </c>
    </row>
    <row r="2038" spans="1:5" x14ac:dyDescent="0.3">
      <c r="A2038" t="s">
        <v>4824</v>
      </c>
      <c r="B2038" t="s">
        <v>27</v>
      </c>
      <c r="E2038">
        <v>6.2</v>
      </c>
    </row>
    <row r="2039" spans="1:5" x14ac:dyDescent="0.3">
      <c r="A2039" t="s">
        <v>4827</v>
      </c>
      <c r="B2039" t="s">
        <v>27</v>
      </c>
      <c r="E2039">
        <v>5.2</v>
      </c>
    </row>
    <row r="2040" spans="1:5" x14ac:dyDescent="0.3">
      <c r="A2040" t="s">
        <v>4830</v>
      </c>
      <c r="B2040" t="s">
        <v>27</v>
      </c>
      <c r="E2040">
        <v>5.3</v>
      </c>
    </row>
    <row r="2041" spans="1:5" x14ac:dyDescent="0.3">
      <c r="A2041" t="s">
        <v>4832</v>
      </c>
      <c r="B2041" t="s">
        <v>27</v>
      </c>
      <c r="E2041">
        <v>5.4</v>
      </c>
    </row>
    <row r="2042" spans="1:5" x14ac:dyDescent="0.3">
      <c r="A2042" t="s">
        <v>4834</v>
      </c>
      <c r="B2042" t="s">
        <v>27</v>
      </c>
      <c r="E2042">
        <v>4.9000000000000004</v>
      </c>
    </row>
    <row r="2043" spans="1:5" x14ac:dyDescent="0.3">
      <c r="A2043" t="s">
        <v>4836</v>
      </c>
      <c r="B2043" t="s">
        <v>27</v>
      </c>
      <c r="E2043">
        <v>5.5</v>
      </c>
    </row>
    <row r="2044" spans="1:5" x14ac:dyDescent="0.3">
      <c r="A2044" t="s">
        <v>4838</v>
      </c>
      <c r="B2044" t="s">
        <v>27</v>
      </c>
      <c r="E2044">
        <v>6.7</v>
      </c>
    </row>
    <row r="2045" spans="1:5" x14ac:dyDescent="0.3">
      <c r="A2045" t="s">
        <v>4840</v>
      </c>
      <c r="B2045" t="s">
        <v>27</v>
      </c>
      <c r="E2045">
        <v>3.9</v>
      </c>
    </row>
    <row r="2046" spans="1:5" x14ac:dyDescent="0.3">
      <c r="A2046" t="s">
        <v>4842</v>
      </c>
      <c r="B2046" t="s">
        <v>27</v>
      </c>
      <c r="E2046">
        <v>7.2</v>
      </c>
    </row>
    <row r="2047" spans="1:5" x14ac:dyDescent="0.3">
      <c r="A2047" t="s">
        <v>4843</v>
      </c>
      <c r="B2047" t="s">
        <v>353</v>
      </c>
      <c r="E2047">
        <v>5.0999999999999996</v>
      </c>
    </row>
    <row r="2048" spans="1:5" x14ac:dyDescent="0.3">
      <c r="A2048" t="s">
        <v>4844</v>
      </c>
      <c r="B2048" t="s">
        <v>27</v>
      </c>
      <c r="E2048">
        <v>6.5</v>
      </c>
    </row>
    <row r="2049" spans="1:5" x14ac:dyDescent="0.3">
      <c r="A2049" t="s">
        <v>4845</v>
      </c>
      <c r="B2049" t="s">
        <v>27</v>
      </c>
      <c r="E2049">
        <v>8.1999999999999993</v>
      </c>
    </row>
    <row r="2050" spans="1:5" x14ac:dyDescent="0.3">
      <c r="A2050" t="s">
        <v>4847</v>
      </c>
      <c r="B2050" t="s">
        <v>27</v>
      </c>
      <c r="E2050">
        <v>7.7</v>
      </c>
    </row>
    <row r="2051" spans="1:5" x14ac:dyDescent="0.3">
      <c r="A2051" t="s">
        <v>136</v>
      </c>
      <c r="B2051" t="s">
        <v>27</v>
      </c>
      <c r="E2051">
        <v>7.2</v>
      </c>
    </row>
    <row r="2052" spans="1:5" x14ac:dyDescent="0.3">
      <c r="A2052" t="s">
        <v>4849</v>
      </c>
      <c r="B2052" t="s">
        <v>27</v>
      </c>
      <c r="E2052">
        <v>6.1</v>
      </c>
    </row>
    <row r="2053" spans="1:5" x14ac:dyDescent="0.3">
      <c r="A2053" t="s">
        <v>4850</v>
      </c>
      <c r="B2053" t="s">
        <v>27</v>
      </c>
      <c r="E2053">
        <v>8.8000000000000007</v>
      </c>
    </row>
    <row r="2054" spans="1:5" x14ac:dyDescent="0.3">
      <c r="A2054" t="s">
        <v>4852</v>
      </c>
      <c r="B2054" t="s">
        <v>27</v>
      </c>
      <c r="E2054">
        <v>6.8</v>
      </c>
    </row>
    <row r="2055" spans="1:5" x14ac:dyDescent="0.3">
      <c r="A2055" t="s">
        <v>4855</v>
      </c>
      <c r="B2055" t="s">
        <v>27</v>
      </c>
      <c r="E2055">
        <v>6.8</v>
      </c>
    </row>
    <row r="2056" spans="1:5" x14ac:dyDescent="0.3">
      <c r="A2056" t="s">
        <v>4857</v>
      </c>
      <c r="B2056" t="s">
        <v>27</v>
      </c>
      <c r="E2056">
        <v>6.7</v>
      </c>
    </row>
    <row r="2057" spans="1:5" x14ac:dyDescent="0.3">
      <c r="A2057" t="s">
        <v>4858</v>
      </c>
      <c r="B2057" t="s">
        <v>27</v>
      </c>
      <c r="E2057">
        <v>7.1</v>
      </c>
    </row>
    <row r="2058" spans="1:5" x14ac:dyDescent="0.3">
      <c r="A2058" t="s">
        <v>4861</v>
      </c>
      <c r="B2058" t="s">
        <v>27</v>
      </c>
      <c r="E2058">
        <v>7.1</v>
      </c>
    </row>
    <row r="2059" spans="1:5" x14ac:dyDescent="0.3">
      <c r="A2059" t="s">
        <v>4863</v>
      </c>
      <c r="B2059" t="s">
        <v>27</v>
      </c>
      <c r="E2059">
        <v>6.1</v>
      </c>
    </row>
    <row r="2060" spans="1:5" x14ac:dyDescent="0.3">
      <c r="A2060" t="s">
        <v>4864</v>
      </c>
      <c r="B2060" t="s">
        <v>27</v>
      </c>
      <c r="E2060">
        <v>8</v>
      </c>
    </row>
    <row r="2061" spans="1:5" x14ac:dyDescent="0.3">
      <c r="A2061" t="s">
        <v>4634</v>
      </c>
      <c r="B2061" t="s">
        <v>27</v>
      </c>
      <c r="E2061">
        <v>7.5</v>
      </c>
    </row>
    <row r="2062" spans="1:5" x14ac:dyDescent="0.3">
      <c r="A2062" t="s">
        <v>4868</v>
      </c>
      <c r="B2062" t="s">
        <v>27</v>
      </c>
      <c r="E2062">
        <v>6.6</v>
      </c>
    </row>
    <row r="2063" spans="1:5" x14ac:dyDescent="0.3">
      <c r="A2063" t="s">
        <v>4870</v>
      </c>
      <c r="B2063" t="s">
        <v>27</v>
      </c>
      <c r="E2063">
        <v>5.4</v>
      </c>
    </row>
    <row r="2064" spans="1:5" x14ac:dyDescent="0.3">
      <c r="A2064" t="s">
        <v>4871</v>
      </c>
      <c r="B2064" t="s">
        <v>27</v>
      </c>
      <c r="E2064">
        <v>6.1</v>
      </c>
    </row>
    <row r="2065" spans="1:5" x14ac:dyDescent="0.3">
      <c r="A2065" t="s">
        <v>4132</v>
      </c>
      <c r="B2065" t="s">
        <v>27</v>
      </c>
      <c r="E2065">
        <v>6.1</v>
      </c>
    </row>
    <row r="2066" spans="1:5" x14ac:dyDescent="0.3">
      <c r="A2066" t="s">
        <v>4873</v>
      </c>
      <c r="B2066" t="s">
        <v>27</v>
      </c>
      <c r="E2066">
        <v>5.6</v>
      </c>
    </row>
    <row r="2067" spans="1:5" x14ac:dyDescent="0.3">
      <c r="A2067" t="s">
        <v>4874</v>
      </c>
      <c r="B2067" t="s">
        <v>27</v>
      </c>
      <c r="E2067">
        <v>5.8</v>
      </c>
    </row>
    <row r="2068" spans="1:5" x14ac:dyDescent="0.3">
      <c r="A2068" t="s">
        <v>4875</v>
      </c>
      <c r="B2068" t="s">
        <v>27</v>
      </c>
      <c r="E2068">
        <v>2.8</v>
      </c>
    </row>
    <row r="2069" spans="1:5" x14ac:dyDescent="0.3">
      <c r="A2069" t="s">
        <v>4877</v>
      </c>
      <c r="B2069" t="s">
        <v>27</v>
      </c>
      <c r="E2069">
        <v>6.7</v>
      </c>
    </row>
    <row r="2070" spans="1:5" x14ac:dyDescent="0.3">
      <c r="A2070" t="s">
        <v>4881</v>
      </c>
      <c r="B2070" t="s">
        <v>27</v>
      </c>
      <c r="E2070">
        <v>5.0999999999999996</v>
      </c>
    </row>
    <row r="2071" spans="1:5" x14ac:dyDescent="0.3">
      <c r="A2071" t="s">
        <v>4882</v>
      </c>
      <c r="B2071" t="s">
        <v>27</v>
      </c>
      <c r="E2071">
        <v>7.2</v>
      </c>
    </row>
    <row r="2072" spans="1:5" x14ac:dyDescent="0.3">
      <c r="A2072" t="s">
        <v>4885</v>
      </c>
      <c r="B2072" t="s">
        <v>736</v>
      </c>
      <c r="E2072">
        <v>6</v>
      </c>
    </row>
    <row r="2073" spans="1:5" x14ac:dyDescent="0.3">
      <c r="A2073" t="s">
        <v>4887</v>
      </c>
      <c r="B2073" t="s">
        <v>27</v>
      </c>
      <c r="E2073">
        <v>7.2</v>
      </c>
    </row>
    <row r="2074" spans="1:5" x14ac:dyDescent="0.3">
      <c r="A2074" t="s">
        <v>4890</v>
      </c>
      <c r="B2074" t="s">
        <v>27</v>
      </c>
      <c r="E2074">
        <v>6.7</v>
      </c>
    </row>
    <row r="2075" spans="1:5" x14ac:dyDescent="0.3">
      <c r="A2075" t="s">
        <v>4892</v>
      </c>
      <c r="B2075" t="s">
        <v>27</v>
      </c>
      <c r="E2075">
        <v>6.3</v>
      </c>
    </row>
    <row r="2076" spans="1:5" x14ac:dyDescent="0.3">
      <c r="A2076" t="s">
        <v>4895</v>
      </c>
      <c r="B2076" t="s">
        <v>27</v>
      </c>
      <c r="E2076">
        <v>6.2</v>
      </c>
    </row>
    <row r="2077" spans="1:5" x14ac:dyDescent="0.3">
      <c r="A2077" t="s">
        <v>4898</v>
      </c>
      <c r="B2077" t="s">
        <v>970</v>
      </c>
      <c r="E2077">
        <v>6.8</v>
      </c>
    </row>
    <row r="2078" spans="1:5" x14ac:dyDescent="0.3">
      <c r="A2078" t="s">
        <v>4901</v>
      </c>
      <c r="B2078" t="s">
        <v>27</v>
      </c>
      <c r="E2078">
        <v>6.2</v>
      </c>
    </row>
    <row r="2079" spans="1:5" x14ac:dyDescent="0.3">
      <c r="A2079" t="s">
        <v>4904</v>
      </c>
      <c r="B2079" t="s">
        <v>27</v>
      </c>
      <c r="E2079">
        <v>6.9</v>
      </c>
    </row>
    <row r="2080" spans="1:5" x14ac:dyDescent="0.3">
      <c r="A2080" t="s">
        <v>4906</v>
      </c>
      <c r="B2080" t="s">
        <v>27</v>
      </c>
      <c r="E2080">
        <v>6.8</v>
      </c>
    </row>
    <row r="2081" spans="1:5" x14ac:dyDescent="0.3">
      <c r="A2081" t="s">
        <v>4908</v>
      </c>
      <c r="B2081" t="s">
        <v>27</v>
      </c>
      <c r="E2081">
        <v>7.1</v>
      </c>
    </row>
    <row r="2082" spans="1:5" x14ac:dyDescent="0.3">
      <c r="A2082" t="s">
        <v>4909</v>
      </c>
      <c r="B2082" t="s">
        <v>27</v>
      </c>
      <c r="E2082">
        <v>7.1</v>
      </c>
    </row>
    <row r="2083" spans="1:5" x14ac:dyDescent="0.3">
      <c r="A2083" t="s">
        <v>4912</v>
      </c>
      <c r="B2083" t="s">
        <v>27</v>
      </c>
      <c r="E2083">
        <v>7</v>
      </c>
    </row>
    <row r="2084" spans="1:5" x14ac:dyDescent="0.3">
      <c r="A2084" t="s">
        <v>4915</v>
      </c>
      <c r="B2084" t="s">
        <v>27</v>
      </c>
      <c r="E2084">
        <v>7.1</v>
      </c>
    </row>
    <row r="2085" spans="1:5" x14ac:dyDescent="0.3">
      <c r="A2085" t="s">
        <v>4916</v>
      </c>
      <c r="B2085" t="s">
        <v>27</v>
      </c>
      <c r="E2085">
        <v>6.4</v>
      </c>
    </row>
    <row r="2086" spans="1:5" x14ac:dyDescent="0.3">
      <c r="A2086" t="s">
        <v>4918</v>
      </c>
      <c r="B2086" t="s">
        <v>27</v>
      </c>
      <c r="E2086">
        <v>7</v>
      </c>
    </row>
    <row r="2087" spans="1:5" x14ac:dyDescent="0.3">
      <c r="A2087" t="s">
        <v>4919</v>
      </c>
      <c r="B2087" t="s">
        <v>27</v>
      </c>
      <c r="E2087">
        <v>6.2</v>
      </c>
    </row>
    <row r="2088" spans="1:5" x14ac:dyDescent="0.3">
      <c r="A2088" t="s">
        <v>4922</v>
      </c>
      <c r="B2088" t="s">
        <v>27</v>
      </c>
      <c r="E2088">
        <v>7.5</v>
      </c>
    </row>
    <row r="2089" spans="1:5" x14ac:dyDescent="0.3">
      <c r="A2089" t="s">
        <v>4923</v>
      </c>
      <c r="B2089" t="s">
        <v>27</v>
      </c>
      <c r="E2089">
        <v>4.8</v>
      </c>
    </row>
    <row r="2090" spans="1:5" x14ac:dyDescent="0.3">
      <c r="A2090" t="s">
        <v>4925</v>
      </c>
      <c r="B2090" t="s">
        <v>27</v>
      </c>
      <c r="E2090">
        <v>8.1</v>
      </c>
    </row>
    <row r="2091" spans="1:5" x14ac:dyDescent="0.3">
      <c r="A2091" t="s">
        <v>4927</v>
      </c>
      <c r="B2091" t="s">
        <v>27</v>
      </c>
      <c r="E2091">
        <v>7.3</v>
      </c>
    </row>
    <row r="2092" spans="1:5" x14ac:dyDescent="0.3">
      <c r="A2092" t="s">
        <v>4928</v>
      </c>
      <c r="B2092" t="s">
        <v>27</v>
      </c>
      <c r="E2092">
        <v>5.8</v>
      </c>
    </row>
    <row r="2093" spans="1:5" x14ac:dyDescent="0.3">
      <c r="A2093" t="s">
        <v>4929</v>
      </c>
      <c r="B2093" t="s">
        <v>27</v>
      </c>
      <c r="E2093">
        <v>7.6</v>
      </c>
    </row>
    <row r="2094" spans="1:5" x14ac:dyDescent="0.3">
      <c r="A2094" t="s">
        <v>4931</v>
      </c>
      <c r="B2094" t="s">
        <v>27</v>
      </c>
      <c r="E2094">
        <v>5.6</v>
      </c>
    </row>
    <row r="2095" spans="1:5" x14ac:dyDescent="0.3">
      <c r="A2095" t="s">
        <v>4932</v>
      </c>
      <c r="B2095" t="s">
        <v>27</v>
      </c>
      <c r="E2095">
        <v>7</v>
      </c>
    </row>
    <row r="2096" spans="1:5" x14ac:dyDescent="0.3">
      <c r="A2096" t="s">
        <v>4933</v>
      </c>
      <c r="B2096" t="s">
        <v>27</v>
      </c>
      <c r="E2096">
        <v>6.6</v>
      </c>
    </row>
    <row r="2097" spans="1:5" x14ac:dyDescent="0.3">
      <c r="A2097" t="s">
        <v>4935</v>
      </c>
      <c r="B2097" t="s">
        <v>27</v>
      </c>
      <c r="E2097">
        <v>6.5</v>
      </c>
    </row>
    <row r="2098" spans="1:5" x14ac:dyDescent="0.3">
      <c r="A2098" t="s">
        <v>4936</v>
      </c>
      <c r="B2098" t="s">
        <v>27</v>
      </c>
      <c r="E2098">
        <v>7.4</v>
      </c>
    </row>
    <row r="2099" spans="1:5" x14ac:dyDescent="0.3">
      <c r="A2099" t="s">
        <v>4939</v>
      </c>
      <c r="B2099" t="s">
        <v>27</v>
      </c>
      <c r="E2099">
        <v>4.5999999999999996</v>
      </c>
    </row>
    <row r="2100" spans="1:5" x14ac:dyDescent="0.3">
      <c r="A2100" t="s">
        <v>4940</v>
      </c>
      <c r="B2100" t="s">
        <v>27</v>
      </c>
      <c r="E2100">
        <v>6.4</v>
      </c>
    </row>
    <row r="2101" spans="1:5" x14ac:dyDescent="0.3">
      <c r="A2101" t="s">
        <v>2933</v>
      </c>
      <c r="B2101" t="s">
        <v>27</v>
      </c>
      <c r="E2101">
        <v>6</v>
      </c>
    </row>
    <row r="2102" spans="1:5" x14ac:dyDescent="0.3">
      <c r="A2102" t="s">
        <v>4943</v>
      </c>
      <c r="B2102" t="s">
        <v>27</v>
      </c>
      <c r="E2102">
        <v>6.4</v>
      </c>
    </row>
    <row r="2103" spans="1:5" x14ac:dyDescent="0.3">
      <c r="A2103" t="s">
        <v>4944</v>
      </c>
      <c r="B2103" t="s">
        <v>27</v>
      </c>
      <c r="E2103">
        <v>5.9</v>
      </c>
    </row>
    <row r="2104" spans="1:5" x14ac:dyDescent="0.3">
      <c r="A2104" t="s">
        <v>4945</v>
      </c>
      <c r="B2104" t="s">
        <v>27</v>
      </c>
      <c r="E2104">
        <v>6.4</v>
      </c>
    </row>
    <row r="2105" spans="1:5" x14ac:dyDescent="0.3">
      <c r="A2105" t="s">
        <v>4946</v>
      </c>
      <c r="B2105" t="s">
        <v>27</v>
      </c>
      <c r="E2105">
        <v>6.6</v>
      </c>
    </row>
    <row r="2106" spans="1:5" x14ac:dyDescent="0.3">
      <c r="A2106" t="s">
        <v>4948</v>
      </c>
      <c r="B2106" t="s">
        <v>27</v>
      </c>
      <c r="E2106">
        <v>6.9</v>
      </c>
    </row>
    <row r="2107" spans="1:5" x14ac:dyDescent="0.3">
      <c r="A2107" t="s">
        <v>842</v>
      </c>
      <c r="B2107" t="s">
        <v>27</v>
      </c>
      <c r="E2107">
        <v>6.9</v>
      </c>
    </row>
    <row r="2108" spans="1:5" x14ac:dyDescent="0.3">
      <c r="A2108" t="s">
        <v>4951</v>
      </c>
      <c r="B2108" t="s">
        <v>27</v>
      </c>
      <c r="E2108">
        <v>5.8</v>
      </c>
    </row>
    <row r="2109" spans="1:5" x14ac:dyDescent="0.3">
      <c r="A2109" t="s">
        <v>4954</v>
      </c>
      <c r="B2109" t="s">
        <v>27</v>
      </c>
      <c r="E2109">
        <v>6.4</v>
      </c>
    </row>
    <row r="2110" spans="1:5" x14ac:dyDescent="0.3">
      <c r="A2110" t="s">
        <v>4956</v>
      </c>
      <c r="B2110" t="s">
        <v>27</v>
      </c>
      <c r="E2110">
        <v>5.3</v>
      </c>
    </row>
    <row r="2111" spans="1:5" x14ac:dyDescent="0.3">
      <c r="A2111" t="s">
        <v>4959</v>
      </c>
      <c r="B2111" t="s">
        <v>27</v>
      </c>
      <c r="E2111">
        <v>6.5</v>
      </c>
    </row>
    <row r="2112" spans="1:5" x14ac:dyDescent="0.3">
      <c r="A2112" t="s">
        <v>4960</v>
      </c>
      <c r="B2112" t="s">
        <v>27</v>
      </c>
      <c r="E2112">
        <v>5.7</v>
      </c>
    </row>
    <row r="2113" spans="1:5" x14ac:dyDescent="0.3">
      <c r="A2113" t="s">
        <v>4962</v>
      </c>
      <c r="B2113" t="s">
        <v>27</v>
      </c>
      <c r="E2113">
        <v>6.7</v>
      </c>
    </row>
    <row r="2114" spans="1:5" x14ac:dyDescent="0.3">
      <c r="A2114" t="s">
        <v>4963</v>
      </c>
      <c r="B2114" t="s">
        <v>27</v>
      </c>
      <c r="E2114">
        <v>3.9</v>
      </c>
    </row>
    <row r="2115" spans="1:5" x14ac:dyDescent="0.3">
      <c r="A2115" t="s">
        <v>4965</v>
      </c>
      <c r="B2115" t="s">
        <v>27</v>
      </c>
      <c r="E2115">
        <v>4.0999999999999996</v>
      </c>
    </row>
    <row r="2116" spans="1:5" x14ac:dyDescent="0.3">
      <c r="A2116" t="s">
        <v>4968</v>
      </c>
      <c r="B2116" t="s">
        <v>27</v>
      </c>
      <c r="E2116">
        <v>6.2</v>
      </c>
    </row>
    <row r="2117" spans="1:5" x14ac:dyDescent="0.3">
      <c r="A2117" t="s">
        <v>4970</v>
      </c>
      <c r="B2117" t="s">
        <v>27</v>
      </c>
      <c r="E2117">
        <v>3.8</v>
      </c>
    </row>
    <row r="2118" spans="1:5" x14ac:dyDescent="0.3">
      <c r="A2118" t="s">
        <v>4973</v>
      </c>
      <c r="B2118" t="s">
        <v>4974</v>
      </c>
      <c r="E2118">
        <v>5.0999999999999996</v>
      </c>
    </row>
    <row r="2119" spans="1:5" x14ac:dyDescent="0.3">
      <c r="A2119" t="s">
        <v>4977</v>
      </c>
      <c r="B2119" t="s">
        <v>736</v>
      </c>
      <c r="E2119">
        <v>6.4</v>
      </c>
    </row>
    <row r="2120" spans="1:5" x14ac:dyDescent="0.3">
      <c r="A2120" t="s">
        <v>4978</v>
      </c>
      <c r="B2120" t="s">
        <v>27</v>
      </c>
      <c r="E2120">
        <v>7.8</v>
      </c>
    </row>
    <row r="2121" spans="1:5" x14ac:dyDescent="0.3">
      <c r="A2121" t="s">
        <v>4980</v>
      </c>
      <c r="B2121" t="s">
        <v>27</v>
      </c>
      <c r="E2121">
        <v>7.8</v>
      </c>
    </row>
    <row r="2122" spans="1:5" x14ac:dyDescent="0.3">
      <c r="A2122" t="s">
        <v>4983</v>
      </c>
      <c r="B2122" t="s">
        <v>27</v>
      </c>
      <c r="E2122">
        <v>6.1</v>
      </c>
    </row>
    <row r="2123" spans="1:5" x14ac:dyDescent="0.3">
      <c r="A2123" t="s">
        <v>4986</v>
      </c>
      <c r="B2123" t="s">
        <v>27</v>
      </c>
      <c r="E2123">
        <v>5.8</v>
      </c>
    </row>
    <row r="2124" spans="1:5" x14ac:dyDescent="0.3">
      <c r="A2124" t="s">
        <v>4989</v>
      </c>
      <c r="B2124" t="s">
        <v>27</v>
      </c>
      <c r="E2124">
        <v>6.3</v>
      </c>
    </row>
    <row r="2125" spans="1:5" x14ac:dyDescent="0.3">
      <c r="A2125" t="s">
        <v>4990</v>
      </c>
      <c r="B2125" t="s">
        <v>736</v>
      </c>
      <c r="E2125">
        <v>7.7</v>
      </c>
    </row>
    <row r="2126" spans="1:5" x14ac:dyDescent="0.3">
      <c r="A2126" t="s">
        <v>4992</v>
      </c>
      <c r="B2126" t="s">
        <v>27</v>
      </c>
      <c r="E2126">
        <v>5.4</v>
      </c>
    </row>
    <row r="2127" spans="1:5" x14ac:dyDescent="0.3">
      <c r="A2127" t="s">
        <v>4994</v>
      </c>
      <c r="B2127" t="s">
        <v>27</v>
      </c>
      <c r="E2127">
        <v>7.3</v>
      </c>
    </row>
    <row r="2128" spans="1:5" x14ac:dyDescent="0.3">
      <c r="A2128" t="s">
        <v>4995</v>
      </c>
      <c r="B2128" t="s">
        <v>27</v>
      </c>
      <c r="E2128">
        <v>6.8</v>
      </c>
    </row>
    <row r="2129" spans="1:5" x14ac:dyDescent="0.3">
      <c r="A2129" t="s">
        <v>4996</v>
      </c>
      <c r="B2129" t="s">
        <v>27</v>
      </c>
      <c r="E2129">
        <v>7.3</v>
      </c>
    </row>
    <row r="2130" spans="1:5" x14ac:dyDescent="0.3">
      <c r="A2130" t="s">
        <v>4997</v>
      </c>
      <c r="B2130" t="s">
        <v>1370</v>
      </c>
      <c r="E2130">
        <v>6.5</v>
      </c>
    </row>
    <row r="2131" spans="1:5" x14ac:dyDescent="0.3">
      <c r="A2131" t="s">
        <v>4999</v>
      </c>
      <c r="B2131" t="s">
        <v>27</v>
      </c>
      <c r="E2131">
        <v>7.2</v>
      </c>
    </row>
    <row r="2132" spans="1:5" x14ac:dyDescent="0.3">
      <c r="A2132" t="s">
        <v>5001</v>
      </c>
      <c r="B2132" t="s">
        <v>27</v>
      </c>
      <c r="E2132">
        <v>6.7</v>
      </c>
    </row>
    <row r="2133" spans="1:5" x14ac:dyDescent="0.3">
      <c r="A2133" t="s">
        <v>5003</v>
      </c>
      <c r="B2133" t="s">
        <v>27</v>
      </c>
      <c r="E2133">
        <v>6.3</v>
      </c>
    </row>
    <row r="2134" spans="1:5" x14ac:dyDescent="0.3">
      <c r="A2134" t="s">
        <v>5004</v>
      </c>
      <c r="B2134" t="s">
        <v>27</v>
      </c>
      <c r="E2134">
        <v>5.9</v>
      </c>
    </row>
    <row r="2135" spans="1:5" x14ac:dyDescent="0.3">
      <c r="A2135" t="s">
        <v>5006</v>
      </c>
      <c r="B2135" t="s">
        <v>27</v>
      </c>
      <c r="E2135">
        <v>7.8</v>
      </c>
    </row>
    <row r="2136" spans="1:5" x14ac:dyDescent="0.3">
      <c r="A2136" t="s">
        <v>5008</v>
      </c>
      <c r="B2136" t="s">
        <v>27</v>
      </c>
      <c r="E2136">
        <v>7.4</v>
      </c>
    </row>
    <row r="2137" spans="1:5" x14ac:dyDescent="0.3">
      <c r="A2137" t="s">
        <v>5010</v>
      </c>
      <c r="B2137" t="s">
        <v>27</v>
      </c>
      <c r="E2137">
        <v>4.8</v>
      </c>
    </row>
    <row r="2138" spans="1:5" x14ac:dyDescent="0.3">
      <c r="A2138" t="s">
        <v>5011</v>
      </c>
      <c r="B2138" t="s">
        <v>27</v>
      </c>
      <c r="E2138">
        <v>6.3</v>
      </c>
    </row>
    <row r="2139" spans="1:5" x14ac:dyDescent="0.3">
      <c r="A2139" t="s">
        <v>5012</v>
      </c>
      <c r="B2139" t="s">
        <v>27</v>
      </c>
      <c r="E2139">
        <v>7.8</v>
      </c>
    </row>
    <row r="2140" spans="1:5" x14ac:dyDescent="0.3">
      <c r="A2140" t="s">
        <v>5013</v>
      </c>
      <c r="B2140" t="s">
        <v>27</v>
      </c>
      <c r="E2140">
        <v>7.5</v>
      </c>
    </row>
    <row r="2141" spans="1:5" x14ac:dyDescent="0.3">
      <c r="A2141" t="s">
        <v>5016</v>
      </c>
      <c r="B2141" t="s">
        <v>27</v>
      </c>
      <c r="E2141">
        <v>6</v>
      </c>
    </row>
    <row r="2142" spans="1:5" x14ac:dyDescent="0.3">
      <c r="A2142" t="s">
        <v>5017</v>
      </c>
      <c r="B2142" t="s">
        <v>27</v>
      </c>
      <c r="E2142">
        <v>6.8</v>
      </c>
    </row>
    <row r="2143" spans="1:5" x14ac:dyDescent="0.3">
      <c r="A2143" t="s">
        <v>5019</v>
      </c>
      <c r="B2143" t="s">
        <v>27</v>
      </c>
      <c r="E2143">
        <v>6.6</v>
      </c>
    </row>
    <row r="2144" spans="1:5" x14ac:dyDescent="0.3">
      <c r="A2144" t="s">
        <v>5022</v>
      </c>
      <c r="B2144" t="s">
        <v>27</v>
      </c>
      <c r="E2144">
        <v>4.5999999999999996</v>
      </c>
    </row>
    <row r="2145" spans="1:5" x14ac:dyDescent="0.3">
      <c r="A2145" t="s">
        <v>5026</v>
      </c>
      <c r="B2145" t="s">
        <v>27</v>
      </c>
      <c r="E2145">
        <v>2.9</v>
      </c>
    </row>
    <row r="2146" spans="1:5" x14ac:dyDescent="0.3">
      <c r="A2146" t="s">
        <v>5028</v>
      </c>
      <c r="B2146" t="s">
        <v>27</v>
      </c>
      <c r="E2146">
        <v>7.1</v>
      </c>
    </row>
    <row r="2147" spans="1:5" x14ac:dyDescent="0.3">
      <c r="A2147" t="s">
        <v>5030</v>
      </c>
      <c r="B2147" t="s">
        <v>27</v>
      </c>
      <c r="E2147">
        <v>6.1</v>
      </c>
    </row>
    <row r="2148" spans="1:5" x14ac:dyDescent="0.3">
      <c r="A2148" t="s">
        <v>5033</v>
      </c>
      <c r="B2148" t="s">
        <v>27</v>
      </c>
      <c r="E2148">
        <v>6.7</v>
      </c>
    </row>
    <row r="2149" spans="1:5" x14ac:dyDescent="0.3">
      <c r="A2149" t="s">
        <v>5035</v>
      </c>
      <c r="B2149" t="s">
        <v>27</v>
      </c>
      <c r="E2149">
        <v>7.1</v>
      </c>
    </row>
    <row r="2150" spans="1:5" x14ac:dyDescent="0.3">
      <c r="A2150" t="s">
        <v>5038</v>
      </c>
      <c r="B2150" t="s">
        <v>27</v>
      </c>
      <c r="E2150">
        <v>5.8</v>
      </c>
    </row>
    <row r="2151" spans="1:5" x14ac:dyDescent="0.3">
      <c r="A2151" t="s">
        <v>5041</v>
      </c>
      <c r="B2151" t="s">
        <v>27</v>
      </c>
      <c r="E2151">
        <v>6.7</v>
      </c>
    </row>
    <row r="2152" spans="1:5" x14ac:dyDescent="0.3">
      <c r="A2152" t="s">
        <v>5043</v>
      </c>
      <c r="B2152" t="s">
        <v>27</v>
      </c>
      <c r="E2152">
        <v>5.8</v>
      </c>
    </row>
    <row r="2153" spans="1:5" x14ac:dyDescent="0.3">
      <c r="A2153" t="s">
        <v>5044</v>
      </c>
      <c r="B2153" t="s">
        <v>27</v>
      </c>
      <c r="E2153">
        <v>6.8</v>
      </c>
    </row>
    <row r="2154" spans="1:5" x14ac:dyDescent="0.3">
      <c r="A2154" t="s">
        <v>5046</v>
      </c>
      <c r="B2154" t="s">
        <v>27</v>
      </c>
      <c r="E2154">
        <v>8.5</v>
      </c>
    </row>
    <row r="2155" spans="1:5" x14ac:dyDescent="0.3">
      <c r="A2155" t="s">
        <v>5047</v>
      </c>
      <c r="B2155" t="s">
        <v>27</v>
      </c>
      <c r="E2155">
        <v>6.6</v>
      </c>
    </row>
    <row r="2156" spans="1:5" x14ac:dyDescent="0.3">
      <c r="A2156" t="s">
        <v>5049</v>
      </c>
      <c r="B2156" t="s">
        <v>27</v>
      </c>
      <c r="E2156">
        <v>7.7</v>
      </c>
    </row>
    <row r="2157" spans="1:5" x14ac:dyDescent="0.3">
      <c r="A2157" t="s">
        <v>5051</v>
      </c>
      <c r="B2157" t="s">
        <v>27</v>
      </c>
      <c r="E2157">
        <v>4.7</v>
      </c>
    </row>
    <row r="2158" spans="1:5" x14ac:dyDescent="0.3">
      <c r="A2158" t="s">
        <v>5053</v>
      </c>
      <c r="B2158" t="s">
        <v>27</v>
      </c>
      <c r="E2158">
        <v>6.4</v>
      </c>
    </row>
    <row r="2159" spans="1:5" x14ac:dyDescent="0.3">
      <c r="A2159" t="s">
        <v>5054</v>
      </c>
      <c r="B2159" t="s">
        <v>27</v>
      </c>
      <c r="E2159">
        <v>5.5</v>
      </c>
    </row>
    <row r="2160" spans="1:5" x14ac:dyDescent="0.3">
      <c r="A2160" t="s">
        <v>5056</v>
      </c>
      <c r="B2160" t="s">
        <v>27</v>
      </c>
      <c r="E2160">
        <v>8.6</v>
      </c>
    </row>
    <row r="2161" spans="1:5" x14ac:dyDescent="0.3">
      <c r="A2161" t="s">
        <v>5058</v>
      </c>
      <c r="B2161" t="s">
        <v>27</v>
      </c>
      <c r="E2161">
        <v>7</v>
      </c>
    </row>
    <row r="2162" spans="1:5" x14ac:dyDescent="0.3">
      <c r="A2162" t="s">
        <v>5061</v>
      </c>
      <c r="B2162" t="s">
        <v>27</v>
      </c>
      <c r="E2162">
        <v>7.1</v>
      </c>
    </row>
    <row r="2163" spans="1:5" x14ac:dyDescent="0.3">
      <c r="A2163" t="s">
        <v>5063</v>
      </c>
      <c r="B2163" t="s">
        <v>27</v>
      </c>
      <c r="E2163">
        <v>5.7</v>
      </c>
    </row>
    <row r="2164" spans="1:5" x14ac:dyDescent="0.3">
      <c r="A2164" t="s">
        <v>5066</v>
      </c>
      <c r="B2164" t="s">
        <v>27</v>
      </c>
      <c r="E2164">
        <v>3.7</v>
      </c>
    </row>
    <row r="2165" spans="1:5" x14ac:dyDescent="0.3">
      <c r="A2165" t="s">
        <v>5068</v>
      </c>
      <c r="B2165" t="s">
        <v>27</v>
      </c>
      <c r="E2165">
        <v>7.5</v>
      </c>
    </row>
    <row r="2166" spans="1:5" x14ac:dyDescent="0.3">
      <c r="A2166" t="s">
        <v>5069</v>
      </c>
      <c r="B2166" t="s">
        <v>27</v>
      </c>
      <c r="E2166">
        <v>4.5999999999999996</v>
      </c>
    </row>
    <row r="2167" spans="1:5" x14ac:dyDescent="0.3">
      <c r="A2167" t="s">
        <v>5070</v>
      </c>
      <c r="B2167" t="s">
        <v>27</v>
      </c>
      <c r="E2167">
        <v>4.9000000000000004</v>
      </c>
    </row>
    <row r="2168" spans="1:5" x14ac:dyDescent="0.3">
      <c r="A2168" t="s">
        <v>3302</v>
      </c>
      <c r="B2168" t="s">
        <v>27</v>
      </c>
      <c r="E2168">
        <v>6.9</v>
      </c>
    </row>
    <row r="2169" spans="1:5" x14ac:dyDescent="0.3">
      <c r="A2169" t="s">
        <v>5072</v>
      </c>
      <c r="B2169" t="s">
        <v>27</v>
      </c>
      <c r="E2169">
        <v>7.1</v>
      </c>
    </row>
    <row r="2170" spans="1:5" x14ac:dyDescent="0.3">
      <c r="A2170" t="s">
        <v>5073</v>
      </c>
      <c r="B2170" t="s">
        <v>27</v>
      </c>
      <c r="E2170">
        <v>5.8</v>
      </c>
    </row>
    <row r="2171" spans="1:5" x14ac:dyDescent="0.3">
      <c r="A2171" t="s">
        <v>4110</v>
      </c>
      <c r="B2171" t="s">
        <v>27</v>
      </c>
      <c r="E2171">
        <v>7</v>
      </c>
    </row>
    <row r="2172" spans="1:5" x14ac:dyDescent="0.3">
      <c r="A2172" t="s">
        <v>5076</v>
      </c>
      <c r="B2172" t="s">
        <v>27</v>
      </c>
      <c r="E2172">
        <v>5.4</v>
      </c>
    </row>
    <row r="2173" spans="1:5" x14ac:dyDescent="0.3">
      <c r="A2173" t="s">
        <v>5079</v>
      </c>
      <c r="B2173" t="s">
        <v>27</v>
      </c>
      <c r="E2173">
        <v>7.3</v>
      </c>
    </row>
    <row r="2174" spans="1:5" x14ac:dyDescent="0.3">
      <c r="A2174" t="s">
        <v>5081</v>
      </c>
      <c r="B2174" t="s">
        <v>27</v>
      </c>
      <c r="E2174">
        <v>7.1</v>
      </c>
    </row>
    <row r="2175" spans="1:5" x14ac:dyDescent="0.3">
      <c r="A2175" t="s">
        <v>5083</v>
      </c>
      <c r="B2175" t="s">
        <v>27</v>
      </c>
      <c r="E2175">
        <v>5.8</v>
      </c>
    </row>
    <row r="2176" spans="1:5" x14ac:dyDescent="0.3">
      <c r="A2176" t="s">
        <v>5086</v>
      </c>
      <c r="B2176" t="s">
        <v>27</v>
      </c>
      <c r="E2176">
        <v>8.1</v>
      </c>
    </row>
    <row r="2177" spans="1:5" x14ac:dyDescent="0.3">
      <c r="A2177" t="s">
        <v>5088</v>
      </c>
      <c r="B2177" t="s">
        <v>27</v>
      </c>
      <c r="E2177">
        <v>5.7</v>
      </c>
    </row>
    <row r="2178" spans="1:5" x14ac:dyDescent="0.3">
      <c r="A2178" t="s">
        <v>5090</v>
      </c>
      <c r="B2178" t="s">
        <v>27</v>
      </c>
      <c r="E2178">
        <v>4.4000000000000004</v>
      </c>
    </row>
    <row r="2179" spans="1:5" x14ac:dyDescent="0.3">
      <c r="A2179" t="s">
        <v>5093</v>
      </c>
      <c r="B2179" t="s">
        <v>27</v>
      </c>
      <c r="E2179">
        <v>7.9</v>
      </c>
    </row>
    <row r="2180" spans="1:5" x14ac:dyDescent="0.3">
      <c r="A2180" t="s">
        <v>5095</v>
      </c>
      <c r="B2180" t="s">
        <v>27</v>
      </c>
      <c r="E2180">
        <v>7.6</v>
      </c>
    </row>
    <row r="2181" spans="1:5" x14ac:dyDescent="0.3">
      <c r="A2181" t="s">
        <v>5096</v>
      </c>
      <c r="B2181" t="s">
        <v>27</v>
      </c>
      <c r="E2181">
        <v>4.8</v>
      </c>
    </row>
    <row r="2182" spans="1:5" x14ac:dyDescent="0.3">
      <c r="A2182" t="s">
        <v>5098</v>
      </c>
      <c r="B2182" t="s">
        <v>27</v>
      </c>
      <c r="E2182">
        <v>7.8</v>
      </c>
    </row>
    <row r="2183" spans="1:5" x14ac:dyDescent="0.3">
      <c r="A2183" t="s">
        <v>5099</v>
      </c>
      <c r="B2183" t="s">
        <v>27</v>
      </c>
      <c r="E2183">
        <v>6.7</v>
      </c>
    </row>
    <row r="2184" spans="1:5" x14ac:dyDescent="0.3">
      <c r="A2184" t="s">
        <v>5100</v>
      </c>
      <c r="B2184" t="s">
        <v>27</v>
      </c>
      <c r="E2184">
        <v>2.7</v>
      </c>
    </row>
    <row r="2185" spans="1:5" x14ac:dyDescent="0.3">
      <c r="A2185" t="s">
        <v>5102</v>
      </c>
      <c r="B2185" t="s">
        <v>27</v>
      </c>
      <c r="E2185">
        <v>5.8</v>
      </c>
    </row>
    <row r="2186" spans="1:5" x14ac:dyDescent="0.3">
      <c r="A2186" t="s">
        <v>5104</v>
      </c>
      <c r="B2186" t="s">
        <v>27</v>
      </c>
      <c r="E2186">
        <v>7.5</v>
      </c>
    </row>
    <row r="2187" spans="1:5" x14ac:dyDescent="0.3">
      <c r="A2187" t="s">
        <v>5106</v>
      </c>
      <c r="B2187" t="s">
        <v>27</v>
      </c>
      <c r="E2187">
        <v>5.4</v>
      </c>
    </row>
    <row r="2188" spans="1:5" x14ac:dyDescent="0.3">
      <c r="A2188" t="s">
        <v>5108</v>
      </c>
      <c r="B2188" t="s">
        <v>27</v>
      </c>
      <c r="E2188">
        <v>4.0999999999999996</v>
      </c>
    </row>
    <row r="2189" spans="1:5" x14ac:dyDescent="0.3">
      <c r="A2189" t="s">
        <v>5110</v>
      </c>
      <c r="B2189" t="s">
        <v>27</v>
      </c>
      <c r="E2189">
        <v>5.9</v>
      </c>
    </row>
    <row r="2190" spans="1:5" x14ac:dyDescent="0.3">
      <c r="A2190" t="s">
        <v>5114</v>
      </c>
      <c r="B2190" t="s">
        <v>27</v>
      </c>
      <c r="E2190">
        <v>6.3</v>
      </c>
    </row>
    <row r="2191" spans="1:5" x14ac:dyDescent="0.3">
      <c r="A2191" t="s">
        <v>5117</v>
      </c>
      <c r="B2191" t="s">
        <v>27</v>
      </c>
      <c r="E2191">
        <v>7</v>
      </c>
    </row>
    <row r="2192" spans="1:5" x14ac:dyDescent="0.3">
      <c r="A2192" t="s">
        <v>5119</v>
      </c>
      <c r="B2192" t="s">
        <v>27</v>
      </c>
      <c r="E2192">
        <v>6.8</v>
      </c>
    </row>
    <row r="2193" spans="1:5" x14ac:dyDescent="0.3">
      <c r="A2193" t="s">
        <v>5121</v>
      </c>
      <c r="B2193" t="s">
        <v>27</v>
      </c>
      <c r="E2193">
        <v>3.5</v>
      </c>
    </row>
    <row r="2194" spans="1:5" x14ac:dyDescent="0.3">
      <c r="A2194" t="s">
        <v>5123</v>
      </c>
      <c r="B2194" t="s">
        <v>27</v>
      </c>
      <c r="E2194">
        <v>2.2999999999999998</v>
      </c>
    </row>
    <row r="2195" spans="1:5" x14ac:dyDescent="0.3">
      <c r="A2195" t="s">
        <v>1141</v>
      </c>
      <c r="B2195" t="s">
        <v>27</v>
      </c>
      <c r="E2195">
        <v>6.9</v>
      </c>
    </row>
    <row r="2196" spans="1:5" x14ac:dyDescent="0.3">
      <c r="A2196" t="s">
        <v>5127</v>
      </c>
      <c r="B2196" t="s">
        <v>27</v>
      </c>
      <c r="E2196">
        <v>8.1</v>
      </c>
    </row>
    <row r="2197" spans="1:5" x14ac:dyDescent="0.3">
      <c r="A2197" t="s">
        <v>5129</v>
      </c>
      <c r="B2197" t="s">
        <v>27</v>
      </c>
      <c r="E2197">
        <v>6.1</v>
      </c>
    </row>
    <row r="2198" spans="1:5" x14ac:dyDescent="0.3">
      <c r="A2198" t="s">
        <v>5130</v>
      </c>
      <c r="B2198" t="s">
        <v>27</v>
      </c>
      <c r="E2198">
        <v>5</v>
      </c>
    </row>
    <row r="2199" spans="1:5" x14ac:dyDescent="0.3">
      <c r="A2199" t="s">
        <v>5131</v>
      </c>
      <c r="B2199" t="s">
        <v>27</v>
      </c>
      <c r="E2199">
        <v>5.5</v>
      </c>
    </row>
    <row r="2200" spans="1:5" x14ac:dyDescent="0.3">
      <c r="A2200" t="s">
        <v>5135</v>
      </c>
      <c r="B2200" t="s">
        <v>27</v>
      </c>
      <c r="E2200">
        <v>6.2</v>
      </c>
    </row>
    <row r="2201" spans="1:5" x14ac:dyDescent="0.3">
      <c r="A2201" t="s">
        <v>5138</v>
      </c>
      <c r="B2201" t="s">
        <v>27</v>
      </c>
      <c r="E2201">
        <v>6.2</v>
      </c>
    </row>
    <row r="2202" spans="1:5" x14ac:dyDescent="0.3">
      <c r="A2202" t="s">
        <v>5139</v>
      </c>
      <c r="B2202" t="s">
        <v>27</v>
      </c>
      <c r="E2202">
        <v>5.9</v>
      </c>
    </row>
    <row r="2203" spans="1:5" x14ac:dyDescent="0.3">
      <c r="A2203" t="s">
        <v>5142</v>
      </c>
      <c r="B2203" t="s">
        <v>27</v>
      </c>
      <c r="E2203">
        <v>6.3</v>
      </c>
    </row>
    <row r="2204" spans="1:5" x14ac:dyDescent="0.3">
      <c r="A2204" t="s">
        <v>5144</v>
      </c>
      <c r="B2204" t="s">
        <v>27</v>
      </c>
      <c r="E2204">
        <v>6.7</v>
      </c>
    </row>
    <row r="2205" spans="1:5" x14ac:dyDescent="0.3">
      <c r="A2205" t="s">
        <v>5146</v>
      </c>
      <c r="B2205" t="s">
        <v>27</v>
      </c>
      <c r="E2205">
        <v>3.5</v>
      </c>
    </row>
    <row r="2206" spans="1:5" x14ac:dyDescent="0.3">
      <c r="A2206" t="s">
        <v>5147</v>
      </c>
      <c r="B2206" t="s">
        <v>27</v>
      </c>
      <c r="E2206">
        <v>7.5</v>
      </c>
    </row>
    <row r="2207" spans="1:5" x14ac:dyDescent="0.3">
      <c r="A2207" t="s">
        <v>5149</v>
      </c>
      <c r="B2207" t="s">
        <v>27</v>
      </c>
      <c r="E2207">
        <v>6.6</v>
      </c>
    </row>
    <row r="2208" spans="1:5" x14ac:dyDescent="0.3">
      <c r="A2208" t="s">
        <v>5151</v>
      </c>
      <c r="B2208" t="s">
        <v>27</v>
      </c>
      <c r="E2208">
        <v>7.5</v>
      </c>
    </row>
    <row r="2209" spans="1:5" x14ac:dyDescent="0.3">
      <c r="A2209" t="s">
        <v>5152</v>
      </c>
      <c r="B2209" t="s">
        <v>27</v>
      </c>
      <c r="E2209">
        <v>7.2</v>
      </c>
    </row>
    <row r="2210" spans="1:5" x14ac:dyDescent="0.3">
      <c r="A2210" t="s">
        <v>5154</v>
      </c>
      <c r="B2210" t="s">
        <v>27</v>
      </c>
      <c r="E2210">
        <v>4.8</v>
      </c>
    </row>
    <row r="2211" spans="1:5" x14ac:dyDescent="0.3">
      <c r="A2211" t="s">
        <v>5156</v>
      </c>
      <c r="B2211" t="s">
        <v>27</v>
      </c>
      <c r="E2211">
        <v>6.6</v>
      </c>
    </row>
    <row r="2212" spans="1:5" x14ac:dyDescent="0.3">
      <c r="A2212" t="s">
        <v>5157</v>
      </c>
      <c r="B2212" t="s">
        <v>27</v>
      </c>
      <c r="E2212">
        <v>3.5</v>
      </c>
    </row>
    <row r="2213" spans="1:5" x14ac:dyDescent="0.3">
      <c r="A2213" t="s">
        <v>5161</v>
      </c>
      <c r="B2213" t="s">
        <v>27</v>
      </c>
      <c r="E2213">
        <v>6.7</v>
      </c>
    </row>
    <row r="2214" spans="1:5" x14ac:dyDescent="0.3">
      <c r="A2214" t="s">
        <v>5163</v>
      </c>
      <c r="B2214" t="s">
        <v>27</v>
      </c>
      <c r="E2214">
        <v>7.6</v>
      </c>
    </row>
    <row r="2215" spans="1:5" x14ac:dyDescent="0.3">
      <c r="A2215" t="s">
        <v>5166</v>
      </c>
      <c r="B2215" t="s">
        <v>27</v>
      </c>
      <c r="E2215">
        <v>6.3</v>
      </c>
    </row>
    <row r="2216" spans="1:5" x14ac:dyDescent="0.3">
      <c r="A2216" t="s">
        <v>5167</v>
      </c>
      <c r="B2216" t="s">
        <v>27</v>
      </c>
      <c r="E2216">
        <v>5.5</v>
      </c>
    </row>
    <row r="2217" spans="1:5" x14ac:dyDescent="0.3">
      <c r="A2217" t="s">
        <v>5169</v>
      </c>
      <c r="B2217" t="s">
        <v>27</v>
      </c>
      <c r="E2217">
        <v>6.3</v>
      </c>
    </row>
    <row r="2218" spans="1:5" x14ac:dyDescent="0.3">
      <c r="A2218" t="s">
        <v>5172</v>
      </c>
      <c r="B2218" t="s">
        <v>27</v>
      </c>
      <c r="E2218">
        <v>6.5</v>
      </c>
    </row>
    <row r="2219" spans="1:5" x14ac:dyDescent="0.3">
      <c r="A2219" t="s">
        <v>5173</v>
      </c>
      <c r="B2219" t="s">
        <v>27</v>
      </c>
      <c r="E2219">
        <v>5.6</v>
      </c>
    </row>
    <row r="2220" spans="1:5" x14ac:dyDescent="0.3">
      <c r="A2220" t="s">
        <v>5175</v>
      </c>
      <c r="B2220" t="s">
        <v>27</v>
      </c>
      <c r="E2220">
        <v>6.9</v>
      </c>
    </row>
    <row r="2221" spans="1:5" x14ac:dyDescent="0.3">
      <c r="A2221" t="s">
        <v>5178</v>
      </c>
      <c r="B2221" t="s">
        <v>27</v>
      </c>
      <c r="E2221">
        <v>7.6</v>
      </c>
    </row>
    <row r="2222" spans="1:5" x14ac:dyDescent="0.3">
      <c r="A2222" t="s">
        <v>5180</v>
      </c>
      <c r="B2222" t="s">
        <v>27</v>
      </c>
      <c r="E2222">
        <v>3.9</v>
      </c>
    </row>
    <row r="2223" spans="1:5" x14ac:dyDescent="0.3">
      <c r="A2223" t="s">
        <v>5182</v>
      </c>
      <c r="B2223" t="s">
        <v>27</v>
      </c>
      <c r="E2223">
        <v>6.1</v>
      </c>
    </row>
    <row r="2224" spans="1:5" x14ac:dyDescent="0.3">
      <c r="A2224" t="s">
        <v>5185</v>
      </c>
      <c r="B2224" t="s">
        <v>27</v>
      </c>
      <c r="E2224">
        <v>7.3</v>
      </c>
    </row>
    <row r="2225" spans="1:5" x14ac:dyDescent="0.3">
      <c r="A2225" t="s">
        <v>5186</v>
      </c>
      <c r="B2225" t="s">
        <v>27</v>
      </c>
      <c r="E2225">
        <v>8.3000000000000007</v>
      </c>
    </row>
    <row r="2226" spans="1:5" x14ac:dyDescent="0.3">
      <c r="A2226" t="s">
        <v>5189</v>
      </c>
      <c r="B2226" t="s">
        <v>27</v>
      </c>
      <c r="E2226">
        <v>5.8</v>
      </c>
    </row>
    <row r="2227" spans="1:5" x14ac:dyDescent="0.3">
      <c r="A2227" t="s">
        <v>5191</v>
      </c>
      <c r="B2227" t="s">
        <v>27</v>
      </c>
      <c r="E2227">
        <v>6.8</v>
      </c>
    </row>
    <row r="2228" spans="1:5" x14ac:dyDescent="0.3">
      <c r="A2228" t="s">
        <v>5193</v>
      </c>
      <c r="B2228" t="s">
        <v>27</v>
      </c>
      <c r="E2228">
        <v>7</v>
      </c>
    </row>
    <row r="2229" spans="1:5" x14ac:dyDescent="0.3">
      <c r="A2229" t="s">
        <v>5195</v>
      </c>
      <c r="B2229" t="s">
        <v>27</v>
      </c>
      <c r="E2229">
        <v>5.9</v>
      </c>
    </row>
    <row r="2230" spans="1:5" x14ac:dyDescent="0.3">
      <c r="A2230" t="s">
        <v>5197</v>
      </c>
      <c r="B2230" t="s">
        <v>27</v>
      </c>
      <c r="E2230">
        <v>6.5</v>
      </c>
    </row>
    <row r="2231" spans="1:5" x14ac:dyDescent="0.3">
      <c r="A2231" t="s">
        <v>5200</v>
      </c>
      <c r="B2231" t="s">
        <v>27</v>
      </c>
      <c r="E2231">
        <v>6.4</v>
      </c>
    </row>
    <row r="2232" spans="1:5" x14ac:dyDescent="0.3">
      <c r="A2232" t="s">
        <v>5203</v>
      </c>
      <c r="B2232" t="s">
        <v>27</v>
      </c>
      <c r="E2232">
        <v>5.8</v>
      </c>
    </row>
    <row r="2233" spans="1:5" x14ac:dyDescent="0.3">
      <c r="A2233" t="s">
        <v>5204</v>
      </c>
      <c r="B2233" t="s">
        <v>27</v>
      </c>
      <c r="E2233">
        <v>5.0999999999999996</v>
      </c>
    </row>
    <row r="2234" spans="1:5" x14ac:dyDescent="0.3">
      <c r="A2234" t="s">
        <v>5206</v>
      </c>
      <c r="B2234" t="s">
        <v>27</v>
      </c>
      <c r="E2234">
        <v>6.8</v>
      </c>
    </row>
    <row r="2235" spans="1:5" x14ac:dyDescent="0.3">
      <c r="A2235" t="s">
        <v>5208</v>
      </c>
      <c r="B2235" t="s">
        <v>27</v>
      </c>
      <c r="E2235">
        <v>5.3</v>
      </c>
    </row>
    <row r="2236" spans="1:5" x14ac:dyDescent="0.3">
      <c r="A2236" t="s">
        <v>5211</v>
      </c>
      <c r="B2236" t="s">
        <v>27</v>
      </c>
      <c r="E2236">
        <v>5.3</v>
      </c>
    </row>
    <row r="2237" spans="1:5" x14ac:dyDescent="0.3">
      <c r="A2237" t="s">
        <v>5212</v>
      </c>
      <c r="B2237" t="s">
        <v>27</v>
      </c>
      <c r="E2237">
        <v>6.4</v>
      </c>
    </row>
    <row r="2238" spans="1:5" x14ac:dyDescent="0.3">
      <c r="A2238" t="s">
        <v>5214</v>
      </c>
      <c r="B2238" t="s">
        <v>27</v>
      </c>
      <c r="E2238">
        <v>4.9000000000000004</v>
      </c>
    </row>
    <row r="2239" spans="1:5" x14ac:dyDescent="0.3">
      <c r="A2239" t="s">
        <v>5216</v>
      </c>
      <c r="B2239" t="s">
        <v>27</v>
      </c>
      <c r="E2239">
        <v>6.8</v>
      </c>
    </row>
    <row r="2240" spans="1:5" x14ac:dyDescent="0.3">
      <c r="A2240" t="s">
        <v>5218</v>
      </c>
      <c r="B2240" t="s">
        <v>27</v>
      </c>
      <c r="E2240">
        <v>7.1</v>
      </c>
    </row>
    <row r="2241" spans="1:5" x14ac:dyDescent="0.3">
      <c r="A2241" t="s">
        <v>5221</v>
      </c>
      <c r="B2241" t="s">
        <v>353</v>
      </c>
      <c r="E2241">
        <v>6.8</v>
      </c>
    </row>
    <row r="2242" spans="1:5" x14ac:dyDescent="0.3">
      <c r="A2242" t="s">
        <v>5223</v>
      </c>
      <c r="B2242" t="s">
        <v>27</v>
      </c>
      <c r="E2242">
        <v>6.1</v>
      </c>
    </row>
    <row r="2243" spans="1:5" x14ac:dyDescent="0.3">
      <c r="A2243" t="s">
        <v>5225</v>
      </c>
      <c r="B2243" t="s">
        <v>27</v>
      </c>
      <c r="E2243">
        <v>7</v>
      </c>
    </row>
    <row r="2244" spans="1:5" x14ac:dyDescent="0.3">
      <c r="A2244" t="s">
        <v>5227</v>
      </c>
      <c r="B2244" t="s">
        <v>27</v>
      </c>
      <c r="E2244">
        <v>8.5</v>
      </c>
    </row>
    <row r="2245" spans="1:5" x14ac:dyDescent="0.3">
      <c r="A2245" t="s">
        <v>5229</v>
      </c>
      <c r="B2245" t="s">
        <v>27</v>
      </c>
      <c r="E2245">
        <v>5.9</v>
      </c>
    </row>
    <row r="2246" spans="1:5" x14ac:dyDescent="0.3">
      <c r="A2246" t="s">
        <v>5231</v>
      </c>
      <c r="B2246" t="s">
        <v>27</v>
      </c>
      <c r="E2246">
        <v>6.3</v>
      </c>
    </row>
    <row r="2247" spans="1:5" x14ac:dyDescent="0.3">
      <c r="A2247" t="s">
        <v>5233</v>
      </c>
      <c r="B2247" t="s">
        <v>27</v>
      </c>
      <c r="E2247">
        <v>5.9</v>
      </c>
    </row>
    <row r="2248" spans="1:5" x14ac:dyDescent="0.3">
      <c r="A2248" t="s">
        <v>5235</v>
      </c>
      <c r="B2248" t="s">
        <v>27</v>
      </c>
      <c r="E2248">
        <v>5.4</v>
      </c>
    </row>
    <row r="2249" spans="1:5" x14ac:dyDescent="0.3">
      <c r="A2249" t="s">
        <v>5237</v>
      </c>
      <c r="B2249" t="s">
        <v>27</v>
      </c>
      <c r="E2249">
        <v>7</v>
      </c>
    </row>
    <row r="2250" spans="1:5" x14ac:dyDescent="0.3">
      <c r="A2250" t="s">
        <v>5238</v>
      </c>
      <c r="B2250" t="s">
        <v>27</v>
      </c>
      <c r="E2250">
        <v>6.9</v>
      </c>
    </row>
    <row r="2251" spans="1:5" x14ac:dyDescent="0.3">
      <c r="A2251" t="s">
        <v>5239</v>
      </c>
      <c r="B2251" t="s">
        <v>27</v>
      </c>
      <c r="E2251">
        <v>7.5</v>
      </c>
    </row>
    <row r="2252" spans="1:5" x14ac:dyDescent="0.3">
      <c r="A2252" t="s">
        <v>5241</v>
      </c>
      <c r="B2252" t="s">
        <v>27</v>
      </c>
      <c r="E2252">
        <v>8.1999999999999993</v>
      </c>
    </row>
    <row r="2253" spans="1:5" x14ac:dyDescent="0.3">
      <c r="A2253" t="s">
        <v>5242</v>
      </c>
      <c r="B2253" t="s">
        <v>27</v>
      </c>
      <c r="E2253">
        <v>5.9</v>
      </c>
    </row>
    <row r="2254" spans="1:5" x14ac:dyDescent="0.3">
      <c r="A2254" t="s">
        <v>5244</v>
      </c>
      <c r="B2254" t="s">
        <v>27</v>
      </c>
      <c r="E2254">
        <v>5</v>
      </c>
    </row>
    <row r="2255" spans="1:5" x14ac:dyDescent="0.3">
      <c r="A2255" t="s">
        <v>5248</v>
      </c>
      <c r="B2255" t="s">
        <v>27</v>
      </c>
      <c r="E2255">
        <v>7.3</v>
      </c>
    </row>
    <row r="2256" spans="1:5" x14ac:dyDescent="0.3">
      <c r="A2256" t="s">
        <v>5251</v>
      </c>
      <c r="B2256" t="s">
        <v>3477</v>
      </c>
      <c r="E2256">
        <v>6.4</v>
      </c>
    </row>
    <row r="2257" spans="1:5" x14ac:dyDescent="0.3">
      <c r="A2257" t="s">
        <v>5252</v>
      </c>
      <c r="B2257" t="s">
        <v>27</v>
      </c>
      <c r="E2257">
        <v>6.6</v>
      </c>
    </row>
    <row r="2258" spans="1:5" x14ac:dyDescent="0.3">
      <c r="A2258" t="s">
        <v>5255</v>
      </c>
      <c r="B2258" t="s">
        <v>27</v>
      </c>
      <c r="E2258">
        <v>7.8</v>
      </c>
    </row>
    <row r="2259" spans="1:5" x14ac:dyDescent="0.3">
      <c r="A2259" t="s">
        <v>5256</v>
      </c>
      <c r="B2259" t="s">
        <v>5257</v>
      </c>
      <c r="E2259">
        <v>6.7</v>
      </c>
    </row>
    <row r="2260" spans="1:5" x14ac:dyDescent="0.3">
      <c r="A2260" t="s">
        <v>5260</v>
      </c>
      <c r="B2260" t="s">
        <v>27</v>
      </c>
      <c r="E2260">
        <v>4</v>
      </c>
    </row>
    <row r="2261" spans="1:5" x14ac:dyDescent="0.3">
      <c r="A2261" t="s">
        <v>5262</v>
      </c>
      <c r="B2261" t="s">
        <v>27</v>
      </c>
      <c r="E2261">
        <v>7.6</v>
      </c>
    </row>
    <row r="2262" spans="1:5" x14ac:dyDescent="0.3">
      <c r="A2262" t="s">
        <v>5264</v>
      </c>
      <c r="B2262" t="s">
        <v>27</v>
      </c>
      <c r="E2262">
        <v>7.7</v>
      </c>
    </row>
    <row r="2263" spans="1:5" x14ac:dyDescent="0.3">
      <c r="A2263" t="s">
        <v>5266</v>
      </c>
      <c r="B2263" t="s">
        <v>27</v>
      </c>
      <c r="E2263">
        <v>5.8</v>
      </c>
    </row>
    <row r="2264" spans="1:5" x14ac:dyDescent="0.3">
      <c r="A2264" t="s">
        <v>3441</v>
      </c>
      <c r="B2264" t="s">
        <v>27</v>
      </c>
      <c r="E2264">
        <v>5.2</v>
      </c>
    </row>
    <row r="2265" spans="1:5" x14ac:dyDescent="0.3">
      <c r="A2265" t="s">
        <v>5269</v>
      </c>
      <c r="B2265" t="s">
        <v>27</v>
      </c>
      <c r="E2265">
        <v>5.6</v>
      </c>
    </row>
    <row r="2266" spans="1:5" x14ac:dyDescent="0.3">
      <c r="A2266" t="s">
        <v>5270</v>
      </c>
      <c r="B2266" t="s">
        <v>27</v>
      </c>
      <c r="E2266">
        <v>5.3</v>
      </c>
    </row>
    <row r="2267" spans="1:5" x14ac:dyDescent="0.3">
      <c r="A2267" t="s">
        <v>5273</v>
      </c>
      <c r="B2267" t="s">
        <v>27</v>
      </c>
      <c r="E2267">
        <v>7.4</v>
      </c>
    </row>
    <row r="2268" spans="1:5" x14ac:dyDescent="0.3">
      <c r="A2268" t="s">
        <v>5275</v>
      </c>
      <c r="B2268" t="s">
        <v>27</v>
      </c>
      <c r="E2268">
        <v>6.6</v>
      </c>
    </row>
    <row r="2269" spans="1:5" x14ac:dyDescent="0.3">
      <c r="A2269" t="s">
        <v>5276</v>
      </c>
      <c r="B2269" t="s">
        <v>27</v>
      </c>
      <c r="E2269">
        <v>6.2</v>
      </c>
    </row>
    <row r="2270" spans="1:5" x14ac:dyDescent="0.3">
      <c r="A2270" t="s">
        <v>5278</v>
      </c>
      <c r="B2270" t="s">
        <v>27</v>
      </c>
      <c r="E2270">
        <v>1.9</v>
      </c>
    </row>
    <row r="2271" spans="1:5" x14ac:dyDescent="0.3">
      <c r="A2271" t="s">
        <v>5280</v>
      </c>
      <c r="B2271" t="s">
        <v>27</v>
      </c>
      <c r="E2271">
        <v>5.7</v>
      </c>
    </row>
    <row r="2272" spans="1:5" x14ac:dyDescent="0.3">
      <c r="A2272" t="s">
        <v>5282</v>
      </c>
      <c r="B2272" t="s">
        <v>27</v>
      </c>
      <c r="E2272">
        <v>6.6</v>
      </c>
    </row>
    <row r="2273" spans="1:5" x14ac:dyDescent="0.3">
      <c r="A2273" t="s">
        <v>5283</v>
      </c>
      <c r="B2273" t="s">
        <v>27</v>
      </c>
      <c r="E2273">
        <v>6</v>
      </c>
    </row>
    <row r="2274" spans="1:5" x14ac:dyDescent="0.3">
      <c r="A2274" t="s">
        <v>5285</v>
      </c>
      <c r="B2274" t="s">
        <v>27</v>
      </c>
      <c r="E2274">
        <v>6.1</v>
      </c>
    </row>
    <row r="2275" spans="1:5" x14ac:dyDescent="0.3">
      <c r="A2275" t="s">
        <v>5288</v>
      </c>
      <c r="B2275" t="s">
        <v>27</v>
      </c>
      <c r="E2275">
        <v>4.8</v>
      </c>
    </row>
    <row r="2276" spans="1:5" x14ac:dyDescent="0.3">
      <c r="A2276" t="s">
        <v>5291</v>
      </c>
      <c r="B2276" t="s">
        <v>27</v>
      </c>
      <c r="E2276">
        <v>6.2</v>
      </c>
    </row>
    <row r="2277" spans="1:5" x14ac:dyDescent="0.3">
      <c r="A2277" t="s">
        <v>5294</v>
      </c>
      <c r="B2277" t="s">
        <v>27</v>
      </c>
      <c r="E2277">
        <v>7.5</v>
      </c>
    </row>
    <row r="2278" spans="1:5" x14ac:dyDescent="0.3">
      <c r="A2278" t="s">
        <v>5296</v>
      </c>
      <c r="B2278" t="s">
        <v>27</v>
      </c>
      <c r="E2278">
        <v>6.3</v>
      </c>
    </row>
    <row r="2279" spans="1:5" x14ac:dyDescent="0.3">
      <c r="A2279" t="s">
        <v>5300</v>
      </c>
      <c r="B2279" t="s">
        <v>27</v>
      </c>
      <c r="E2279">
        <v>7.1</v>
      </c>
    </row>
    <row r="2280" spans="1:5" x14ac:dyDescent="0.3">
      <c r="A2280" t="s">
        <v>5301</v>
      </c>
      <c r="B2280" t="s">
        <v>27</v>
      </c>
      <c r="E2280">
        <v>6.6</v>
      </c>
    </row>
    <row r="2281" spans="1:5" x14ac:dyDescent="0.3">
      <c r="A2281" t="s">
        <v>5304</v>
      </c>
      <c r="B2281" t="s">
        <v>27</v>
      </c>
      <c r="E2281">
        <v>6.1</v>
      </c>
    </row>
    <row r="2282" spans="1:5" x14ac:dyDescent="0.3">
      <c r="A2282" t="s">
        <v>5306</v>
      </c>
      <c r="B2282" t="s">
        <v>27</v>
      </c>
      <c r="E2282">
        <v>6.7</v>
      </c>
    </row>
    <row r="2283" spans="1:5" x14ac:dyDescent="0.3">
      <c r="A2283" t="s">
        <v>5308</v>
      </c>
      <c r="B2283" t="s">
        <v>27</v>
      </c>
      <c r="E2283">
        <v>5.6</v>
      </c>
    </row>
    <row r="2284" spans="1:5" x14ac:dyDescent="0.3">
      <c r="A2284" t="s">
        <v>5311</v>
      </c>
      <c r="B2284" t="s">
        <v>27</v>
      </c>
      <c r="E2284">
        <v>7.2</v>
      </c>
    </row>
    <row r="2285" spans="1:5" x14ac:dyDescent="0.3">
      <c r="A2285" t="s">
        <v>5312</v>
      </c>
      <c r="B2285" t="s">
        <v>27</v>
      </c>
      <c r="E2285">
        <v>4.3</v>
      </c>
    </row>
    <row r="2286" spans="1:5" x14ac:dyDescent="0.3">
      <c r="A2286" t="s">
        <v>5315</v>
      </c>
      <c r="B2286" t="s">
        <v>27</v>
      </c>
      <c r="E2286">
        <v>6.4</v>
      </c>
    </row>
    <row r="2287" spans="1:5" x14ac:dyDescent="0.3">
      <c r="A2287" t="s">
        <v>5317</v>
      </c>
      <c r="B2287" t="s">
        <v>27</v>
      </c>
      <c r="E2287">
        <v>7.1</v>
      </c>
    </row>
    <row r="2288" spans="1:5" x14ac:dyDescent="0.3">
      <c r="A2288" t="s">
        <v>5319</v>
      </c>
      <c r="B2288" t="s">
        <v>27</v>
      </c>
      <c r="E2288">
        <v>6.3</v>
      </c>
    </row>
    <row r="2289" spans="1:5" x14ac:dyDescent="0.3">
      <c r="A2289" t="s">
        <v>5320</v>
      </c>
      <c r="B2289" t="s">
        <v>27</v>
      </c>
      <c r="E2289">
        <v>7.4</v>
      </c>
    </row>
    <row r="2290" spans="1:5" x14ac:dyDescent="0.3">
      <c r="A2290" t="s">
        <v>5322</v>
      </c>
      <c r="B2290" t="s">
        <v>27</v>
      </c>
      <c r="E2290">
        <v>6.1</v>
      </c>
    </row>
    <row r="2291" spans="1:5" x14ac:dyDescent="0.3">
      <c r="A2291" t="s">
        <v>5324</v>
      </c>
      <c r="B2291" t="s">
        <v>27</v>
      </c>
      <c r="E2291">
        <v>6.6</v>
      </c>
    </row>
    <row r="2292" spans="1:5" x14ac:dyDescent="0.3">
      <c r="A2292" t="s">
        <v>5325</v>
      </c>
      <c r="B2292" t="s">
        <v>27</v>
      </c>
      <c r="E2292">
        <v>6</v>
      </c>
    </row>
    <row r="2293" spans="1:5" x14ac:dyDescent="0.3">
      <c r="A2293" t="s">
        <v>5328</v>
      </c>
      <c r="B2293" t="s">
        <v>27</v>
      </c>
      <c r="E2293">
        <v>6.8</v>
      </c>
    </row>
    <row r="2294" spans="1:5" x14ac:dyDescent="0.3">
      <c r="A2294" t="s">
        <v>5008</v>
      </c>
      <c r="B2294" t="s">
        <v>27</v>
      </c>
      <c r="E2294">
        <v>7.4</v>
      </c>
    </row>
    <row r="2295" spans="1:5" x14ac:dyDescent="0.3">
      <c r="A2295" t="s">
        <v>5333</v>
      </c>
      <c r="B2295" t="s">
        <v>27</v>
      </c>
      <c r="E2295">
        <v>6.8</v>
      </c>
    </row>
    <row r="2296" spans="1:5" x14ac:dyDescent="0.3">
      <c r="A2296" t="s">
        <v>5334</v>
      </c>
      <c r="B2296" t="s">
        <v>27</v>
      </c>
      <c r="E2296">
        <v>7.2</v>
      </c>
    </row>
    <row r="2297" spans="1:5" x14ac:dyDescent="0.3">
      <c r="A2297" t="s">
        <v>5336</v>
      </c>
      <c r="B2297" t="s">
        <v>27</v>
      </c>
      <c r="E2297">
        <v>1.9</v>
      </c>
    </row>
    <row r="2298" spans="1:5" x14ac:dyDescent="0.3">
      <c r="A2298" t="s">
        <v>5338</v>
      </c>
      <c r="B2298" t="s">
        <v>27</v>
      </c>
      <c r="E2298">
        <v>5.5</v>
      </c>
    </row>
    <row r="2299" spans="1:5" x14ac:dyDescent="0.3">
      <c r="A2299" t="s">
        <v>5340</v>
      </c>
      <c r="B2299" t="s">
        <v>27</v>
      </c>
      <c r="E2299">
        <v>4.5</v>
      </c>
    </row>
    <row r="2300" spans="1:5" x14ac:dyDescent="0.3">
      <c r="A2300" t="s">
        <v>5342</v>
      </c>
      <c r="B2300" t="s">
        <v>27</v>
      </c>
      <c r="E2300">
        <v>6.3</v>
      </c>
    </row>
    <row r="2301" spans="1:5" x14ac:dyDescent="0.3">
      <c r="A2301" t="s">
        <v>5345</v>
      </c>
      <c r="B2301" t="s">
        <v>27</v>
      </c>
      <c r="E2301">
        <v>7</v>
      </c>
    </row>
    <row r="2302" spans="1:5" x14ac:dyDescent="0.3">
      <c r="A2302" t="s">
        <v>5348</v>
      </c>
      <c r="B2302" t="s">
        <v>27</v>
      </c>
      <c r="E2302">
        <v>6.7</v>
      </c>
    </row>
    <row r="2303" spans="1:5" x14ac:dyDescent="0.3">
      <c r="A2303" t="s">
        <v>5351</v>
      </c>
      <c r="B2303" t="s">
        <v>27</v>
      </c>
      <c r="E2303">
        <v>2.8</v>
      </c>
    </row>
    <row r="2304" spans="1:5" x14ac:dyDescent="0.3">
      <c r="A2304" t="s">
        <v>5353</v>
      </c>
      <c r="B2304" t="s">
        <v>27</v>
      </c>
      <c r="E2304">
        <v>5</v>
      </c>
    </row>
    <row r="2305" spans="1:5" x14ac:dyDescent="0.3">
      <c r="A2305" t="s">
        <v>5356</v>
      </c>
      <c r="B2305" t="s">
        <v>27</v>
      </c>
      <c r="E2305">
        <v>7.5</v>
      </c>
    </row>
    <row r="2306" spans="1:5" x14ac:dyDescent="0.3">
      <c r="A2306" t="s">
        <v>5358</v>
      </c>
      <c r="B2306" t="s">
        <v>27</v>
      </c>
      <c r="E2306">
        <v>4.3</v>
      </c>
    </row>
    <row r="2307" spans="1:5" x14ac:dyDescent="0.3">
      <c r="A2307" t="s">
        <v>5360</v>
      </c>
      <c r="B2307" t="s">
        <v>27</v>
      </c>
      <c r="E2307">
        <v>5.6</v>
      </c>
    </row>
    <row r="2308" spans="1:5" x14ac:dyDescent="0.3">
      <c r="A2308" t="s">
        <v>5362</v>
      </c>
      <c r="B2308" t="s">
        <v>27</v>
      </c>
      <c r="E2308">
        <v>6.2</v>
      </c>
    </row>
    <row r="2309" spans="1:5" x14ac:dyDescent="0.3">
      <c r="A2309" t="s">
        <v>5364</v>
      </c>
      <c r="B2309" t="s">
        <v>27</v>
      </c>
      <c r="E2309">
        <v>5.3</v>
      </c>
    </row>
    <row r="2310" spans="1:5" x14ac:dyDescent="0.3">
      <c r="A2310" t="s">
        <v>5367</v>
      </c>
      <c r="B2310" t="s">
        <v>27</v>
      </c>
      <c r="E2310">
        <v>7.4</v>
      </c>
    </row>
    <row r="2311" spans="1:5" x14ac:dyDescent="0.3">
      <c r="A2311" t="s">
        <v>5369</v>
      </c>
      <c r="B2311" t="s">
        <v>27</v>
      </c>
      <c r="E2311">
        <v>7.4</v>
      </c>
    </row>
    <row r="2312" spans="1:5" x14ac:dyDescent="0.3">
      <c r="A2312" t="s">
        <v>5371</v>
      </c>
      <c r="B2312" t="s">
        <v>27</v>
      </c>
      <c r="E2312">
        <v>6.5</v>
      </c>
    </row>
    <row r="2313" spans="1:5" x14ac:dyDescent="0.3">
      <c r="A2313" t="s">
        <v>5374</v>
      </c>
      <c r="B2313" t="s">
        <v>27</v>
      </c>
      <c r="E2313">
        <v>7.1</v>
      </c>
    </row>
    <row r="2314" spans="1:5" x14ac:dyDescent="0.3">
      <c r="A2314" t="s">
        <v>5375</v>
      </c>
      <c r="B2314" t="s">
        <v>27</v>
      </c>
      <c r="E2314">
        <v>7.2</v>
      </c>
    </row>
    <row r="2315" spans="1:5" x14ac:dyDescent="0.3">
      <c r="A2315" t="s">
        <v>5377</v>
      </c>
      <c r="B2315" t="s">
        <v>27</v>
      </c>
      <c r="E2315">
        <v>2.2999999999999998</v>
      </c>
    </row>
    <row r="2316" spans="1:5" x14ac:dyDescent="0.3">
      <c r="A2316" t="s">
        <v>5378</v>
      </c>
      <c r="B2316" t="s">
        <v>27</v>
      </c>
      <c r="E2316">
        <v>6.4</v>
      </c>
    </row>
    <row r="2317" spans="1:5" x14ac:dyDescent="0.3">
      <c r="A2317" t="s">
        <v>5381</v>
      </c>
      <c r="B2317" t="s">
        <v>27</v>
      </c>
      <c r="E2317">
        <v>6.1</v>
      </c>
    </row>
    <row r="2318" spans="1:5" x14ac:dyDescent="0.3">
      <c r="A2318" t="s">
        <v>5382</v>
      </c>
      <c r="B2318" t="s">
        <v>27</v>
      </c>
      <c r="E2318">
        <v>7</v>
      </c>
    </row>
    <row r="2319" spans="1:5" x14ac:dyDescent="0.3">
      <c r="A2319" t="s">
        <v>5383</v>
      </c>
      <c r="B2319" t="s">
        <v>27</v>
      </c>
      <c r="E2319">
        <v>6.5</v>
      </c>
    </row>
    <row r="2320" spans="1:5" x14ac:dyDescent="0.3">
      <c r="A2320" t="s">
        <v>5384</v>
      </c>
      <c r="B2320" t="s">
        <v>27</v>
      </c>
      <c r="E2320">
        <v>7</v>
      </c>
    </row>
    <row r="2321" spans="1:5" x14ac:dyDescent="0.3">
      <c r="A2321" t="s">
        <v>5385</v>
      </c>
      <c r="B2321" t="s">
        <v>27</v>
      </c>
      <c r="E2321">
        <v>7</v>
      </c>
    </row>
    <row r="2322" spans="1:5" x14ac:dyDescent="0.3">
      <c r="A2322" t="s">
        <v>5386</v>
      </c>
      <c r="B2322" t="s">
        <v>27</v>
      </c>
      <c r="E2322">
        <v>4.9000000000000004</v>
      </c>
    </row>
    <row r="2323" spans="1:5" x14ac:dyDescent="0.3">
      <c r="A2323" t="s">
        <v>5389</v>
      </c>
      <c r="B2323" t="s">
        <v>353</v>
      </c>
      <c r="E2323">
        <v>6.9</v>
      </c>
    </row>
    <row r="2324" spans="1:5" x14ac:dyDescent="0.3">
      <c r="A2324" t="s">
        <v>5392</v>
      </c>
      <c r="B2324" t="s">
        <v>736</v>
      </c>
      <c r="E2324">
        <v>7.5</v>
      </c>
    </row>
    <row r="2325" spans="1:5" x14ac:dyDescent="0.3">
      <c r="A2325" t="s">
        <v>5393</v>
      </c>
      <c r="B2325" t="s">
        <v>27</v>
      </c>
      <c r="E2325">
        <v>8.4</v>
      </c>
    </row>
    <row r="2326" spans="1:5" x14ac:dyDescent="0.3">
      <c r="A2326" t="s">
        <v>5396</v>
      </c>
      <c r="B2326" t="s">
        <v>27</v>
      </c>
      <c r="E2326">
        <v>6.9</v>
      </c>
    </row>
    <row r="2327" spans="1:5" x14ac:dyDescent="0.3">
      <c r="A2327" t="s">
        <v>5398</v>
      </c>
      <c r="B2327" t="s">
        <v>27</v>
      </c>
      <c r="E2327">
        <v>4.5</v>
      </c>
    </row>
    <row r="2328" spans="1:5" x14ac:dyDescent="0.3">
      <c r="A2328" t="s">
        <v>5400</v>
      </c>
      <c r="B2328" t="s">
        <v>27</v>
      </c>
      <c r="E2328">
        <v>7.4</v>
      </c>
    </row>
    <row r="2329" spans="1:5" x14ac:dyDescent="0.3">
      <c r="A2329" t="s">
        <v>5402</v>
      </c>
      <c r="B2329" t="s">
        <v>27</v>
      </c>
      <c r="E2329">
        <v>7</v>
      </c>
    </row>
    <row r="2330" spans="1:5" x14ac:dyDescent="0.3">
      <c r="A2330" t="s">
        <v>5403</v>
      </c>
      <c r="B2330" t="s">
        <v>27</v>
      </c>
      <c r="E2330">
        <v>2.8</v>
      </c>
    </row>
    <row r="2331" spans="1:5" x14ac:dyDescent="0.3">
      <c r="A2331" t="s">
        <v>5406</v>
      </c>
      <c r="B2331" t="s">
        <v>27</v>
      </c>
      <c r="E2331">
        <v>7.5</v>
      </c>
    </row>
    <row r="2332" spans="1:5" x14ac:dyDescent="0.3">
      <c r="A2332" t="s">
        <v>5407</v>
      </c>
      <c r="B2332" t="s">
        <v>27</v>
      </c>
      <c r="E2332">
        <v>7.1</v>
      </c>
    </row>
    <row r="2333" spans="1:5" x14ac:dyDescent="0.3">
      <c r="A2333" t="s">
        <v>5409</v>
      </c>
      <c r="B2333" t="s">
        <v>27</v>
      </c>
      <c r="E2333">
        <v>6.4</v>
      </c>
    </row>
    <row r="2334" spans="1:5" x14ac:dyDescent="0.3">
      <c r="A2334" t="s">
        <v>5410</v>
      </c>
      <c r="B2334" t="s">
        <v>353</v>
      </c>
      <c r="E2334">
        <v>6.7</v>
      </c>
    </row>
    <row r="2335" spans="1:5" x14ac:dyDescent="0.3">
      <c r="A2335" t="s">
        <v>5412</v>
      </c>
      <c r="B2335" t="s">
        <v>27</v>
      </c>
      <c r="E2335">
        <v>5.3</v>
      </c>
    </row>
    <row r="2336" spans="1:5" x14ac:dyDescent="0.3">
      <c r="A2336" t="s">
        <v>5415</v>
      </c>
      <c r="B2336" t="s">
        <v>27</v>
      </c>
      <c r="E2336">
        <v>6.9</v>
      </c>
    </row>
    <row r="2337" spans="1:5" x14ac:dyDescent="0.3">
      <c r="A2337" t="s">
        <v>5418</v>
      </c>
      <c r="B2337" t="s">
        <v>27</v>
      </c>
      <c r="E2337">
        <v>6.2</v>
      </c>
    </row>
    <row r="2338" spans="1:5" x14ac:dyDescent="0.3">
      <c r="A2338" t="s">
        <v>5422</v>
      </c>
      <c r="B2338" t="s">
        <v>3477</v>
      </c>
      <c r="E2338">
        <v>6.3</v>
      </c>
    </row>
    <row r="2339" spans="1:5" x14ac:dyDescent="0.3">
      <c r="A2339" t="s">
        <v>5425</v>
      </c>
      <c r="B2339" t="s">
        <v>736</v>
      </c>
      <c r="E2339">
        <v>6.4</v>
      </c>
    </row>
    <row r="2340" spans="1:5" x14ac:dyDescent="0.3">
      <c r="A2340" t="s">
        <v>5427</v>
      </c>
      <c r="B2340" t="s">
        <v>27</v>
      </c>
      <c r="E2340">
        <v>6.5</v>
      </c>
    </row>
    <row r="2341" spans="1:5" x14ac:dyDescent="0.3">
      <c r="A2341" t="s">
        <v>5431</v>
      </c>
      <c r="B2341" t="s">
        <v>27</v>
      </c>
      <c r="E2341">
        <v>6</v>
      </c>
    </row>
    <row r="2342" spans="1:5" x14ac:dyDescent="0.3">
      <c r="A2342" t="s">
        <v>5434</v>
      </c>
      <c r="B2342" t="s">
        <v>27</v>
      </c>
      <c r="E2342">
        <v>5.0999999999999996</v>
      </c>
    </row>
    <row r="2343" spans="1:5" x14ac:dyDescent="0.3">
      <c r="A2343" t="s">
        <v>5436</v>
      </c>
      <c r="B2343" t="s">
        <v>27</v>
      </c>
      <c r="E2343">
        <v>5.5</v>
      </c>
    </row>
    <row r="2344" spans="1:5" x14ac:dyDescent="0.3">
      <c r="A2344" t="s">
        <v>5438</v>
      </c>
      <c r="B2344" t="s">
        <v>27</v>
      </c>
      <c r="E2344">
        <v>7.2</v>
      </c>
    </row>
    <row r="2345" spans="1:5" x14ac:dyDescent="0.3">
      <c r="A2345" t="s">
        <v>5440</v>
      </c>
      <c r="B2345" t="s">
        <v>27</v>
      </c>
      <c r="E2345">
        <v>5.4</v>
      </c>
    </row>
    <row r="2346" spans="1:5" x14ac:dyDescent="0.3">
      <c r="A2346" t="s">
        <v>5442</v>
      </c>
      <c r="B2346" t="s">
        <v>970</v>
      </c>
      <c r="E2346">
        <v>5.7</v>
      </c>
    </row>
    <row r="2347" spans="1:5" x14ac:dyDescent="0.3">
      <c r="A2347" t="s">
        <v>5445</v>
      </c>
      <c r="B2347" t="s">
        <v>27</v>
      </c>
      <c r="E2347">
        <v>5.2</v>
      </c>
    </row>
    <row r="2348" spans="1:5" x14ac:dyDescent="0.3">
      <c r="A2348" t="s">
        <v>5447</v>
      </c>
      <c r="B2348" t="s">
        <v>27</v>
      </c>
      <c r="E2348">
        <v>6.2</v>
      </c>
    </row>
    <row r="2349" spans="1:5" x14ac:dyDescent="0.3">
      <c r="A2349" t="s">
        <v>5449</v>
      </c>
      <c r="B2349" t="s">
        <v>27</v>
      </c>
      <c r="E2349">
        <v>6.7</v>
      </c>
    </row>
    <row r="2350" spans="1:5" x14ac:dyDescent="0.3">
      <c r="A2350" t="s">
        <v>5450</v>
      </c>
      <c r="B2350" t="s">
        <v>27</v>
      </c>
      <c r="E2350">
        <v>5.8</v>
      </c>
    </row>
    <row r="2351" spans="1:5" x14ac:dyDescent="0.3">
      <c r="A2351" t="s">
        <v>5451</v>
      </c>
      <c r="B2351" t="s">
        <v>27</v>
      </c>
      <c r="E2351">
        <v>7</v>
      </c>
    </row>
    <row r="2352" spans="1:5" x14ac:dyDescent="0.3">
      <c r="A2352" t="s">
        <v>5453</v>
      </c>
      <c r="B2352" t="s">
        <v>27</v>
      </c>
      <c r="E2352">
        <v>4.8</v>
      </c>
    </row>
    <row r="2353" spans="1:5" x14ac:dyDescent="0.3">
      <c r="A2353" t="s">
        <v>5455</v>
      </c>
      <c r="B2353" t="s">
        <v>27</v>
      </c>
      <c r="E2353">
        <v>7.2</v>
      </c>
    </row>
    <row r="2354" spans="1:5" x14ac:dyDescent="0.3">
      <c r="A2354" t="s">
        <v>5457</v>
      </c>
      <c r="B2354" t="s">
        <v>970</v>
      </c>
      <c r="E2354">
        <v>5.6</v>
      </c>
    </row>
    <row r="2355" spans="1:5" x14ac:dyDescent="0.3">
      <c r="A2355" t="s">
        <v>5459</v>
      </c>
      <c r="B2355" t="s">
        <v>4175</v>
      </c>
      <c r="E2355">
        <v>6.4</v>
      </c>
    </row>
    <row r="2356" spans="1:5" x14ac:dyDescent="0.3">
      <c r="A2356" t="s">
        <v>5461</v>
      </c>
      <c r="B2356" t="s">
        <v>27</v>
      </c>
      <c r="E2356">
        <v>7.5</v>
      </c>
    </row>
    <row r="2357" spans="1:5" x14ac:dyDescent="0.3">
      <c r="A2357" t="s">
        <v>5462</v>
      </c>
      <c r="B2357" t="s">
        <v>27</v>
      </c>
      <c r="E2357">
        <v>7.4</v>
      </c>
    </row>
    <row r="2358" spans="1:5" x14ac:dyDescent="0.3">
      <c r="A2358" t="s">
        <v>5463</v>
      </c>
      <c r="B2358" t="s">
        <v>27</v>
      </c>
      <c r="E2358">
        <v>8</v>
      </c>
    </row>
    <row r="2359" spans="1:5" x14ac:dyDescent="0.3">
      <c r="A2359" t="s">
        <v>5466</v>
      </c>
      <c r="B2359" t="s">
        <v>27</v>
      </c>
      <c r="E2359">
        <v>5.7</v>
      </c>
    </row>
    <row r="2360" spans="1:5" x14ac:dyDescent="0.3">
      <c r="A2360" t="s">
        <v>5467</v>
      </c>
      <c r="B2360" t="s">
        <v>27</v>
      </c>
      <c r="E2360">
        <v>6.8</v>
      </c>
    </row>
    <row r="2361" spans="1:5" x14ac:dyDescent="0.3">
      <c r="A2361" t="s">
        <v>5469</v>
      </c>
      <c r="B2361" t="s">
        <v>27</v>
      </c>
      <c r="E2361">
        <v>5.9</v>
      </c>
    </row>
    <row r="2362" spans="1:5" x14ac:dyDescent="0.3">
      <c r="A2362" t="s">
        <v>5471</v>
      </c>
      <c r="B2362" t="s">
        <v>27</v>
      </c>
      <c r="E2362">
        <v>7.2</v>
      </c>
    </row>
    <row r="2363" spans="1:5" x14ac:dyDescent="0.3">
      <c r="A2363" t="s">
        <v>5472</v>
      </c>
      <c r="B2363" t="s">
        <v>27</v>
      </c>
      <c r="E2363">
        <v>5.5</v>
      </c>
    </row>
    <row r="2364" spans="1:5" x14ac:dyDescent="0.3">
      <c r="A2364" t="s">
        <v>5475</v>
      </c>
      <c r="B2364" t="s">
        <v>27</v>
      </c>
      <c r="E2364">
        <v>8.4</v>
      </c>
    </row>
    <row r="2365" spans="1:5" x14ac:dyDescent="0.3">
      <c r="A2365" t="s">
        <v>5477</v>
      </c>
      <c r="B2365" t="s">
        <v>27</v>
      </c>
      <c r="E2365">
        <v>8.5</v>
      </c>
    </row>
    <row r="2366" spans="1:5" x14ac:dyDescent="0.3">
      <c r="A2366" t="s">
        <v>5478</v>
      </c>
      <c r="B2366" t="s">
        <v>27</v>
      </c>
      <c r="E2366">
        <v>5.6</v>
      </c>
    </row>
    <row r="2367" spans="1:5" x14ac:dyDescent="0.3">
      <c r="A2367" t="s">
        <v>5481</v>
      </c>
      <c r="B2367" t="s">
        <v>27</v>
      </c>
      <c r="E2367">
        <v>4.0999999999999996</v>
      </c>
    </row>
    <row r="2368" spans="1:5" x14ac:dyDescent="0.3">
      <c r="A2368" t="s">
        <v>5482</v>
      </c>
      <c r="B2368" t="s">
        <v>27</v>
      </c>
      <c r="E2368">
        <v>5</v>
      </c>
    </row>
    <row r="2369" spans="1:5" x14ac:dyDescent="0.3">
      <c r="A2369" t="s">
        <v>5484</v>
      </c>
      <c r="B2369" t="s">
        <v>27</v>
      </c>
      <c r="E2369">
        <v>6.1</v>
      </c>
    </row>
    <row r="2370" spans="1:5" x14ac:dyDescent="0.3">
      <c r="A2370" t="s">
        <v>5486</v>
      </c>
      <c r="B2370" t="s">
        <v>27</v>
      </c>
      <c r="E2370">
        <v>5.4</v>
      </c>
    </row>
    <row r="2371" spans="1:5" x14ac:dyDescent="0.3">
      <c r="A2371" t="s">
        <v>5487</v>
      </c>
      <c r="B2371" t="s">
        <v>27</v>
      </c>
      <c r="E2371">
        <v>7.1</v>
      </c>
    </row>
    <row r="2372" spans="1:5" x14ac:dyDescent="0.3">
      <c r="A2372" t="s">
        <v>5490</v>
      </c>
      <c r="B2372" t="s">
        <v>27</v>
      </c>
      <c r="E2372">
        <v>6.6</v>
      </c>
    </row>
    <row r="2373" spans="1:5" x14ac:dyDescent="0.3">
      <c r="A2373" t="s">
        <v>5492</v>
      </c>
      <c r="B2373" t="s">
        <v>353</v>
      </c>
      <c r="E2373">
        <v>3.6</v>
      </c>
    </row>
    <row r="2374" spans="1:5" x14ac:dyDescent="0.3">
      <c r="A2374" t="s">
        <v>5493</v>
      </c>
      <c r="B2374" t="s">
        <v>970</v>
      </c>
      <c r="E2374">
        <v>6.5</v>
      </c>
    </row>
    <row r="2375" spans="1:5" x14ac:dyDescent="0.3">
      <c r="A2375" t="s">
        <v>5496</v>
      </c>
      <c r="B2375" t="s">
        <v>27</v>
      </c>
      <c r="E2375">
        <v>8.6</v>
      </c>
    </row>
    <row r="2376" spans="1:5" x14ac:dyDescent="0.3">
      <c r="A2376" t="s">
        <v>5497</v>
      </c>
      <c r="B2376" t="s">
        <v>27</v>
      </c>
      <c r="E2376">
        <v>6.2</v>
      </c>
    </row>
    <row r="2377" spans="1:5" x14ac:dyDescent="0.3">
      <c r="A2377" t="s">
        <v>5499</v>
      </c>
      <c r="B2377" t="s">
        <v>27</v>
      </c>
      <c r="E2377">
        <v>7</v>
      </c>
    </row>
    <row r="2378" spans="1:5" x14ac:dyDescent="0.3">
      <c r="A2378" t="s">
        <v>5501</v>
      </c>
      <c r="B2378" t="s">
        <v>27</v>
      </c>
      <c r="E2378">
        <v>7.6</v>
      </c>
    </row>
    <row r="2379" spans="1:5" x14ac:dyDescent="0.3">
      <c r="A2379" t="s">
        <v>5504</v>
      </c>
      <c r="B2379" t="s">
        <v>27</v>
      </c>
      <c r="E2379">
        <v>6.5</v>
      </c>
    </row>
    <row r="2380" spans="1:5" x14ac:dyDescent="0.3">
      <c r="A2380" t="s">
        <v>5505</v>
      </c>
      <c r="B2380" t="s">
        <v>27</v>
      </c>
      <c r="E2380">
        <v>6.4</v>
      </c>
    </row>
    <row r="2381" spans="1:5" x14ac:dyDescent="0.3">
      <c r="A2381" t="s">
        <v>5507</v>
      </c>
      <c r="B2381" t="s">
        <v>27</v>
      </c>
      <c r="E2381">
        <v>6.7</v>
      </c>
    </row>
    <row r="2382" spans="1:5" x14ac:dyDescent="0.3">
      <c r="A2382" t="s">
        <v>5509</v>
      </c>
      <c r="B2382" t="s">
        <v>27</v>
      </c>
      <c r="E2382">
        <v>6.3</v>
      </c>
    </row>
    <row r="2383" spans="1:5" x14ac:dyDescent="0.3">
      <c r="A2383" t="s">
        <v>5510</v>
      </c>
      <c r="B2383" t="s">
        <v>27</v>
      </c>
      <c r="E2383">
        <v>6.4</v>
      </c>
    </row>
    <row r="2384" spans="1:5" x14ac:dyDescent="0.3">
      <c r="A2384" t="s">
        <v>5513</v>
      </c>
      <c r="B2384" t="s">
        <v>5514</v>
      </c>
      <c r="E2384">
        <v>5.7</v>
      </c>
    </row>
    <row r="2385" spans="1:5" x14ac:dyDescent="0.3">
      <c r="A2385" t="s">
        <v>5516</v>
      </c>
      <c r="B2385" t="s">
        <v>27</v>
      </c>
      <c r="E2385">
        <v>6.3</v>
      </c>
    </row>
    <row r="2386" spans="1:5" x14ac:dyDescent="0.3">
      <c r="A2386" t="s">
        <v>5518</v>
      </c>
      <c r="B2386" t="s">
        <v>27</v>
      </c>
      <c r="E2386">
        <v>7.8</v>
      </c>
    </row>
    <row r="2387" spans="1:5" x14ac:dyDescent="0.3">
      <c r="A2387" t="s">
        <v>5521</v>
      </c>
      <c r="B2387" t="s">
        <v>27</v>
      </c>
      <c r="E2387">
        <v>6</v>
      </c>
    </row>
    <row r="2388" spans="1:5" x14ac:dyDescent="0.3">
      <c r="A2388" t="s">
        <v>5522</v>
      </c>
      <c r="B2388" t="s">
        <v>5523</v>
      </c>
      <c r="E2388">
        <v>7.7</v>
      </c>
    </row>
    <row r="2389" spans="1:5" x14ac:dyDescent="0.3">
      <c r="A2389" t="s">
        <v>5525</v>
      </c>
      <c r="B2389" t="s">
        <v>27</v>
      </c>
      <c r="E2389">
        <v>6.2</v>
      </c>
    </row>
    <row r="2390" spans="1:5" x14ac:dyDescent="0.3">
      <c r="A2390" t="s">
        <v>5527</v>
      </c>
      <c r="B2390" t="s">
        <v>27</v>
      </c>
      <c r="E2390">
        <v>5.7</v>
      </c>
    </row>
    <row r="2391" spans="1:5" x14ac:dyDescent="0.3">
      <c r="A2391" t="s">
        <v>5529</v>
      </c>
      <c r="B2391" t="s">
        <v>27</v>
      </c>
      <c r="E2391">
        <v>7.7</v>
      </c>
    </row>
    <row r="2392" spans="1:5" x14ac:dyDescent="0.3">
      <c r="A2392" t="s">
        <v>5530</v>
      </c>
      <c r="B2392" t="s">
        <v>27</v>
      </c>
      <c r="E2392">
        <v>6.4</v>
      </c>
    </row>
    <row r="2393" spans="1:5" x14ac:dyDescent="0.3">
      <c r="A2393" t="s">
        <v>5532</v>
      </c>
      <c r="B2393" t="s">
        <v>27</v>
      </c>
      <c r="E2393">
        <v>6.4</v>
      </c>
    </row>
    <row r="2394" spans="1:5" x14ac:dyDescent="0.3">
      <c r="A2394" t="s">
        <v>5535</v>
      </c>
      <c r="B2394" t="s">
        <v>27</v>
      </c>
      <c r="E2394">
        <v>6.9</v>
      </c>
    </row>
    <row r="2395" spans="1:5" x14ac:dyDescent="0.3">
      <c r="A2395" t="s">
        <v>5537</v>
      </c>
      <c r="B2395" t="s">
        <v>27</v>
      </c>
      <c r="E2395">
        <v>7.3</v>
      </c>
    </row>
    <row r="2396" spans="1:5" x14ac:dyDescent="0.3">
      <c r="A2396" t="s">
        <v>5538</v>
      </c>
      <c r="B2396" t="s">
        <v>27</v>
      </c>
      <c r="E2396">
        <v>7.3</v>
      </c>
    </row>
    <row r="2397" spans="1:5" x14ac:dyDescent="0.3">
      <c r="A2397" t="s">
        <v>5540</v>
      </c>
      <c r="B2397" t="s">
        <v>27</v>
      </c>
      <c r="E2397">
        <v>6.2</v>
      </c>
    </row>
    <row r="2398" spans="1:5" x14ac:dyDescent="0.3">
      <c r="A2398" t="s">
        <v>5542</v>
      </c>
      <c r="B2398" t="s">
        <v>27</v>
      </c>
      <c r="E2398">
        <v>6.6</v>
      </c>
    </row>
    <row r="2399" spans="1:5" x14ac:dyDescent="0.3">
      <c r="A2399" t="s">
        <v>5544</v>
      </c>
      <c r="B2399" t="s">
        <v>27</v>
      </c>
      <c r="E2399">
        <v>6.7</v>
      </c>
    </row>
    <row r="2400" spans="1:5" x14ac:dyDescent="0.3">
      <c r="A2400" t="s">
        <v>5547</v>
      </c>
      <c r="B2400" t="s">
        <v>27</v>
      </c>
      <c r="E2400">
        <v>5.7</v>
      </c>
    </row>
    <row r="2401" spans="1:5" x14ac:dyDescent="0.3">
      <c r="A2401" t="s">
        <v>5550</v>
      </c>
      <c r="B2401" t="s">
        <v>27</v>
      </c>
      <c r="E2401">
        <v>3.1</v>
      </c>
    </row>
    <row r="2402" spans="1:5" x14ac:dyDescent="0.3">
      <c r="A2402" t="s">
        <v>5551</v>
      </c>
      <c r="B2402" t="s">
        <v>27</v>
      </c>
      <c r="E2402">
        <v>6.3</v>
      </c>
    </row>
    <row r="2403" spans="1:5" x14ac:dyDescent="0.3">
      <c r="A2403" t="s">
        <v>5554</v>
      </c>
      <c r="B2403" t="s">
        <v>27</v>
      </c>
      <c r="E2403">
        <v>5.7</v>
      </c>
    </row>
    <row r="2404" spans="1:5" x14ac:dyDescent="0.3">
      <c r="A2404" t="s">
        <v>5555</v>
      </c>
      <c r="B2404" t="s">
        <v>27</v>
      </c>
      <c r="E2404">
        <v>7.1</v>
      </c>
    </row>
    <row r="2405" spans="1:5" x14ac:dyDescent="0.3">
      <c r="A2405" t="s">
        <v>5556</v>
      </c>
      <c r="B2405" t="s">
        <v>27</v>
      </c>
      <c r="E2405">
        <v>7</v>
      </c>
    </row>
    <row r="2406" spans="1:5" x14ac:dyDescent="0.3">
      <c r="A2406" t="s">
        <v>5557</v>
      </c>
      <c r="B2406" t="s">
        <v>27</v>
      </c>
      <c r="E2406">
        <v>6.1</v>
      </c>
    </row>
    <row r="2407" spans="1:5" x14ac:dyDescent="0.3">
      <c r="A2407" t="s">
        <v>5558</v>
      </c>
      <c r="B2407" t="s">
        <v>27</v>
      </c>
      <c r="E2407">
        <v>6.6</v>
      </c>
    </row>
    <row r="2408" spans="1:5" x14ac:dyDescent="0.3">
      <c r="A2408" t="s">
        <v>5559</v>
      </c>
      <c r="B2408" t="s">
        <v>27</v>
      </c>
      <c r="E2408">
        <v>7.8</v>
      </c>
    </row>
    <row r="2409" spans="1:5" x14ac:dyDescent="0.3">
      <c r="A2409" t="s">
        <v>5563</v>
      </c>
      <c r="B2409" t="s">
        <v>27</v>
      </c>
      <c r="E2409">
        <v>8.3000000000000007</v>
      </c>
    </row>
    <row r="2410" spans="1:5" x14ac:dyDescent="0.3">
      <c r="A2410" t="s">
        <v>5564</v>
      </c>
      <c r="B2410" t="s">
        <v>27</v>
      </c>
      <c r="E2410">
        <v>3.9</v>
      </c>
    </row>
    <row r="2411" spans="1:5" x14ac:dyDescent="0.3">
      <c r="A2411" t="s">
        <v>5566</v>
      </c>
      <c r="B2411" t="s">
        <v>27</v>
      </c>
      <c r="E2411">
        <v>7</v>
      </c>
    </row>
    <row r="2412" spans="1:5" x14ac:dyDescent="0.3">
      <c r="A2412" t="s">
        <v>5568</v>
      </c>
      <c r="B2412" t="s">
        <v>27</v>
      </c>
      <c r="E2412">
        <v>6.7</v>
      </c>
    </row>
    <row r="2413" spans="1:5" x14ac:dyDescent="0.3">
      <c r="A2413" t="s">
        <v>5569</v>
      </c>
      <c r="B2413" t="s">
        <v>27</v>
      </c>
      <c r="E2413">
        <v>7.3</v>
      </c>
    </row>
    <row r="2414" spans="1:5" x14ac:dyDescent="0.3">
      <c r="A2414" t="s">
        <v>5571</v>
      </c>
      <c r="B2414" t="s">
        <v>27</v>
      </c>
      <c r="E2414">
        <v>7.5</v>
      </c>
    </row>
    <row r="2415" spans="1:5" x14ac:dyDescent="0.3">
      <c r="A2415" t="s">
        <v>5574</v>
      </c>
      <c r="B2415" t="s">
        <v>27</v>
      </c>
      <c r="E2415">
        <v>6.3</v>
      </c>
    </row>
    <row r="2416" spans="1:5" x14ac:dyDescent="0.3">
      <c r="A2416" t="s">
        <v>5576</v>
      </c>
      <c r="B2416" t="s">
        <v>27</v>
      </c>
      <c r="E2416">
        <v>7.8</v>
      </c>
    </row>
    <row r="2417" spans="1:5" x14ac:dyDescent="0.3">
      <c r="A2417" t="s">
        <v>5578</v>
      </c>
      <c r="B2417" t="s">
        <v>27</v>
      </c>
      <c r="E2417">
        <v>7.3</v>
      </c>
    </row>
    <row r="2418" spans="1:5" x14ac:dyDescent="0.3">
      <c r="A2418" t="s">
        <v>5580</v>
      </c>
      <c r="B2418" t="s">
        <v>27</v>
      </c>
      <c r="E2418">
        <v>7.6</v>
      </c>
    </row>
    <row r="2419" spans="1:5" x14ac:dyDescent="0.3">
      <c r="A2419" t="s">
        <v>5581</v>
      </c>
      <c r="B2419" t="s">
        <v>27</v>
      </c>
      <c r="E2419">
        <v>5.3</v>
      </c>
    </row>
    <row r="2420" spans="1:5" x14ac:dyDescent="0.3">
      <c r="A2420" t="s">
        <v>4151</v>
      </c>
      <c r="B2420" t="s">
        <v>27</v>
      </c>
      <c r="E2420">
        <v>7.9</v>
      </c>
    </row>
    <row r="2421" spans="1:5" x14ac:dyDescent="0.3">
      <c r="A2421" t="s">
        <v>5585</v>
      </c>
      <c r="B2421" t="s">
        <v>27</v>
      </c>
      <c r="E2421">
        <v>5.3</v>
      </c>
    </row>
    <row r="2422" spans="1:5" x14ac:dyDescent="0.3">
      <c r="A2422" t="s">
        <v>5587</v>
      </c>
      <c r="B2422" t="s">
        <v>27</v>
      </c>
      <c r="E2422">
        <v>6.8</v>
      </c>
    </row>
    <row r="2423" spans="1:5" x14ac:dyDescent="0.3">
      <c r="A2423" t="s">
        <v>5590</v>
      </c>
      <c r="B2423" t="s">
        <v>27</v>
      </c>
      <c r="E2423">
        <v>7.1</v>
      </c>
    </row>
    <row r="2424" spans="1:5" x14ac:dyDescent="0.3">
      <c r="A2424" t="s">
        <v>5592</v>
      </c>
      <c r="B2424" t="s">
        <v>27</v>
      </c>
      <c r="E2424">
        <v>7.2</v>
      </c>
    </row>
    <row r="2425" spans="1:5" x14ac:dyDescent="0.3">
      <c r="A2425" t="s">
        <v>5595</v>
      </c>
      <c r="B2425" t="s">
        <v>27</v>
      </c>
      <c r="E2425">
        <v>5.8</v>
      </c>
    </row>
    <row r="2426" spans="1:5" x14ac:dyDescent="0.3">
      <c r="A2426" t="s">
        <v>5597</v>
      </c>
      <c r="B2426" t="s">
        <v>27</v>
      </c>
      <c r="E2426">
        <v>5.8</v>
      </c>
    </row>
    <row r="2427" spans="1:5" x14ac:dyDescent="0.3">
      <c r="A2427" t="s">
        <v>5599</v>
      </c>
      <c r="B2427" t="s">
        <v>27</v>
      </c>
      <c r="E2427">
        <v>8.3000000000000007</v>
      </c>
    </row>
    <row r="2428" spans="1:5" x14ac:dyDescent="0.3">
      <c r="A2428" t="s">
        <v>5601</v>
      </c>
      <c r="B2428" t="s">
        <v>27</v>
      </c>
      <c r="E2428">
        <v>5.6</v>
      </c>
    </row>
    <row r="2429" spans="1:5" x14ac:dyDescent="0.3">
      <c r="A2429" t="s">
        <v>5602</v>
      </c>
      <c r="B2429" t="s">
        <v>27</v>
      </c>
      <c r="E2429">
        <v>6.8</v>
      </c>
    </row>
    <row r="2430" spans="1:5" x14ac:dyDescent="0.3">
      <c r="A2430" t="s">
        <v>5604</v>
      </c>
      <c r="B2430" t="s">
        <v>27</v>
      </c>
      <c r="E2430">
        <v>5</v>
      </c>
    </row>
    <row r="2431" spans="1:5" x14ac:dyDescent="0.3">
      <c r="A2431" t="s">
        <v>5607</v>
      </c>
      <c r="B2431" t="s">
        <v>27</v>
      </c>
      <c r="E2431">
        <v>7.6</v>
      </c>
    </row>
    <row r="2432" spans="1:5" x14ac:dyDescent="0.3">
      <c r="A2432" t="s">
        <v>5609</v>
      </c>
      <c r="B2432" t="s">
        <v>27</v>
      </c>
      <c r="E2432">
        <v>6.7</v>
      </c>
    </row>
    <row r="2433" spans="1:5" x14ac:dyDescent="0.3">
      <c r="A2433" t="s">
        <v>5611</v>
      </c>
      <c r="B2433" t="s">
        <v>27</v>
      </c>
      <c r="E2433">
        <v>6.7</v>
      </c>
    </row>
    <row r="2434" spans="1:5" x14ac:dyDescent="0.3">
      <c r="A2434" t="s">
        <v>5613</v>
      </c>
      <c r="B2434" t="s">
        <v>27</v>
      </c>
      <c r="E2434">
        <v>5.7</v>
      </c>
    </row>
    <row r="2435" spans="1:5" x14ac:dyDescent="0.3">
      <c r="A2435" t="s">
        <v>5616</v>
      </c>
      <c r="B2435" t="s">
        <v>27</v>
      </c>
      <c r="E2435">
        <v>5.2</v>
      </c>
    </row>
    <row r="2436" spans="1:5" x14ac:dyDescent="0.3">
      <c r="A2436" t="s">
        <v>5618</v>
      </c>
      <c r="B2436" t="s">
        <v>27</v>
      </c>
      <c r="E2436">
        <v>7.5</v>
      </c>
    </row>
    <row r="2437" spans="1:5" x14ac:dyDescent="0.3">
      <c r="A2437" t="s">
        <v>5621</v>
      </c>
      <c r="B2437" t="s">
        <v>27</v>
      </c>
      <c r="E2437">
        <v>7.2</v>
      </c>
    </row>
    <row r="2438" spans="1:5" x14ac:dyDescent="0.3">
      <c r="A2438" t="s">
        <v>5624</v>
      </c>
      <c r="B2438" t="s">
        <v>27</v>
      </c>
      <c r="E2438">
        <v>5.3</v>
      </c>
    </row>
    <row r="2439" spans="1:5" x14ac:dyDescent="0.3">
      <c r="A2439" t="s">
        <v>5626</v>
      </c>
      <c r="B2439" t="s">
        <v>27</v>
      </c>
      <c r="E2439">
        <v>6.5</v>
      </c>
    </row>
    <row r="2440" spans="1:5" x14ac:dyDescent="0.3">
      <c r="A2440" t="s">
        <v>5628</v>
      </c>
      <c r="B2440" t="s">
        <v>27</v>
      </c>
      <c r="E2440">
        <v>5</v>
      </c>
    </row>
    <row r="2441" spans="1:5" x14ac:dyDescent="0.3">
      <c r="A2441" t="s">
        <v>5630</v>
      </c>
      <c r="B2441" t="s">
        <v>27</v>
      </c>
      <c r="E2441">
        <v>6.1</v>
      </c>
    </row>
    <row r="2442" spans="1:5" x14ac:dyDescent="0.3">
      <c r="A2442" t="s">
        <v>5632</v>
      </c>
      <c r="B2442" t="s">
        <v>27</v>
      </c>
      <c r="E2442">
        <v>7.4</v>
      </c>
    </row>
    <row r="2443" spans="1:5" x14ac:dyDescent="0.3">
      <c r="A2443" t="s">
        <v>5634</v>
      </c>
      <c r="B2443" t="s">
        <v>27</v>
      </c>
      <c r="E2443">
        <v>4.4000000000000004</v>
      </c>
    </row>
    <row r="2444" spans="1:5" x14ac:dyDescent="0.3">
      <c r="A2444" t="s">
        <v>5636</v>
      </c>
      <c r="B2444" t="s">
        <v>27</v>
      </c>
      <c r="E2444">
        <v>7.5</v>
      </c>
    </row>
    <row r="2445" spans="1:5" x14ac:dyDescent="0.3">
      <c r="A2445" t="s">
        <v>5638</v>
      </c>
      <c r="B2445" t="s">
        <v>27</v>
      </c>
      <c r="E2445">
        <v>5.7</v>
      </c>
    </row>
    <row r="2446" spans="1:5" x14ac:dyDescent="0.3">
      <c r="A2446" t="s">
        <v>5640</v>
      </c>
      <c r="B2446" t="s">
        <v>27</v>
      </c>
      <c r="E2446">
        <v>5.5</v>
      </c>
    </row>
    <row r="2447" spans="1:5" x14ac:dyDescent="0.3">
      <c r="A2447" t="s">
        <v>5642</v>
      </c>
      <c r="B2447" t="s">
        <v>27</v>
      </c>
      <c r="E2447">
        <v>7.1</v>
      </c>
    </row>
    <row r="2448" spans="1:5" x14ac:dyDescent="0.3">
      <c r="A2448" t="s">
        <v>5644</v>
      </c>
      <c r="B2448" t="s">
        <v>27</v>
      </c>
      <c r="E2448">
        <v>5.9</v>
      </c>
    </row>
    <row r="2449" spans="1:5" x14ac:dyDescent="0.3">
      <c r="A2449" t="s">
        <v>5645</v>
      </c>
      <c r="B2449" t="s">
        <v>27</v>
      </c>
      <c r="E2449">
        <v>6.7</v>
      </c>
    </row>
    <row r="2450" spans="1:5" x14ac:dyDescent="0.3">
      <c r="A2450" t="s">
        <v>5647</v>
      </c>
      <c r="B2450" t="s">
        <v>27</v>
      </c>
      <c r="E2450">
        <v>7</v>
      </c>
    </row>
    <row r="2451" spans="1:5" x14ac:dyDescent="0.3">
      <c r="A2451" t="s">
        <v>5649</v>
      </c>
      <c r="B2451" t="s">
        <v>5650</v>
      </c>
      <c r="E2451">
        <v>7.9</v>
      </c>
    </row>
    <row r="2452" spans="1:5" x14ac:dyDescent="0.3">
      <c r="A2452" t="s">
        <v>5652</v>
      </c>
      <c r="B2452" t="s">
        <v>27</v>
      </c>
      <c r="E2452">
        <v>6.9</v>
      </c>
    </row>
    <row r="2453" spans="1:5" x14ac:dyDescent="0.3">
      <c r="A2453" t="s">
        <v>5654</v>
      </c>
      <c r="B2453" t="s">
        <v>27</v>
      </c>
      <c r="E2453">
        <v>7.3</v>
      </c>
    </row>
    <row r="2454" spans="1:5" x14ac:dyDescent="0.3">
      <c r="A2454" t="s">
        <v>5657</v>
      </c>
      <c r="B2454" t="s">
        <v>27</v>
      </c>
      <c r="E2454">
        <v>7.3</v>
      </c>
    </row>
    <row r="2455" spans="1:5" x14ac:dyDescent="0.3">
      <c r="A2455" t="s">
        <v>5658</v>
      </c>
      <c r="B2455" t="s">
        <v>27</v>
      </c>
      <c r="E2455">
        <v>3.5</v>
      </c>
    </row>
    <row r="2456" spans="1:5" x14ac:dyDescent="0.3">
      <c r="A2456" t="s">
        <v>5660</v>
      </c>
      <c r="B2456" t="s">
        <v>27</v>
      </c>
      <c r="E2456">
        <v>7.8</v>
      </c>
    </row>
    <row r="2457" spans="1:5" x14ac:dyDescent="0.3">
      <c r="A2457" t="s">
        <v>5661</v>
      </c>
      <c r="B2457" t="s">
        <v>27</v>
      </c>
      <c r="E2457">
        <v>7.4</v>
      </c>
    </row>
    <row r="2458" spans="1:5" x14ac:dyDescent="0.3">
      <c r="A2458" t="s">
        <v>5662</v>
      </c>
      <c r="B2458" t="s">
        <v>27</v>
      </c>
      <c r="E2458">
        <v>6.7</v>
      </c>
    </row>
    <row r="2459" spans="1:5" x14ac:dyDescent="0.3">
      <c r="A2459" t="s">
        <v>5665</v>
      </c>
      <c r="B2459" t="s">
        <v>4175</v>
      </c>
      <c r="E2459">
        <v>6.4</v>
      </c>
    </row>
    <row r="2460" spans="1:5" x14ac:dyDescent="0.3">
      <c r="A2460" t="s">
        <v>5669</v>
      </c>
      <c r="B2460" t="s">
        <v>27</v>
      </c>
      <c r="E2460">
        <v>7.1</v>
      </c>
    </row>
    <row r="2461" spans="1:5" x14ac:dyDescent="0.3">
      <c r="A2461" t="s">
        <v>5671</v>
      </c>
      <c r="B2461" t="s">
        <v>27</v>
      </c>
      <c r="E2461">
        <v>6.7</v>
      </c>
    </row>
    <row r="2462" spans="1:5" x14ac:dyDescent="0.3">
      <c r="A2462" t="s">
        <v>5672</v>
      </c>
      <c r="B2462" t="s">
        <v>27</v>
      </c>
      <c r="E2462">
        <v>7.8</v>
      </c>
    </row>
    <row r="2463" spans="1:5" x14ac:dyDescent="0.3">
      <c r="A2463" t="s">
        <v>5674</v>
      </c>
      <c r="B2463" t="s">
        <v>27</v>
      </c>
      <c r="E2463">
        <v>4</v>
      </c>
    </row>
    <row r="2464" spans="1:5" x14ac:dyDescent="0.3">
      <c r="A2464" t="s">
        <v>5678</v>
      </c>
      <c r="B2464" t="s">
        <v>27</v>
      </c>
      <c r="E2464">
        <v>5.9</v>
      </c>
    </row>
    <row r="2465" spans="1:5" x14ac:dyDescent="0.3">
      <c r="A2465" t="s">
        <v>5681</v>
      </c>
      <c r="B2465" t="s">
        <v>27</v>
      </c>
      <c r="E2465">
        <v>7.2</v>
      </c>
    </row>
    <row r="2466" spans="1:5" x14ac:dyDescent="0.3">
      <c r="A2466" t="s">
        <v>5684</v>
      </c>
      <c r="B2466" t="s">
        <v>27</v>
      </c>
      <c r="E2466">
        <v>7.2</v>
      </c>
    </row>
    <row r="2467" spans="1:5" x14ac:dyDescent="0.3">
      <c r="A2467" t="s">
        <v>5686</v>
      </c>
      <c r="B2467" t="s">
        <v>27</v>
      </c>
      <c r="E2467">
        <v>5.0999999999999996</v>
      </c>
    </row>
    <row r="2468" spans="1:5" x14ac:dyDescent="0.3">
      <c r="A2468" t="s">
        <v>5689</v>
      </c>
      <c r="B2468" t="s">
        <v>27</v>
      </c>
      <c r="E2468">
        <v>7.7</v>
      </c>
    </row>
    <row r="2469" spans="1:5" x14ac:dyDescent="0.3">
      <c r="A2469" t="s">
        <v>5691</v>
      </c>
      <c r="B2469" t="s">
        <v>27</v>
      </c>
      <c r="E2469">
        <v>5.5</v>
      </c>
    </row>
    <row r="2470" spans="1:5" x14ac:dyDescent="0.3">
      <c r="A2470" t="s">
        <v>5693</v>
      </c>
      <c r="B2470" t="s">
        <v>27</v>
      </c>
      <c r="E2470">
        <v>6.2</v>
      </c>
    </row>
    <row r="2471" spans="1:5" x14ac:dyDescent="0.3">
      <c r="A2471" t="s">
        <v>5694</v>
      </c>
      <c r="B2471" t="s">
        <v>27</v>
      </c>
      <c r="E2471">
        <v>7.2</v>
      </c>
    </row>
    <row r="2472" spans="1:5" x14ac:dyDescent="0.3">
      <c r="A2472" t="s">
        <v>5697</v>
      </c>
      <c r="B2472" t="s">
        <v>27</v>
      </c>
      <c r="E2472">
        <v>5.2</v>
      </c>
    </row>
    <row r="2473" spans="1:5" x14ac:dyDescent="0.3">
      <c r="A2473" t="s">
        <v>5700</v>
      </c>
      <c r="B2473" t="s">
        <v>27</v>
      </c>
      <c r="E2473">
        <v>6.7</v>
      </c>
    </row>
    <row r="2474" spans="1:5" x14ac:dyDescent="0.3">
      <c r="A2474" t="s">
        <v>4892</v>
      </c>
      <c r="B2474" t="s">
        <v>27</v>
      </c>
      <c r="E2474">
        <v>6.3</v>
      </c>
    </row>
    <row r="2475" spans="1:5" x14ac:dyDescent="0.3">
      <c r="A2475" t="s">
        <v>5704</v>
      </c>
      <c r="B2475" t="s">
        <v>27</v>
      </c>
      <c r="E2475">
        <v>5</v>
      </c>
    </row>
    <row r="2476" spans="1:5" x14ac:dyDescent="0.3">
      <c r="A2476" t="s">
        <v>5706</v>
      </c>
      <c r="B2476" t="s">
        <v>27</v>
      </c>
      <c r="E2476">
        <v>6.2</v>
      </c>
    </row>
    <row r="2477" spans="1:5" x14ac:dyDescent="0.3">
      <c r="A2477" t="s">
        <v>5708</v>
      </c>
      <c r="B2477" t="s">
        <v>27</v>
      </c>
      <c r="E2477">
        <v>7.6</v>
      </c>
    </row>
    <row r="2478" spans="1:5" x14ac:dyDescent="0.3">
      <c r="A2478" t="s">
        <v>5710</v>
      </c>
      <c r="B2478" t="s">
        <v>27</v>
      </c>
      <c r="E2478">
        <v>4.0999999999999996</v>
      </c>
    </row>
    <row r="2479" spans="1:5" x14ac:dyDescent="0.3">
      <c r="A2479" t="s">
        <v>5711</v>
      </c>
      <c r="B2479" t="s">
        <v>27</v>
      </c>
      <c r="E2479">
        <v>5.3</v>
      </c>
    </row>
    <row r="2480" spans="1:5" x14ac:dyDescent="0.3">
      <c r="A2480" t="s">
        <v>5713</v>
      </c>
      <c r="B2480" t="s">
        <v>27</v>
      </c>
      <c r="E2480">
        <v>6.2</v>
      </c>
    </row>
    <row r="2481" spans="1:5" x14ac:dyDescent="0.3">
      <c r="A2481" t="s">
        <v>5715</v>
      </c>
      <c r="B2481" t="s">
        <v>27</v>
      </c>
      <c r="E2481">
        <v>6.5</v>
      </c>
    </row>
    <row r="2482" spans="1:5" x14ac:dyDescent="0.3">
      <c r="A2482" t="s">
        <v>5717</v>
      </c>
      <c r="B2482" t="s">
        <v>27</v>
      </c>
      <c r="E2482">
        <v>8.1</v>
      </c>
    </row>
    <row r="2483" spans="1:5" x14ac:dyDescent="0.3">
      <c r="A2483" t="s">
        <v>5720</v>
      </c>
      <c r="B2483" t="s">
        <v>27</v>
      </c>
      <c r="E2483">
        <v>6.3</v>
      </c>
    </row>
    <row r="2484" spans="1:5" x14ac:dyDescent="0.3">
      <c r="A2484" t="s">
        <v>5724</v>
      </c>
      <c r="B2484" t="s">
        <v>27</v>
      </c>
      <c r="E2484">
        <v>4.4000000000000004</v>
      </c>
    </row>
    <row r="2485" spans="1:5" x14ac:dyDescent="0.3">
      <c r="A2485" t="s">
        <v>5727</v>
      </c>
      <c r="B2485" t="s">
        <v>27</v>
      </c>
      <c r="E2485">
        <v>4.5999999999999996</v>
      </c>
    </row>
    <row r="2486" spans="1:5" x14ac:dyDescent="0.3">
      <c r="A2486" t="s">
        <v>5730</v>
      </c>
      <c r="B2486" t="s">
        <v>27</v>
      </c>
      <c r="E2486">
        <v>6</v>
      </c>
    </row>
    <row r="2487" spans="1:5" x14ac:dyDescent="0.3">
      <c r="A2487" t="s">
        <v>5731</v>
      </c>
      <c r="B2487" t="s">
        <v>27</v>
      </c>
      <c r="E2487">
        <v>7.6</v>
      </c>
    </row>
    <row r="2488" spans="1:5" x14ac:dyDescent="0.3">
      <c r="A2488" t="s">
        <v>5732</v>
      </c>
      <c r="B2488" t="s">
        <v>27</v>
      </c>
      <c r="E2488">
        <v>8.4</v>
      </c>
    </row>
    <row r="2489" spans="1:5" x14ac:dyDescent="0.3">
      <c r="A2489" t="s">
        <v>5735</v>
      </c>
      <c r="B2489" t="s">
        <v>27</v>
      </c>
      <c r="E2489">
        <v>7.9</v>
      </c>
    </row>
    <row r="2490" spans="1:5" x14ac:dyDescent="0.3">
      <c r="A2490" t="s">
        <v>5738</v>
      </c>
      <c r="B2490" t="s">
        <v>27</v>
      </c>
      <c r="E2490">
        <v>5.6</v>
      </c>
    </row>
    <row r="2491" spans="1:5" x14ac:dyDescent="0.3">
      <c r="A2491" t="s">
        <v>5741</v>
      </c>
      <c r="B2491" t="s">
        <v>27</v>
      </c>
      <c r="E2491">
        <v>6.5</v>
      </c>
    </row>
    <row r="2492" spans="1:5" x14ac:dyDescent="0.3">
      <c r="A2492" t="s">
        <v>5743</v>
      </c>
      <c r="B2492" t="s">
        <v>970</v>
      </c>
      <c r="E2492">
        <v>7.5</v>
      </c>
    </row>
    <row r="2493" spans="1:5" x14ac:dyDescent="0.3">
      <c r="A2493" t="s">
        <v>5745</v>
      </c>
      <c r="B2493" t="s">
        <v>27</v>
      </c>
      <c r="E2493">
        <v>6.3</v>
      </c>
    </row>
    <row r="2494" spans="1:5" x14ac:dyDescent="0.3">
      <c r="A2494" t="s">
        <v>5747</v>
      </c>
      <c r="B2494" t="s">
        <v>27</v>
      </c>
      <c r="E2494">
        <v>7.9</v>
      </c>
    </row>
    <row r="2495" spans="1:5" x14ac:dyDescent="0.3">
      <c r="A2495" t="s">
        <v>2990</v>
      </c>
      <c r="B2495" t="s">
        <v>27</v>
      </c>
      <c r="E2495">
        <v>7.9</v>
      </c>
    </row>
    <row r="2496" spans="1:5" x14ac:dyDescent="0.3">
      <c r="A2496" t="s">
        <v>5749</v>
      </c>
      <c r="B2496" t="s">
        <v>27</v>
      </c>
      <c r="E2496">
        <v>5.0999999999999996</v>
      </c>
    </row>
    <row r="2497" spans="1:5" x14ac:dyDescent="0.3">
      <c r="A2497" t="s">
        <v>5750</v>
      </c>
      <c r="B2497" t="s">
        <v>27</v>
      </c>
      <c r="E2497">
        <v>6.7</v>
      </c>
    </row>
    <row r="2498" spans="1:5" x14ac:dyDescent="0.3">
      <c r="A2498" t="s">
        <v>5751</v>
      </c>
      <c r="B2498" t="s">
        <v>27</v>
      </c>
      <c r="E2498">
        <v>6.7</v>
      </c>
    </row>
    <row r="2499" spans="1:5" x14ac:dyDescent="0.3">
      <c r="A2499" t="s">
        <v>5754</v>
      </c>
      <c r="B2499" t="s">
        <v>27</v>
      </c>
      <c r="E2499">
        <v>5.6</v>
      </c>
    </row>
    <row r="2500" spans="1:5" x14ac:dyDescent="0.3">
      <c r="A2500" t="s">
        <v>5756</v>
      </c>
      <c r="B2500" t="s">
        <v>27</v>
      </c>
      <c r="E2500">
        <v>5.6</v>
      </c>
    </row>
    <row r="2501" spans="1:5" x14ac:dyDescent="0.3">
      <c r="A2501" t="s">
        <v>179</v>
      </c>
      <c r="B2501" t="s">
        <v>27</v>
      </c>
      <c r="E2501">
        <v>6.8</v>
      </c>
    </row>
    <row r="2502" spans="1:5" x14ac:dyDescent="0.3">
      <c r="A2502" t="s">
        <v>5758</v>
      </c>
      <c r="B2502" t="s">
        <v>27</v>
      </c>
      <c r="E2502">
        <v>6.2</v>
      </c>
    </row>
    <row r="2503" spans="1:5" x14ac:dyDescent="0.3">
      <c r="A2503" t="s">
        <v>5761</v>
      </c>
      <c r="B2503" t="s">
        <v>27</v>
      </c>
      <c r="E2503">
        <v>5.6</v>
      </c>
    </row>
    <row r="2504" spans="1:5" x14ac:dyDescent="0.3">
      <c r="A2504" t="s">
        <v>5763</v>
      </c>
      <c r="B2504" t="s">
        <v>27</v>
      </c>
      <c r="E2504">
        <v>6.4</v>
      </c>
    </row>
    <row r="2505" spans="1:5" x14ac:dyDescent="0.3">
      <c r="A2505" t="s">
        <v>5765</v>
      </c>
      <c r="B2505" t="s">
        <v>27</v>
      </c>
      <c r="E2505">
        <v>5.6</v>
      </c>
    </row>
    <row r="2506" spans="1:5" x14ac:dyDescent="0.3">
      <c r="A2506" t="s">
        <v>5767</v>
      </c>
      <c r="B2506" t="s">
        <v>27</v>
      </c>
      <c r="E2506">
        <v>7.4</v>
      </c>
    </row>
    <row r="2507" spans="1:5" x14ac:dyDescent="0.3">
      <c r="A2507" t="s">
        <v>5768</v>
      </c>
      <c r="B2507" t="s">
        <v>27</v>
      </c>
      <c r="E2507">
        <v>4.9000000000000004</v>
      </c>
    </row>
    <row r="2508" spans="1:5" x14ac:dyDescent="0.3">
      <c r="A2508" t="s">
        <v>5771</v>
      </c>
      <c r="B2508" t="s">
        <v>27</v>
      </c>
      <c r="E2508">
        <v>6</v>
      </c>
    </row>
    <row r="2509" spans="1:5" x14ac:dyDescent="0.3">
      <c r="A2509" t="s">
        <v>5772</v>
      </c>
      <c r="B2509" t="s">
        <v>27</v>
      </c>
      <c r="E2509">
        <v>7.2</v>
      </c>
    </row>
    <row r="2510" spans="1:5" x14ac:dyDescent="0.3">
      <c r="A2510" t="s">
        <v>5775</v>
      </c>
      <c r="B2510" t="s">
        <v>27</v>
      </c>
      <c r="E2510">
        <v>4.9000000000000004</v>
      </c>
    </row>
    <row r="2511" spans="1:5" x14ac:dyDescent="0.3">
      <c r="A2511" t="s">
        <v>5777</v>
      </c>
      <c r="B2511" t="s">
        <v>27</v>
      </c>
      <c r="E2511">
        <v>7.5</v>
      </c>
    </row>
    <row r="2512" spans="1:5" x14ac:dyDescent="0.3">
      <c r="A2512" t="s">
        <v>5779</v>
      </c>
      <c r="B2512" t="s">
        <v>27</v>
      </c>
      <c r="E2512">
        <v>4.8</v>
      </c>
    </row>
    <row r="2513" spans="1:5" x14ac:dyDescent="0.3">
      <c r="A2513" t="s">
        <v>5781</v>
      </c>
      <c r="B2513" t="s">
        <v>27</v>
      </c>
      <c r="E2513">
        <v>3.1</v>
      </c>
    </row>
    <row r="2514" spans="1:5" x14ac:dyDescent="0.3">
      <c r="A2514" t="s">
        <v>5785</v>
      </c>
      <c r="B2514" t="s">
        <v>27</v>
      </c>
      <c r="E2514">
        <v>5.8</v>
      </c>
    </row>
    <row r="2515" spans="1:5" x14ac:dyDescent="0.3">
      <c r="A2515" t="s">
        <v>5787</v>
      </c>
      <c r="B2515" t="s">
        <v>27</v>
      </c>
      <c r="E2515">
        <v>6.7</v>
      </c>
    </row>
    <row r="2516" spans="1:5" x14ac:dyDescent="0.3">
      <c r="A2516" t="s">
        <v>5789</v>
      </c>
      <c r="B2516" t="s">
        <v>27</v>
      </c>
      <c r="E2516">
        <v>6.8</v>
      </c>
    </row>
    <row r="2517" spans="1:5" x14ac:dyDescent="0.3">
      <c r="A2517" t="s">
        <v>5791</v>
      </c>
      <c r="B2517" t="s">
        <v>27</v>
      </c>
      <c r="E2517">
        <v>6.5</v>
      </c>
    </row>
    <row r="2518" spans="1:5" x14ac:dyDescent="0.3">
      <c r="A2518" t="s">
        <v>5793</v>
      </c>
      <c r="B2518" t="s">
        <v>27</v>
      </c>
      <c r="E2518">
        <v>5.9</v>
      </c>
    </row>
    <row r="2519" spans="1:5" x14ac:dyDescent="0.3">
      <c r="A2519" t="s">
        <v>5795</v>
      </c>
      <c r="B2519" t="s">
        <v>27</v>
      </c>
      <c r="E2519">
        <v>5.5</v>
      </c>
    </row>
    <row r="2520" spans="1:5" x14ac:dyDescent="0.3">
      <c r="A2520" t="s">
        <v>5796</v>
      </c>
      <c r="B2520" t="s">
        <v>27</v>
      </c>
      <c r="E2520">
        <v>3.6</v>
      </c>
    </row>
    <row r="2521" spans="1:5" x14ac:dyDescent="0.3">
      <c r="A2521" t="s">
        <v>5797</v>
      </c>
      <c r="B2521" t="s">
        <v>27</v>
      </c>
      <c r="E2521">
        <v>3.3</v>
      </c>
    </row>
    <row r="2522" spans="1:5" x14ac:dyDescent="0.3">
      <c r="A2522" t="s">
        <v>5799</v>
      </c>
      <c r="B2522" t="s">
        <v>27</v>
      </c>
      <c r="E2522">
        <v>7.4</v>
      </c>
    </row>
    <row r="2523" spans="1:5" x14ac:dyDescent="0.3">
      <c r="A2523" t="s">
        <v>5802</v>
      </c>
      <c r="B2523" t="s">
        <v>27</v>
      </c>
      <c r="E2523">
        <v>6.7</v>
      </c>
    </row>
    <row r="2524" spans="1:5" x14ac:dyDescent="0.3">
      <c r="A2524" t="s">
        <v>5805</v>
      </c>
      <c r="B2524" t="s">
        <v>27</v>
      </c>
      <c r="E2524">
        <v>3</v>
      </c>
    </row>
    <row r="2525" spans="1:5" x14ac:dyDescent="0.3">
      <c r="A2525" t="s">
        <v>5807</v>
      </c>
      <c r="B2525" t="s">
        <v>27</v>
      </c>
      <c r="E2525">
        <v>7.6</v>
      </c>
    </row>
    <row r="2526" spans="1:5" x14ac:dyDescent="0.3">
      <c r="A2526" t="s">
        <v>5809</v>
      </c>
      <c r="B2526" t="s">
        <v>27</v>
      </c>
      <c r="E2526">
        <v>6.4</v>
      </c>
    </row>
    <row r="2527" spans="1:5" x14ac:dyDescent="0.3">
      <c r="A2527" t="s">
        <v>5812</v>
      </c>
      <c r="B2527" t="s">
        <v>736</v>
      </c>
      <c r="E2527">
        <v>6.9</v>
      </c>
    </row>
    <row r="2528" spans="1:5" x14ac:dyDescent="0.3">
      <c r="A2528" t="s">
        <v>5815</v>
      </c>
      <c r="B2528" t="s">
        <v>27</v>
      </c>
      <c r="E2528">
        <v>6.6</v>
      </c>
    </row>
    <row r="2529" spans="1:5" x14ac:dyDescent="0.3">
      <c r="A2529" t="s">
        <v>5819</v>
      </c>
      <c r="B2529" t="s">
        <v>27</v>
      </c>
      <c r="E2529">
        <v>5.5</v>
      </c>
    </row>
    <row r="2530" spans="1:5" x14ac:dyDescent="0.3">
      <c r="A2530" t="s">
        <v>5820</v>
      </c>
      <c r="B2530" t="s">
        <v>27</v>
      </c>
      <c r="E2530">
        <v>6.6</v>
      </c>
    </row>
    <row r="2531" spans="1:5" x14ac:dyDescent="0.3">
      <c r="A2531" t="s">
        <v>5822</v>
      </c>
      <c r="B2531" t="s">
        <v>27</v>
      </c>
      <c r="E2531">
        <v>5.2</v>
      </c>
    </row>
    <row r="2532" spans="1:5" x14ac:dyDescent="0.3">
      <c r="A2532" t="s">
        <v>5823</v>
      </c>
      <c r="B2532" t="s">
        <v>27</v>
      </c>
      <c r="E2532">
        <v>4.0999999999999996</v>
      </c>
    </row>
    <row r="2533" spans="1:5" x14ac:dyDescent="0.3">
      <c r="A2533" t="s">
        <v>5826</v>
      </c>
      <c r="B2533" t="s">
        <v>27</v>
      </c>
      <c r="E2533">
        <v>6.8</v>
      </c>
    </row>
    <row r="2534" spans="1:5" x14ac:dyDescent="0.3">
      <c r="A2534" t="s">
        <v>5828</v>
      </c>
      <c r="B2534" t="s">
        <v>27</v>
      </c>
      <c r="E2534">
        <v>6.5</v>
      </c>
    </row>
    <row r="2535" spans="1:5" x14ac:dyDescent="0.3">
      <c r="A2535" t="s">
        <v>5807</v>
      </c>
      <c r="B2535" t="s">
        <v>27</v>
      </c>
      <c r="E2535">
        <v>7.6</v>
      </c>
    </row>
    <row r="2536" spans="1:5" x14ac:dyDescent="0.3">
      <c r="A2536" t="s">
        <v>5831</v>
      </c>
      <c r="B2536" t="s">
        <v>27</v>
      </c>
      <c r="E2536">
        <v>7.4</v>
      </c>
    </row>
    <row r="2537" spans="1:5" x14ac:dyDescent="0.3">
      <c r="A2537" t="s">
        <v>5832</v>
      </c>
      <c r="B2537" t="s">
        <v>27</v>
      </c>
      <c r="E2537">
        <v>7.7</v>
      </c>
    </row>
    <row r="2538" spans="1:5" x14ac:dyDescent="0.3">
      <c r="A2538" t="s">
        <v>5834</v>
      </c>
      <c r="B2538" t="s">
        <v>27</v>
      </c>
      <c r="E2538">
        <v>7.1</v>
      </c>
    </row>
    <row r="2539" spans="1:5" x14ac:dyDescent="0.3">
      <c r="A2539" t="s">
        <v>5835</v>
      </c>
      <c r="B2539" t="s">
        <v>27</v>
      </c>
      <c r="E2539">
        <v>6.3</v>
      </c>
    </row>
    <row r="2540" spans="1:5" x14ac:dyDescent="0.3">
      <c r="A2540" t="s">
        <v>5838</v>
      </c>
      <c r="B2540" t="s">
        <v>27</v>
      </c>
      <c r="E2540">
        <v>7.6</v>
      </c>
    </row>
    <row r="2541" spans="1:5" x14ac:dyDescent="0.3">
      <c r="A2541" t="s">
        <v>5841</v>
      </c>
      <c r="B2541" t="s">
        <v>27</v>
      </c>
      <c r="E2541">
        <v>8</v>
      </c>
    </row>
    <row r="2542" spans="1:5" x14ac:dyDescent="0.3">
      <c r="A2542" t="s">
        <v>5842</v>
      </c>
      <c r="B2542" t="s">
        <v>27</v>
      </c>
      <c r="E2542">
        <v>7.3</v>
      </c>
    </row>
    <row r="2543" spans="1:5" x14ac:dyDescent="0.3">
      <c r="A2543" t="s">
        <v>5844</v>
      </c>
      <c r="B2543" t="s">
        <v>27</v>
      </c>
      <c r="E2543">
        <v>7.6</v>
      </c>
    </row>
    <row r="2544" spans="1:5" x14ac:dyDescent="0.3">
      <c r="A2544" t="s">
        <v>5846</v>
      </c>
      <c r="B2544" t="s">
        <v>27</v>
      </c>
      <c r="E2544">
        <v>7.8</v>
      </c>
    </row>
    <row r="2545" spans="1:5" x14ac:dyDescent="0.3">
      <c r="A2545" t="s">
        <v>5849</v>
      </c>
      <c r="B2545" t="s">
        <v>27</v>
      </c>
      <c r="E2545">
        <v>6.5</v>
      </c>
    </row>
    <row r="2546" spans="1:5" x14ac:dyDescent="0.3">
      <c r="A2546" t="s">
        <v>5851</v>
      </c>
      <c r="B2546" t="s">
        <v>27</v>
      </c>
      <c r="E2546">
        <v>6.4</v>
      </c>
    </row>
    <row r="2547" spans="1:5" x14ac:dyDescent="0.3">
      <c r="A2547" t="s">
        <v>5853</v>
      </c>
      <c r="B2547" t="s">
        <v>27</v>
      </c>
      <c r="E2547">
        <v>8</v>
      </c>
    </row>
    <row r="2548" spans="1:5" x14ac:dyDescent="0.3">
      <c r="A2548" t="s">
        <v>5856</v>
      </c>
      <c r="B2548" t="s">
        <v>27</v>
      </c>
      <c r="E2548">
        <v>4.8</v>
      </c>
    </row>
    <row r="2549" spans="1:5" x14ac:dyDescent="0.3">
      <c r="A2549" t="s">
        <v>5858</v>
      </c>
      <c r="B2549" t="s">
        <v>27</v>
      </c>
      <c r="E2549">
        <v>7.8</v>
      </c>
    </row>
    <row r="2550" spans="1:5" x14ac:dyDescent="0.3">
      <c r="A2550" t="s">
        <v>5861</v>
      </c>
      <c r="B2550" t="s">
        <v>1370</v>
      </c>
      <c r="E2550">
        <v>5.9</v>
      </c>
    </row>
    <row r="2551" spans="1:5" x14ac:dyDescent="0.3">
      <c r="A2551" t="s">
        <v>5863</v>
      </c>
      <c r="B2551" t="s">
        <v>27</v>
      </c>
      <c r="E2551">
        <v>5.4</v>
      </c>
    </row>
    <row r="2552" spans="1:5" x14ac:dyDescent="0.3">
      <c r="A2552" t="s">
        <v>5865</v>
      </c>
      <c r="B2552" t="s">
        <v>27</v>
      </c>
      <c r="E2552">
        <v>3.3</v>
      </c>
    </row>
    <row r="2553" spans="1:5" x14ac:dyDescent="0.3">
      <c r="A2553" t="s">
        <v>5867</v>
      </c>
      <c r="B2553" t="s">
        <v>27</v>
      </c>
      <c r="E2553">
        <v>8.1999999999999993</v>
      </c>
    </row>
    <row r="2554" spans="1:5" x14ac:dyDescent="0.3">
      <c r="A2554" t="s">
        <v>5869</v>
      </c>
      <c r="B2554" t="s">
        <v>27</v>
      </c>
      <c r="E2554">
        <v>6.6</v>
      </c>
    </row>
    <row r="2555" spans="1:5" x14ac:dyDescent="0.3">
      <c r="A2555" t="s">
        <v>5871</v>
      </c>
      <c r="B2555" t="s">
        <v>27</v>
      </c>
      <c r="E2555">
        <v>5.4</v>
      </c>
    </row>
    <row r="2556" spans="1:5" x14ac:dyDescent="0.3">
      <c r="A2556" t="s">
        <v>5873</v>
      </c>
      <c r="B2556" t="s">
        <v>27</v>
      </c>
      <c r="E2556">
        <v>6.4</v>
      </c>
    </row>
    <row r="2557" spans="1:5" x14ac:dyDescent="0.3">
      <c r="A2557" t="s">
        <v>5875</v>
      </c>
      <c r="B2557" t="s">
        <v>27</v>
      </c>
      <c r="E2557">
        <v>4.8</v>
      </c>
    </row>
    <row r="2558" spans="1:5" x14ac:dyDescent="0.3">
      <c r="A2558" t="s">
        <v>5876</v>
      </c>
      <c r="B2558" t="s">
        <v>27</v>
      </c>
      <c r="E2558">
        <v>5.9</v>
      </c>
    </row>
    <row r="2559" spans="1:5" x14ac:dyDescent="0.3">
      <c r="A2559" t="s">
        <v>5877</v>
      </c>
      <c r="B2559" t="s">
        <v>27</v>
      </c>
      <c r="E2559">
        <v>5.5</v>
      </c>
    </row>
    <row r="2560" spans="1:5" x14ac:dyDescent="0.3">
      <c r="A2560" t="s">
        <v>5880</v>
      </c>
      <c r="B2560" t="s">
        <v>5881</v>
      </c>
      <c r="E2560">
        <v>7.9</v>
      </c>
    </row>
    <row r="2561" spans="1:5" x14ac:dyDescent="0.3">
      <c r="A2561" t="s">
        <v>5884</v>
      </c>
      <c r="B2561" t="s">
        <v>27</v>
      </c>
      <c r="E2561">
        <v>4.9000000000000004</v>
      </c>
    </row>
    <row r="2562" spans="1:5" x14ac:dyDescent="0.3">
      <c r="A2562" t="s">
        <v>5886</v>
      </c>
      <c r="B2562" t="s">
        <v>27</v>
      </c>
      <c r="E2562">
        <v>7.2</v>
      </c>
    </row>
    <row r="2563" spans="1:5" x14ac:dyDescent="0.3">
      <c r="A2563" t="s">
        <v>5888</v>
      </c>
      <c r="B2563" t="s">
        <v>27</v>
      </c>
      <c r="E2563">
        <v>6.6</v>
      </c>
    </row>
    <row r="2564" spans="1:5" x14ac:dyDescent="0.3">
      <c r="A2564" t="s">
        <v>5099</v>
      </c>
      <c r="B2564" t="s">
        <v>27</v>
      </c>
      <c r="E2564">
        <v>6.7</v>
      </c>
    </row>
    <row r="2565" spans="1:5" x14ac:dyDescent="0.3">
      <c r="A2565" t="s">
        <v>5891</v>
      </c>
      <c r="B2565" t="s">
        <v>27</v>
      </c>
      <c r="E2565">
        <v>5.3</v>
      </c>
    </row>
    <row r="2566" spans="1:5" x14ac:dyDescent="0.3">
      <c r="A2566" t="s">
        <v>5893</v>
      </c>
      <c r="B2566" t="s">
        <v>27</v>
      </c>
      <c r="E2566">
        <v>7.2</v>
      </c>
    </row>
    <row r="2567" spans="1:5" x14ac:dyDescent="0.3">
      <c r="A2567" t="s">
        <v>5894</v>
      </c>
      <c r="B2567" t="s">
        <v>27</v>
      </c>
      <c r="E2567">
        <v>5.0999999999999996</v>
      </c>
    </row>
    <row r="2568" spans="1:5" x14ac:dyDescent="0.3">
      <c r="A2568" t="s">
        <v>5896</v>
      </c>
      <c r="B2568" t="s">
        <v>27</v>
      </c>
      <c r="E2568">
        <v>5.6</v>
      </c>
    </row>
    <row r="2569" spans="1:5" x14ac:dyDescent="0.3">
      <c r="A2569" t="s">
        <v>5899</v>
      </c>
      <c r="B2569" t="s">
        <v>27</v>
      </c>
      <c r="E2569">
        <v>7.6</v>
      </c>
    </row>
    <row r="2570" spans="1:5" x14ac:dyDescent="0.3">
      <c r="A2570" t="s">
        <v>5550</v>
      </c>
      <c r="B2570" t="s">
        <v>27</v>
      </c>
      <c r="E2570">
        <v>3.1</v>
      </c>
    </row>
    <row r="2571" spans="1:5" x14ac:dyDescent="0.3">
      <c r="A2571" t="s">
        <v>5901</v>
      </c>
      <c r="B2571" t="s">
        <v>27</v>
      </c>
      <c r="E2571">
        <v>7.2</v>
      </c>
    </row>
    <row r="2572" spans="1:5" x14ac:dyDescent="0.3">
      <c r="A2572" t="s">
        <v>5902</v>
      </c>
      <c r="B2572" t="s">
        <v>27</v>
      </c>
      <c r="E2572">
        <v>5.7</v>
      </c>
    </row>
    <row r="2573" spans="1:5" x14ac:dyDescent="0.3">
      <c r="A2573" t="s">
        <v>5903</v>
      </c>
      <c r="B2573" t="s">
        <v>27</v>
      </c>
      <c r="E2573">
        <v>5.2</v>
      </c>
    </row>
    <row r="2574" spans="1:5" x14ac:dyDescent="0.3">
      <c r="A2574" t="s">
        <v>5905</v>
      </c>
      <c r="B2574" t="s">
        <v>27</v>
      </c>
      <c r="E2574">
        <v>7.7</v>
      </c>
    </row>
    <row r="2575" spans="1:5" x14ac:dyDescent="0.3">
      <c r="A2575" t="s">
        <v>5907</v>
      </c>
      <c r="B2575" t="s">
        <v>27</v>
      </c>
      <c r="E2575">
        <v>7</v>
      </c>
    </row>
    <row r="2576" spans="1:5" x14ac:dyDescent="0.3">
      <c r="A2576" t="s">
        <v>5909</v>
      </c>
      <c r="B2576" t="s">
        <v>27</v>
      </c>
      <c r="E2576">
        <v>3.6</v>
      </c>
    </row>
    <row r="2577" spans="1:5" x14ac:dyDescent="0.3">
      <c r="A2577" t="s">
        <v>5911</v>
      </c>
      <c r="B2577" t="s">
        <v>27</v>
      </c>
      <c r="E2577">
        <v>4.9000000000000004</v>
      </c>
    </row>
    <row r="2578" spans="1:5" x14ac:dyDescent="0.3">
      <c r="A2578" t="s">
        <v>5913</v>
      </c>
      <c r="B2578" t="s">
        <v>27</v>
      </c>
      <c r="E2578">
        <v>6</v>
      </c>
    </row>
    <row r="2579" spans="1:5" x14ac:dyDescent="0.3">
      <c r="A2579" t="s">
        <v>5914</v>
      </c>
      <c r="B2579" t="s">
        <v>27</v>
      </c>
      <c r="E2579">
        <v>6.6</v>
      </c>
    </row>
    <row r="2580" spans="1:5" x14ac:dyDescent="0.3">
      <c r="A2580" t="s">
        <v>5915</v>
      </c>
      <c r="B2580" t="s">
        <v>27</v>
      </c>
      <c r="E2580">
        <v>6.8</v>
      </c>
    </row>
    <row r="2581" spans="1:5" x14ac:dyDescent="0.3">
      <c r="A2581" t="s">
        <v>5916</v>
      </c>
      <c r="B2581" t="s">
        <v>27</v>
      </c>
      <c r="E2581">
        <v>7.2</v>
      </c>
    </row>
    <row r="2582" spans="1:5" x14ac:dyDescent="0.3">
      <c r="A2582" t="s">
        <v>5919</v>
      </c>
      <c r="B2582" t="s">
        <v>27</v>
      </c>
      <c r="E2582">
        <v>7.2</v>
      </c>
    </row>
    <row r="2583" spans="1:5" x14ac:dyDescent="0.3">
      <c r="A2583" t="s">
        <v>5922</v>
      </c>
      <c r="B2583" t="s">
        <v>27</v>
      </c>
      <c r="E2583">
        <v>2.8</v>
      </c>
    </row>
    <row r="2584" spans="1:5" x14ac:dyDescent="0.3">
      <c r="A2584" t="s">
        <v>5924</v>
      </c>
      <c r="B2584" t="s">
        <v>27</v>
      </c>
      <c r="E2584">
        <v>6.6</v>
      </c>
    </row>
    <row r="2585" spans="1:5" x14ac:dyDescent="0.3">
      <c r="A2585" t="s">
        <v>5926</v>
      </c>
      <c r="B2585" t="s">
        <v>736</v>
      </c>
      <c r="E2585">
        <v>6.7</v>
      </c>
    </row>
    <row r="2586" spans="1:5" x14ac:dyDescent="0.3">
      <c r="A2586" t="s">
        <v>5928</v>
      </c>
      <c r="B2586" t="s">
        <v>27</v>
      </c>
      <c r="E2586">
        <v>7</v>
      </c>
    </row>
    <row r="2587" spans="1:5" x14ac:dyDescent="0.3">
      <c r="A2587" t="s">
        <v>5930</v>
      </c>
      <c r="B2587" t="s">
        <v>27</v>
      </c>
      <c r="E2587">
        <v>4.4000000000000004</v>
      </c>
    </row>
    <row r="2588" spans="1:5" x14ac:dyDescent="0.3">
      <c r="A2588" t="s">
        <v>5933</v>
      </c>
      <c r="B2588" t="s">
        <v>27</v>
      </c>
      <c r="E2588">
        <v>7.1</v>
      </c>
    </row>
    <row r="2589" spans="1:5" x14ac:dyDescent="0.3">
      <c r="A2589" t="s">
        <v>5934</v>
      </c>
      <c r="B2589" t="s">
        <v>27</v>
      </c>
      <c r="E2589">
        <v>6.2</v>
      </c>
    </row>
    <row r="2590" spans="1:5" x14ac:dyDescent="0.3">
      <c r="A2590" t="s">
        <v>5936</v>
      </c>
      <c r="B2590" t="s">
        <v>27</v>
      </c>
      <c r="E2590">
        <v>7.3</v>
      </c>
    </row>
    <row r="2591" spans="1:5" x14ac:dyDescent="0.3">
      <c r="A2591" t="s">
        <v>5937</v>
      </c>
      <c r="B2591" t="s">
        <v>27</v>
      </c>
      <c r="E2591">
        <v>5.0999999999999996</v>
      </c>
    </row>
    <row r="2592" spans="1:5" x14ac:dyDescent="0.3">
      <c r="A2592" t="s">
        <v>5939</v>
      </c>
      <c r="B2592" t="s">
        <v>27</v>
      </c>
      <c r="E2592">
        <v>8.1</v>
      </c>
    </row>
    <row r="2593" spans="1:5" x14ac:dyDescent="0.3">
      <c r="A2593" t="s">
        <v>5941</v>
      </c>
      <c r="B2593" t="s">
        <v>27</v>
      </c>
      <c r="E2593">
        <v>6.7</v>
      </c>
    </row>
    <row r="2594" spans="1:5" x14ac:dyDescent="0.3">
      <c r="A2594" t="s">
        <v>5945</v>
      </c>
      <c r="B2594" t="s">
        <v>27</v>
      </c>
      <c r="E2594">
        <v>6.6</v>
      </c>
    </row>
    <row r="2595" spans="1:5" x14ac:dyDescent="0.3">
      <c r="A2595" t="s">
        <v>5947</v>
      </c>
      <c r="B2595" t="s">
        <v>27</v>
      </c>
      <c r="E2595">
        <v>4.5</v>
      </c>
    </row>
    <row r="2596" spans="1:5" x14ac:dyDescent="0.3">
      <c r="A2596" t="s">
        <v>5949</v>
      </c>
      <c r="B2596" t="s">
        <v>27</v>
      </c>
      <c r="E2596">
        <v>8.1</v>
      </c>
    </row>
    <row r="2597" spans="1:5" x14ac:dyDescent="0.3">
      <c r="A2597" t="s">
        <v>5951</v>
      </c>
      <c r="B2597" t="s">
        <v>736</v>
      </c>
      <c r="E2597">
        <v>6.6</v>
      </c>
    </row>
    <row r="2598" spans="1:5" x14ac:dyDescent="0.3">
      <c r="A2598" t="s">
        <v>5953</v>
      </c>
      <c r="B2598" t="s">
        <v>27</v>
      </c>
      <c r="E2598">
        <v>6.5</v>
      </c>
    </row>
    <row r="2599" spans="1:5" x14ac:dyDescent="0.3">
      <c r="A2599" t="s">
        <v>5954</v>
      </c>
      <c r="B2599" t="s">
        <v>27</v>
      </c>
      <c r="E2599">
        <v>5.9</v>
      </c>
    </row>
    <row r="2600" spans="1:5" x14ac:dyDescent="0.3">
      <c r="A2600" t="s">
        <v>5956</v>
      </c>
      <c r="B2600" t="s">
        <v>27</v>
      </c>
      <c r="E2600">
        <v>6.6</v>
      </c>
    </row>
    <row r="2601" spans="1:5" x14ac:dyDescent="0.3">
      <c r="A2601" t="s">
        <v>5958</v>
      </c>
      <c r="B2601" t="s">
        <v>27</v>
      </c>
      <c r="E2601">
        <v>6.5</v>
      </c>
    </row>
    <row r="2602" spans="1:5" x14ac:dyDescent="0.3">
      <c r="A2602" t="s">
        <v>5959</v>
      </c>
      <c r="B2602" t="s">
        <v>27</v>
      </c>
      <c r="E2602">
        <v>7.3</v>
      </c>
    </row>
    <row r="2603" spans="1:5" x14ac:dyDescent="0.3">
      <c r="A2603" t="s">
        <v>5960</v>
      </c>
      <c r="B2603" t="s">
        <v>27</v>
      </c>
      <c r="E2603">
        <v>7.5</v>
      </c>
    </row>
    <row r="2604" spans="1:5" x14ac:dyDescent="0.3">
      <c r="A2604" t="s">
        <v>5963</v>
      </c>
      <c r="B2604" t="s">
        <v>970</v>
      </c>
      <c r="E2604">
        <v>5.9</v>
      </c>
    </row>
    <row r="2605" spans="1:5" x14ac:dyDescent="0.3">
      <c r="A2605" t="s">
        <v>5966</v>
      </c>
      <c r="B2605" t="s">
        <v>27</v>
      </c>
      <c r="E2605">
        <v>7.4</v>
      </c>
    </row>
    <row r="2606" spans="1:5" x14ac:dyDescent="0.3">
      <c r="A2606" t="s">
        <v>5968</v>
      </c>
      <c r="B2606" t="s">
        <v>27</v>
      </c>
      <c r="E2606">
        <v>6.9</v>
      </c>
    </row>
    <row r="2607" spans="1:5" x14ac:dyDescent="0.3">
      <c r="A2607" t="s">
        <v>5971</v>
      </c>
      <c r="B2607" t="s">
        <v>27</v>
      </c>
      <c r="E2607">
        <v>7.9</v>
      </c>
    </row>
    <row r="2608" spans="1:5" x14ac:dyDescent="0.3">
      <c r="A2608" t="s">
        <v>5973</v>
      </c>
      <c r="B2608" t="s">
        <v>27</v>
      </c>
      <c r="E2608">
        <v>8.4</v>
      </c>
    </row>
    <row r="2609" spans="1:5" x14ac:dyDescent="0.3">
      <c r="A2609" t="s">
        <v>5974</v>
      </c>
      <c r="B2609" t="s">
        <v>27</v>
      </c>
      <c r="E2609">
        <v>8</v>
      </c>
    </row>
    <row r="2610" spans="1:5" x14ac:dyDescent="0.3">
      <c r="A2610" t="s">
        <v>5977</v>
      </c>
      <c r="B2610" t="s">
        <v>27</v>
      </c>
      <c r="E2610">
        <v>6</v>
      </c>
    </row>
    <row r="2611" spans="1:5" x14ac:dyDescent="0.3">
      <c r="A2611" t="s">
        <v>5979</v>
      </c>
      <c r="B2611" t="s">
        <v>5980</v>
      </c>
      <c r="E2611">
        <v>7.3</v>
      </c>
    </row>
    <row r="2612" spans="1:5" x14ac:dyDescent="0.3">
      <c r="A2612" t="s">
        <v>5982</v>
      </c>
      <c r="B2612" t="s">
        <v>27</v>
      </c>
      <c r="E2612">
        <v>6.8</v>
      </c>
    </row>
    <row r="2613" spans="1:5" x14ac:dyDescent="0.3">
      <c r="A2613" t="s">
        <v>5984</v>
      </c>
      <c r="B2613" t="s">
        <v>27</v>
      </c>
      <c r="E2613">
        <v>7.8</v>
      </c>
    </row>
    <row r="2614" spans="1:5" x14ac:dyDescent="0.3">
      <c r="A2614" t="s">
        <v>5986</v>
      </c>
      <c r="B2614" t="s">
        <v>27</v>
      </c>
      <c r="E2614">
        <v>5.7</v>
      </c>
    </row>
    <row r="2615" spans="1:5" x14ac:dyDescent="0.3">
      <c r="A2615" t="s">
        <v>1083</v>
      </c>
      <c r="B2615" t="s">
        <v>27</v>
      </c>
      <c r="E2615">
        <v>6.1</v>
      </c>
    </row>
    <row r="2616" spans="1:5" x14ac:dyDescent="0.3">
      <c r="A2616" t="s">
        <v>5988</v>
      </c>
      <c r="B2616" t="s">
        <v>27</v>
      </c>
      <c r="E2616">
        <v>8.1</v>
      </c>
    </row>
    <row r="2617" spans="1:5" x14ac:dyDescent="0.3">
      <c r="A2617" t="s">
        <v>5990</v>
      </c>
      <c r="B2617" t="s">
        <v>27</v>
      </c>
      <c r="E2617">
        <v>6.1</v>
      </c>
    </row>
    <row r="2618" spans="1:5" x14ac:dyDescent="0.3">
      <c r="A2618" t="s">
        <v>5991</v>
      </c>
      <c r="B2618" t="s">
        <v>27</v>
      </c>
      <c r="E2618">
        <v>7.5</v>
      </c>
    </row>
    <row r="2619" spans="1:5" x14ac:dyDescent="0.3">
      <c r="A2619" t="s">
        <v>5992</v>
      </c>
      <c r="B2619" t="s">
        <v>27</v>
      </c>
      <c r="E2619">
        <v>6.2</v>
      </c>
    </row>
    <row r="2620" spans="1:5" x14ac:dyDescent="0.3">
      <c r="A2620" t="s">
        <v>5995</v>
      </c>
      <c r="B2620" t="s">
        <v>27</v>
      </c>
      <c r="E2620">
        <v>6.2</v>
      </c>
    </row>
    <row r="2621" spans="1:5" x14ac:dyDescent="0.3">
      <c r="A2621" t="s">
        <v>5747</v>
      </c>
      <c r="B2621" t="s">
        <v>27</v>
      </c>
      <c r="E2621">
        <v>7.9</v>
      </c>
    </row>
    <row r="2622" spans="1:5" x14ac:dyDescent="0.3">
      <c r="A2622" t="s">
        <v>5999</v>
      </c>
      <c r="B2622" t="s">
        <v>27</v>
      </c>
      <c r="E2622">
        <v>7.4</v>
      </c>
    </row>
    <row r="2623" spans="1:5" x14ac:dyDescent="0.3">
      <c r="A2623" t="s">
        <v>6001</v>
      </c>
      <c r="B2623" t="s">
        <v>27</v>
      </c>
      <c r="E2623">
        <v>6.6</v>
      </c>
    </row>
    <row r="2624" spans="1:5" x14ac:dyDescent="0.3">
      <c r="A2624" t="s">
        <v>6003</v>
      </c>
      <c r="B2624" t="s">
        <v>27</v>
      </c>
      <c r="E2624">
        <v>7.3</v>
      </c>
    </row>
    <row r="2625" spans="1:5" x14ac:dyDescent="0.3">
      <c r="A2625" t="s">
        <v>6006</v>
      </c>
      <c r="B2625" t="s">
        <v>27</v>
      </c>
      <c r="E2625">
        <v>7.5</v>
      </c>
    </row>
    <row r="2626" spans="1:5" x14ac:dyDescent="0.3">
      <c r="A2626" t="s">
        <v>6008</v>
      </c>
      <c r="B2626" t="s">
        <v>27</v>
      </c>
      <c r="E2626">
        <v>5.6</v>
      </c>
    </row>
    <row r="2627" spans="1:5" x14ac:dyDescent="0.3">
      <c r="A2627" t="s">
        <v>6011</v>
      </c>
      <c r="B2627" t="s">
        <v>27</v>
      </c>
      <c r="E2627">
        <v>7.3</v>
      </c>
    </row>
    <row r="2628" spans="1:5" x14ac:dyDescent="0.3">
      <c r="A2628" t="s">
        <v>6013</v>
      </c>
      <c r="B2628" t="s">
        <v>27</v>
      </c>
      <c r="E2628">
        <v>6.4</v>
      </c>
    </row>
    <row r="2629" spans="1:5" x14ac:dyDescent="0.3">
      <c r="A2629" t="s">
        <v>6014</v>
      </c>
      <c r="B2629" t="s">
        <v>27</v>
      </c>
      <c r="E2629">
        <v>5</v>
      </c>
    </row>
    <row r="2630" spans="1:5" x14ac:dyDescent="0.3">
      <c r="A2630" t="s">
        <v>6017</v>
      </c>
      <c r="B2630" t="s">
        <v>27</v>
      </c>
      <c r="E2630">
        <v>5.4</v>
      </c>
    </row>
    <row r="2631" spans="1:5" x14ac:dyDescent="0.3">
      <c r="A2631" t="s">
        <v>6018</v>
      </c>
      <c r="B2631" t="s">
        <v>27</v>
      </c>
      <c r="E2631">
        <v>8.1999999999999993</v>
      </c>
    </row>
    <row r="2632" spans="1:5" x14ac:dyDescent="0.3">
      <c r="A2632" t="s">
        <v>6021</v>
      </c>
      <c r="B2632" t="s">
        <v>27</v>
      </c>
      <c r="E2632">
        <v>7.1</v>
      </c>
    </row>
    <row r="2633" spans="1:5" x14ac:dyDescent="0.3">
      <c r="A2633" t="s">
        <v>6023</v>
      </c>
      <c r="B2633" t="s">
        <v>27</v>
      </c>
      <c r="E2633">
        <v>5.3</v>
      </c>
    </row>
    <row r="2634" spans="1:5" x14ac:dyDescent="0.3">
      <c r="A2634" t="s">
        <v>6025</v>
      </c>
      <c r="B2634" t="s">
        <v>27</v>
      </c>
      <c r="E2634">
        <v>6.5</v>
      </c>
    </row>
    <row r="2635" spans="1:5" x14ac:dyDescent="0.3">
      <c r="A2635" t="s">
        <v>6027</v>
      </c>
      <c r="B2635" t="s">
        <v>27</v>
      </c>
      <c r="E2635">
        <v>6.2</v>
      </c>
    </row>
    <row r="2636" spans="1:5" x14ac:dyDescent="0.3">
      <c r="A2636" t="s">
        <v>6030</v>
      </c>
      <c r="B2636" t="s">
        <v>27</v>
      </c>
      <c r="E2636">
        <v>6.4</v>
      </c>
    </row>
    <row r="2637" spans="1:5" x14ac:dyDescent="0.3">
      <c r="A2637" t="s">
        <v>6032</v>
      </c>
      <c r="B2637" t="s">
        <v>27</v>
      </c>
      <c r="E2637">
        <v>7.2</v>
      </c>
    </row>
    <row r="2638" spans="1:5" x14ac:dyDescent="0.3">
      <c r="A2638" t="s">
        <v>6034</v>
      </c>
      <c r="B2638" t="s">
        <v>27</v>
      </c>
      <c r="E2638">
        <v>6.9</v>
      </c>
    </row>
    <row r="2639" spans="1:5" x14ac:dyDescent="0.3">
      <c r="A2639" t="s">
        <v>6036</v>
      </c>
      <c r="B2639" t="s">
        <v>27</v>
      </c>
      <c r="E2639">
        <v>5.7</v>
      </c>
    </row>
    <row r="2640" spans="1:5" x14ac:dyDescent="0.3">
      <c r="A2640" t="s">
        <v>6038</v>
      </c>
      <c r="B2640" t="s">
        <v>27</v>
      </c>
      <c r="E2640">
        <v>7.7</v>
      </c>
    </row>
    <row r="2641" spans="1:5" x14ac:dyDescent="0.3">
      <c r="A2641" t="s">
        <v>3463</v>
      </c>
      <c r="B2641" t="s">
        <v>27</v>
      </c>
      <c r="E2641">
        <v>5.4</v>
      </c>
    </row>
    <row r="2642" spans="1:5" x14ac:dyDescent="0.3">
      <c r="A2642" t="s">
        <v>6041</v>
      </c>
      <c r="B2642" t="s">
        <v>27</v>
      </c>
      <c r="E2642">
        <v>5.6</v>
      </c>
    </row>
    <row r="2643" spans="1:5" x14ac:dyDescent="0.3">
      <c r="A2643" t="s">
        <v>6044</v>
      </c>
      <c r="B2643" t="s">
        <v>27</v>
      </c>
      <c r="E2643">
        <v>7.7</v>
      </c>
    </row>
    <row r="2644" spans="1:5" x14ac:dyDescent="0.3">
      <c r="A2644" t="s">
        <v>6045</v>
      </c>
      <c r="B2644" t="s">
        <v>27</v>
      </c>
      <c r="E2644">
        <v>5.0999999999999996</v>
      </c>
    </row>
    <row r="2645" spans="1:5" x14ac:dyDescent="0.3">
      <c r="A2645" t="s">
        <v>6047</v>
      </c>
      <c r="B2645" t="s">
        <v>27</v>
      </c>
      <c r="E2645">
        <v>6.8</v>
      </c>
    </row>
    <row r="2646" spans="1:5" x14ac:dyDescent="0.3">
      <c r="A2646" t="s">
        <v>6048</v>
      </c>
      <c r="B2646" t="s">
        <v>27</v>
      </c>
      <c r="E2646">
        <v>8.4</v>
      </c>
    </row>
    <row r="2647" spans="1:5" x14ac:dyDescent="0.3">
      <c r="A2647" t="s">
        <v>6050</v>
      </c>
      <c r="B2647" t="s">
        <v>27</v>
      </c>
      <c r="E2647">
        <v>4.9000000000000004</v>
      </c>
    </row>
    <row r="2648" spans="1:5" x14ac:dyDescent="0.3">
      <c r="A2648" t="s">
        <v>6051</v>
      </c>
      <c r="B2648" t="s">
        <v>27</v>
      </c>
      <c r="E2648">
        <v>7.1</v>
      </c>
    </row>
    <row r="2649" spans="1:5" x14ac:dyDescent="0.3">
      <c r="A2649" t="s">
        <v>6052</v>
      </c>
      <c r="B2649" t="s">
        <v>27</v>
      </c>
      <c r="E2649">
        <v>6.6</v>
      </c>
    </row>
    <row r="2650" spans="1:5" x14ac:dyDescent="0.3">
      <c r="A2650" t="s">
        <v>6055</v>
      </c>
      <c r="B2650" t="s">
        <v>27</v>
      </c>
      <c r="E2650">
        <v>6.1</v>
      </c>
    </row>
    <row r="2651" spans="1:5" x14ac:dyDescent="0.3">
      <c r="A2651" t="s">
        <v>6057</v>
      </c>
      <c r="B2651" t="s">
        <v>27</v>
      </c>
      <c r="E2651">
        <v>4.0999999999999996</v>
      </c>
    </row>
    <row r="2652" spans="1:5" x14ac:dyDescent="0.3">
      <c r="A2652" t="s">
        <v>662</v>
      </c>
      <c r="B2652" t="s">
        <v>27</v>
      </c>
      <c r="E2652">
        <v>5.8</v>
      </c>
    </row>
    <row r="2653" spans="1:5" x14ac:dyDescent="0.3">
      <c r="A2653" t="s">
        <v>6058</v>
      </c>
      <c r="B2653" t="s">
        <v>27</v>
      </c>
      <c r="E2653">
        <v>8.1</v>
      </c>
    </row>
    <row r="2654" spans="1:5" x14ac:dyDescent="0.3">
      <c r="A2654" t="s">
        <v>6061</v>
      </c>
      <c r="B2654" t="s">
        <v>27</v>
      </c>
      <c r="E2654">
        <v>7.6</v>
      </c>
    </row>
    <row r="2655" spans="1:5" x14ac:dyDescent="0.3">
      <c r="A2655" t="s">
        <v>6062</v>
      </c>
      <c r="B2655" t="s">
        <v>27</v>
      </c>
      <c r="E2655">
        <v>7.8</v>
      </c>
    </row>
    <row r="2656" spans="1:5" x14ac:dyDescent="0.3">
      <c r="A2656" t="s">
        <v>6065</v>
      </c>
      <c r="B2656" t="s">
        <v>27</v>
      </c>
      <c r="E2656">
        <v>4.5999999999999996</v>
      </c>
    </row>
    <row r="2657" spans="1:5" x14ac:dyDescent="0.3">
      <c r="A2657" t="s">
        <v>6068</v>
      </c>
      <c r="B2657" t="s">
        <v>27</v>
      </c>
      <c r="E2657">
        <v>6</v>
      </c>
    </row>
    <row r="2658" spans="1:5" x14ac:dyDescent="0.3">
      <c r="A2658" t="s">
        <v>6070</v>
      </c>
      <c r="B2658" t="s">
        <v>27</v>
      </c>
      <c r="E2658">
        <v>7</v>
      </c>
    </row>
    <row r="2659" spans="1:5" x14ac:dyDescent="0.3">
      <c r="A2659" t="s">
        <v>6071</v>
      </c>
      <c r="B2659" t="s">
        <v>27</v>
      </c>
      <c r="E2659">
        <v>6.7</v>
      </c>
    </row>
    <row r="2660" spans="1:5" x14ac:dyDescent="0.3">
      <c r="A2660" t="s">
        <v>6074</v>
      </c>
      <c r="B2660" t="s">
        <v>27</v>
      </c>
      <c r="E2660">
        <v>6.4</v>
      </c>
    </row>
    <row r="2661" spans="1:5" x14ac:dyDescent="0.3">
      <c r="A2661" t="s">
        <v>6077</v>
      </c>
      <c r="B2661" t="s">
        <v>27</v>
      </c>
      <c r="E2661">
        <v>7.2</v>
      </c>
    </row>
    <row r="2662" spans="1:5" x14ac:dyDescent="0.3">
      <c r="A2662" t="s">
        <v>6080</v>
      </c>
      <c r="B2662" t="s">
        <v>27</v>
      </c>
      <c r="E2662">
        <v>7.4</v>
      </c>
    </row>
    <row r="2663" spans="1:5" x14ac:dyDescent="0.3">
      <c r="A2663" t="s">
        <v>6083</v>
      </c>
      <c r="B2663" t="s">
        <v>27</v>
      </c>
      <c r="E2663">
        <v>4.8</v>
      </c>
    </row>
    <row r="2664" spans="1:5" x14ac:dyDescent="0.3">
      <c r="A2664" t="s">
        <v>6087</v>
      </c>
      <c r="B2664" t="s">
        <v>27</v>
      </c>
      <c r="E2664">
        <v>4</v>
      </c>
    </row>
    <row r="2665" spans="1:5" x14ac:dyDescent="0.3">
      <c r="A2665" t="s">
        <v>6090</v>
      </c>
      <c r="B2665" t="s">
        <v>27</v>
      </c>
      <c r="E2665">
        <v>6.2</v>
      </c>
    </row>
    <row r="2666" spans="1:5" x14ac:dyDescent="0.3">
      <c r="A2666" t="s">
        <v>6092</v>
      </c>
      <c r="B2666" t="s">
        <v>27</v>
      </c>
      <c r="E2666">
        <v>7.7</v>
      </c>
    </row>
    <row r="2667" spans="1:5" x14ac:dyDescent="0.3">
      <c r="A2667" t="s">
        <v>6094</v>
      </c>
      <c r="B2667" t="s">
        <v>27</v>
      </c>
      <c r="E2667">
        <v>6.7</v>
      </c>
    </row>
    <row r="2668" spans="1:5" x14ac:dyDescent="0.3">
      <c r="A2668" t="s">
        <v>6097</v>
      </c>
      <c r="B2668" t="s">
        <v>27</v>
      </c>
      <c r="E2668">
        <v>7.9</v>
      </c>
    </row>
    <row r="2669" spans="1:5" x14ac:dyDescent="0.3">
      <c r="A2669" t="s">
        <v>6098</v>
      </c>
      <c r="B2669" t="s">
        <v>27</v>
      </c>
      <c r="E2669">
        <v>7.9</v>
      </c>
    </row>
    <row r="2670" spans="1:5" x14ac:dyDescent="0.3">
      <c r="A2670" t="s">
        <v>6101</v>
      </c>
      <c r="B2670" t="s">
        <v>27</v>
      </c>
      <c r="E2670">
        <v>5.5</v>
      </c>
    </row>
    <row r="2671" spans="1:5" x14ac:dyDescent="0.3">
      <c r="A2671" t="s">
        <v>6102</v>
      </c>
      <c r="B2671" t="s">
        <v>27</v>
      </c>
      <c r="E2671">
        <v>6.2</v>
      </c>
    </row>
    <row r="2672" spans="1:5" x14ac:dyDescent="0.3">
      <c r="A2672" t="s">
        <v>6105</v>
      </c>
      <c r="B2672" t="s">
        <v>27</v>
      </c>
      <c r="E2672">
        <v>5.0999999999999996</v>
      </c>
    </row>
    <row r="2673" spans="1:5" x14ac:dyDescent="0.3">
      <c r="A2673" t="s">
        <v>6107</v>
      </c>
      <c r="B2673" t="s">
        <v>27</v>
      </c>
      <c r="E2673">
        <v>4.0999999999999996</v>
      </c>
    </row>
    <row r="2674" spans="1:5" x14ac:dyDescent="0.3">
      <c r="A2674" t="s">
        <v>6110</v>
      </c>
      <c r="B2674" t="s">
        <v>27</v>
      </c>
      <c r="E2674">
        <v>6.7</v>
      </c>
    </row>
    <row r="2675" spans="1:5" x14ac:dyDescent="0.3">
      <c r="A2675" t="s">
        <v>6112</v>
      </c>
      <c r="B2675" t="s">
        <v>27</v>
      </c>
      <c r="E2675">
        <v>4.7</v>
      </c>
    </row>
    <row r="2676" spans="1:5" x14ac:dyDescent="0.3">
      <c r="A2676" t="s">
        <v>6114</v>
      </c>
      <c r="B2676" t="s">
        <v>27</v>
      </c>
      <c r="E2676">
        <v>6.4</v>
      </c>
    </row>
    <row r="2677" spans="1:5" x14ac:dyDescent="0.3">
      <c r="A2677" t="s">
        <v>6117</v>
      </c>
      <c r="B2677" t="s">
        <v>27</v>
      </c>
      <c r="E2677">
        <v>6.3</v>
      </c>
    </row>
    <row r="2678" spans="1:5" x14ac:dyDescent="0.3">
      <c r="A2678" t="s">
        <v>6120</v>
      </c>
      <c r="B2678" t="s">
        <v>27</v>
      </c>
      <c r="E2678">
        <v>5.5</v>
      </c>
    </row>
    <row r="2679" spans="1:5" x14ac:dyDescent="0.3">
      <c r="A2679" t="s">
        <v>6122</v>
      </c>
      <c r="B2679" t="s">
        <v>27</v>
      </c>
      <c r="E2679">
        <v>7.3</v>
      </c>
    </row>
    <row r="2680" spans="1:5" x14ac:dyDescent="0.3">
      <c r="A2680" t="s">
        <v>6124</v>
      </c>
      <c r="B2680" t="s">
        <v>27</v>
      </c>
      <c r="E2680">
        <v>6.3</v>
      </c>
    </row>
    <row r="2681" spans="1:5" x14ac:dyDescent="0.3">
      <c r="A2681" t="s">
        <v>6126</v>
      </c>
      <c r="B2681" t="s">
        <v>27</v>
      </c>
      <c r="E2681">
        <v>4.9000000000000004</v>
      </c>
    </row>
    <row r="2682" spans="1:5" x14ac:dyDescent="0.3">
      <c r="A2682" t="s">
        <v>6128</v>
      </c>
      <c r="B2682" t="s">
        <v>27</v>
      </c>
      <c r="E2682">
        <v>7.6</v>
      </c>
    </row>
    <row r="2683" spans="1:5" x14ac:dyDescent="0.3">
      <c r="A2683" t="s">
        <v>6130</v>
      </c>
      <c r="B2683" t="s">
        <v>27</v>
      </c>
      <c r="E2683">
        <v>6</v>
      </c>
    </row>
    <row r="2684" spans="1:5" x14ac:dyDescent="0.3">
      <c r="A2684" t="s">
        <v>6132</v>
      </c>
      <c r="B2684" t="s">
        <v>27</v>
      </c>
      <c r="E2684">
        <v>6.2</v>
      </c>
    </row>
    <row r="2685" spans="1:5" x14ac:dyDescent="0.3">
      <c r="A2685" t="s">
        <v>6134</v>
      </c>
      <c r="B2685" t="s">
        <v>27</v>
      </c>
      <c r="E2685">
        <v>6.8</v>
      </c>
    </row>
    <row r="2686" spans="1:5" x14ac:dyDescent="0.3">
      <c r="A2686" t="s">
        <v>6137</v>
      </c>
      <c r="B2686" t="s">
        <v>27</v>
      </c>
      <c r="E2686">
        <v>4.5</v>
      </c>
    </row>
    <row r="2687" spans="1:5" x14ac:dyDescent="0.3">
      <c r="A2687" t="s">
        <v>6139</v>
      </c>
      <c r="B2687" t="s">
        <v>27</v>
      </c>
      <c r="E2687">
        <v>5.7</v>
      </c>
    </row>
    <row r="2688" spans="1:5" x14ac:dyDescent="0.3">
      <c r="A2688" t="s">
        <v>6141</v>
      </c>
      <c r="B2688" t="s">
        <v>27</v>
      </c>
      <c r="E2688">
        <v>8.4</v>
      </c>
    </row>
    <row r="2689" spans="1:5" x14ac:dyDescent="0.3">
      <c r="A2689" t="s">
        <v>6144</v>
      </c>
      <c r="B2689" t="s">
        <v>27</v>
      </c>
      <c r="E2689">
        <v>4.5999999999999996</v>
      </c>
    </row>
    <row r="2690" spans="1:5" x14ac:dyDescent="0.3">
      <c r="A2690" t="s">
        <v>6146</v>
      </c>
      <c r="B2690" t="s">
        <v>27</v>
      </c>
      <c r="E2690">
        <v>6.2</v>
      </c>
    </row>
    <row r="2691" spans="1:5" x14ac:dyDescent="0.3">
      <c r="A2691" t="s">
        <v>6148</v>
      </c>
      <c r="B2691" t="s">
        <v>27</v>
      </c>
      <c r="E2691">
        <v>7</v>
      </c>
    </row>
    <row r="2692" spans="1:5" x14ac:dyDescent="0.3">
      <c r="A2692" t="s">
        <v>6150</v>
      </c>
      <c r="B2692" t="s">
        <v>27</v>
      </c>
      <c r="E2692">
        <v>6.9</v>
      </c>
    </row>
    <row r="2693" spans="1:5" x14ac:dyDescent="0.3">
      <c r="A2693" t="s">
        <v>6153</v>
      </c>
      <c r="B2693" t="s">
        <v>27</v>
      </c>
      <c r="E2693">
        <v>6.1</v>
      </c>
    </row>
    <row r="2694" spans="1:5" x14ac:dyDescent="0.3">
      <c r="A2694" t="s">
        <v>6155</v>
      </c>
      <c r="B2694" t="s">
        <v>27</v>
      </c>
      <c r="E2694">
        <v>6.7</v>
      </c>
    </row>
    <row r="2695" spans="1:5" x14ac:dyDescent="0.3">
      <c r="A2695" t="s">
        <v>6158</v>
      </c>
      <c r="B2695" t="s">
        <v>27</v>
      </c>
      <c r="E2695">
        <v>5.6</v>
      </c>
    </row>
    <row r="2696" spans="1:5" x14ac:dyDescent="0.3">
      <c r="A2696" t="s">
        <v>6160</v>
      </c>
      <c r="B2696" t="s">
        <v>27</v>
      </c>
      <c r="E2696">
        <v>6.6</v>
      </c>
    </row>
    <row r="2697" spans="1:5" x14ac:dyDescent="0.3">
      <c r="A2697" t="s">
        <v>6162</v>
      </c>
      <c r="B2697" t="s">
        <v>27</v>
      </c>
      <c r="E2697">
        <v>6.4</v>
      </c>
    </row>
    <row r="2698" spans="1:5" x14ac:dyDescent="0.3">
      <c r="A2698" t="s">
        <v>6164</v>
      </c>
      <c r="B2698" t="s">
        <v>27</v>
      </c>
      <c r="E2698">
        <v>2.8</v>
      </c>
    </row>
    <row r="2699" spans="1:5" x14ac:dyDescent="0.3">
      <c r="A2699" t="s">
        <v>6166</v>
      </c>
      <c r="B2699" t="s">
        <v>27</v>
      </c>
      <c r="E2699">
        <v>5.4</v>
      </c>
    </row>
    <row r="2700" spans="1:5" x14ac:dyDescent="0.3">
      <c r="A2700" t="s">
        <v>6168</v>
      </c>
      <c r="B2700" t="s">
        <v>27</v>
      </c>
      <c r="E2700">
        <v>5</v>
      </c>
    </row>
    <row r="2701" spans="1:5" x14ac:dyDescent="0.3">
      <c r="A2701" t="s">
        <v>6171</v>
      </c>
      <c r="B2701" t="s">
        <v>27</v>
      </c>
      <c r="E2701">
        <v>5.0999999999999996</v>
      </c>
    </row>
    <row r="2702" spans="1:5" x14ac:dyDescent="0.3">
      <c r="A2702" t="s">
        <v>6173</v>
      </c>
      <c r="B2702" t="s">
        <v>27</v>
      </c>
      <c r="E2702">
        <v>8</v>
      </c>
    </row>
    <row r="2703" spans="1:5" x14ac:dyDescent="0.3">
      <c r="A2703" t="s">
        <v>6177</v>
      </c>
      <c r="B2703" t="s">
        <v>27</v>
      </c>
      <c r="E2703">
        <v>5.9</v>
      </c>
    </row>
    <row r="2704" spans="1:5" x14ac:dyDescent="0.3">
      <c r="A2704" t="s">
        <v>6179</v>
      </c>
      <c r="B2704" t="s">
        <v>27</v>
      </c>
      <c r="E2704">
        <v>7.5</v>
      </c>
    </row>
    <row r="2705" spans="1:5" x14ac:dyDescent="0.3">
      <c r="A2705" t="s">
        <v>6182</v>
      </c>
      <c r="B2705" t="s">
        <v>27</v>
      </c>
      <c r="E2705">
        <v>8.1999999999999993</v>
      </c>
    </row>
    <row r="2706" spans="1:5" x14ac:dyDescent="0.3">
      <c r="A2706" t="s">
        <v>6184</v>
      </c>
      <c r="B2706" t="s">
        <v>27</v>
      </c>
      <c r="E2706">
        <v>7</v>
      </c>
    </row>
    <row r="2707" spans="1:5" x14ac:dyDescent="0.3">
      <c r="A2707" t="s">
        <v>6186</v>
      </c>
      <c r="B2707" t="s">
        <v>27</v>
      </c>
      <c r="E2707">
        <v>6.6</v>
      </c>
    </row>
    <row r="2708" spans="1:5" x14ac:dyDescent="0.3">
      <c r="A2708" t="s">
        <v>6189</v>
      </c>
      <c r="B2708" t="s">
        <v>27</v>
      </c>
      <c r="E2708">
        <v>6.7</v>
      </c>
    </row>
    <row r="2709" spans="1:5" x14ac:dyDescent="0.3">
      <c r="A2709" t="s">
        <v>6191</v>
      </c>
      <c r="B2709" t="s">
        <v>27</v>
      </c>
      <c r="E2709">
        <v>5.5</v>
      </c>
    </row>
    <row r="2710" spans="1:5" x14ac:dyDescent="0.3">
      <c r="A2710" t="s">
        <v>6193</v>
      </c>
      <c r="B2710" t="s">
        <v>27</v>
      </c>
      <c r="E2710">
        <v>4.9000000000000004</v>
      </c>
    </row>
    <row r="2711" spans="1:5" x14ac:dyDescent="0.3">
      <c r="A2711" t="s">
        <v>6195</v>
      </c>
      <c r="B2711" t="s">
        <v>27</v>
      </c>
      <c r="E2711">
        <v>6.9</v>
      </c>
    </row>
    <row r="2712" spans="1:5" x14ac:dyDescent="0.3">
      <c r="A2712" t="s">
        <v>6197</v>
      </c>
      <c r="B2712" t="s">
        <v>27</v>
      </c>
      <c r="E2712">
        <v>7.4</v>
      </c>
    </row>
    <row r="2713" spans="1:5" x14ac:dyDescent="0.3">
      <c r="A2713" t="s">
        <v>6198</v>
      </c>
      <c r="B2713" t="s">
        <v>27</v>
      </c>
      <c r="E2713">
        <v>5.6</v>
      </c>
    </row>
    <row r="2714" spans="1:5" x14ac:dyDescent="0.3">
      <c r="A2714" t="s">
        <v>6201</v>
      </c>
      <c r="B2714" t="s">
        <v>27</v>
      </c>
      <c r="E2714">
        <v>8</v>
      </c>
    </row>
    <row r="2715" spans="1:5" x14ac:dyDescent="0.3">
      <c r="A2715" t="s">
        <v>6203</v>
      </c>
      <c r="B2715" t="s">
        <v>27</v>
      </c>
      <c r="E2715">
        <v>5.3</v>
      </c>
    </row>
    <row r="2716" spans="1:5" x14ac:dyDescent="0.3">
      <c r="A2716" t="s">
        <v>6205</v>
      </c>
      <c r="B2716" t="s">
        <v>27</v>
      </c>
      <c r="E2716">
        <v>6.2</v>
      </c>
    </row>
    <row r="2717" spans="1:5" x14ac:dyDescent="0.3">
      <c r="A2717" t="s">
        <v>6207</v>
      </c>
      <c r="B2717" t="s">
        <v>27</v>
      </c>
      <c r="E2717">
        <v>5.3</v>
      </c>
    </row>
    <row r="2718" spans="1:5" x14ac:dyDescent="0.3">
      <c r="A2718" t="s">
        <v>6208</v>
      </c>
      <c r="B2718" t="s">
        <v>27</v>
      </c>
      <c r="E2718">
        <v>6.6</v>
      </c>
    </row>
    <row r="2719" spans="1:5" x14ac:dyDescent="0.3">
      <c r="A2719" t="s">
        <v>6209</v>
      </c>
      <c r="B2719" t="s">
        <v>27</v>
      </c>
      <c r="E2719">
        <v>7.2</v>
      </c>
    </row>
    <row r="2720" spans="1:5" x14ac:dyDescent="0.3">
      <c r="A2720" t="s">
        <v>6211</v>
      </c>
      <c r="B2720" t="s">
        <v>27</v>
      </c>
      <c r="E2720">
        <v>4.5999999999999996</v>
      </c>
    </row>
    <row r="2721" spans="1:5" x14ac:dyDescent="0.3">
      <c r="A2721" t="s">
        <v>6213</v>
      </c>
      <c r="B2721" t="s">
        <v>27</v>
      </c>
      <c r="E2721">
        <v>7.5</v>
      </c>
    </row>
    <row r="2722" spans="1:5" x14ac:dyDescent="0.3">
      <c r="A2722" t="s">
        <v>6214</v>
      </c>
      <c r="B2722" t="s">
        <v>27</v>
      </c>
      <c r="E2722">
        <v>6.5</v>
      </c>
    </row>
    <row r="2723" spans="1:5" x14ac:dyDescent="0.3">
      <c r="A2723" t="s">
        <v>6216</v>
      </c>
      <c r="B2723" t="s">
        <v>27</v>
      </c>
      <c r="E2723">
        <v>7.6</v>
      </c>
    </row>
    <row r="2724" spans="1:5" x14ac:dyDescent="0.3">
      <c r="A2724" t="s">
        <v>6218</v>
      </c>
      <c r="B2724" t="s">
        <v>27</v>
      </c>
      <c r="E2724">
        <v>6.2</v>
      </c>
    </row>
    <row r="2725" spans="1:5" x14ac:dyDescent="0.3">
      <c r="A2725" t="s">
        <v>6219</v>
      </c>
      <c r="B2725" t="s">
        <v>27</v>
      </c>
      <c r="E2725">
        <v>8</v>
      </c>
    </row>
    <row r="2726" spans="1:5" x14ac:dyDescent="0.3">
      <c r="A2726" t="s">
        <v>6221</v>
      </c>
      <c r="B2726" t="s">
        <v>27</v>
      </c>
      <c r="E2726">
        <v>5.5</v>
      </c>
    </row>
    <row r="2727" spans="1:5" x14ac:dyDescent="0.3">
      <c r="A2727" t="s">
        <v>6224</v>
      </c>
      <c r="B2727" t="s">
        <v>27</v>
      </c>
      <c r="E2727">
        <v>6.3</v>
      </c>
    </row>
    <row r="2728" spans="1:5" x14ac:dyDescent="0.3">
      <c r="A2728" t="s">
        <v>6226</v>
      </c>
      <c r="B2728" t="s">
        <v>27</v>
      </c>
      <c r="E2728">
        <v>7.2</v>
      </c>
    </row>
    <row r="2729" spans="1:5" x14ac:dyDescent="0.3">
      <c r="A2729" t="s">
        <v>6227</v>
      </c>
      <c r="B2729" t="s">
        <v>27</v>
      </c>
      <c r="E2729">
        <v>7.9</v>
      </c>
    </row>
    <row r="2730" spans="1:5" x14ac:dyDescent="0.3">
      <c r="A2730" t="s">
        <v>6228</v>
      </c>
      <c r="B2730" t="s">
        <v>27</v>
      </c>
      <c r="E2730">
        <v>6.7</v>
      </c>
    </row>
    <row r="2731" spans="1:5" x14ac:dyDescent="0.3">
      <c r="A2731" t="s">
        <v>6230</v>
      </c>
      <c r="B2731" t="s">
        <v>27</v>
      </c>
      <c r="E2731">
        <v>5.3</v>
      </c>
    </row>
    <row r="2732" spans="1:5" x14ac:dyDescent="0.3">
      <c r="A2732" t="s">
        <v>6232</v>
      </c>
      <c r="B2732" t="s">
        <v>27</v>
      </c>
      <c r="E2732">
        <v>6.3</v>
      </c>
    </row>
    <row r="2733" spans="1:5" x14ac:dyDescent="0.3">
      <c r="A2733" t="s">
        <v>6234</v>
      </c>
      <c r="B2733" t="s">
        <v>4175</v>
      </c>
      <c r="E2733">
        <v>6.5</v>
      </c>
    </row>
    <row r="2734" spans="1:5" x14ac:dyDescent="0.3">
      <c r="A2734" t="s">
        <v>6236</v>
      </c>
      <c r="B2734" t="s">
        <v>736</v>
      </c>
      <c r="E2734">
        <v>5.6</v>
      </c>
    </row>
    <row r="2735" spans="1:5" x14ac:dyDescent="0.3">
      <c r="A2735" t="s">
        <v>6237</v>
      </c>
      <c r="B2735" t="s">
        <v>27</v>
      </c>
      <c r="E2735">
        <v>7</v>
      </c>
    </row>
    <row r="2736" spans="1:5" x14ac:dyDescent="0.3">
      <c r="A2736" t="s">
        <v>6239</v>
      </c>
      <c r="B2736" t="s">
        <v>970</v>
      </c>
      <c r="E2736">
        <v>8.3000000000000007</v>
      </c>
    </row>
    <row r="2737" spans="1:5" x14ac:dyDescent="0.3">
      <c r="A2737" t="s">
        <v>6240</v>
      </c>
      <c r="B2737" t="s">
        <v>27</v>
      </c>
      <c r="E2737">
        <v>7.2</v>
      </c>
    </row>
    <row r="2738" spans="1:5" x14ac:dyDescent="0.3">
      <c r="A2738" t="s">
        <v>6243</v>
      </c>
      <c r="B2738" t="s">
        <v>2722</v>
      </c>
      <c r="E2738">
        <v>6.8</v>
      </c>
    </row>
    <row r="2739" spans="1:5" x14ac:dyDescent="0.3">
      <c r="A2739" t="s">
        <v>6246</v>
      </c>
      <c r="B2739" t="s">
        <v>6247</v>
      </c>
      <c r="E2739">
        <v>6.4</v>
      </c>
    </row>
    <row r="2740" spans="1:5" x14ac:dyDescent="0.3">
      <c r="A2740" t="s">
        <v>6252</v>
      </c>
      <c r="B2740" t="s">
        <v>27</v>
      </c>
      <c r="E2740">
        <v>6.9</v>
      </c>
    </row>
    <row r="2741" spans="1:5" x14ac:dyDescent="0.3">
      <c r="A2741" t="s">
        <v>6255</v>
      </c>
      <c r="B2741" t="s">
        <v>27</v>
      </c>
      <c r="E2741">
        <v>8</v>
      </c>
    </row>
    <row r="2742" spans="1:5" x14ac:dyDescent="0.3">
      <c r="A2742" t="s">
        <v>6256</v>
      </c>
      <c r="B2742" t="s">
        <v>27</v>
      </c>
      <c r="E2742">
        <v>6.2</v>
      </c>
    </row>
    <row r="2743" spans="1:5" x14ac:dyDescent="0.3">
      <c r="A2743" t="s">
        <v>6259</v>
      </c>
      <c r="B2743" t="s">
        <v>27</v>
      </c>
      <c r="E2743">
        <v>6.4</v>
      </c>
    </row>
    <row r="2744" spans="1:5" x14ac:dyDescent="0.3">
      <c r="A2744" t="s">
        <v>6260</v>
      </c>
      <c r="B2744" t="s">
        <v>27</v>
      </c>
      <c r="E2744">
        <v>5.6</v>
      </c>
    </row>
    <row r="2745" spans="1:5" x14ac:dyDescent="0.3">
      <c r="A2745" t="s">
        <v>6262</v>
      </c>
      <c r="B2745" t="s">
        <v>27</v>
      </c>
      <c r="E2745">
        <v>6.1</v>
      </c>
    </row>
    <row r="2746" spans="1:5" x14ac:dyDescent="0.3">
      <c r="A2746" t="s">
        <v>6264</v>
      </c>
      <c r="B2746" t="s">
        <v>27</v>
      </c>
      <c r="E2746">
        <v>6</v>
      </c>
    </row>
    <row r="2747" spans="1:5" x14ac:dyDescent="0.3">
      <c r="A2747" t="s">
        <v>6267</v>
      </c>
      <c r="B2747" t="s">
        <v>27</v>
      </c>
      <c r="E2747">
        <v>5.0999999999999996</v>
      </c>
    </row>
    <row r="2748" spans="1:5" x14ac:dyDescent="0.3">
      <c r="A2748" t="s">
        <v>6270</v>
      </c>
      <c r="B2748" t="s">
        <v>27</v>
      </c>
      <c r="E2748">
        <v>4.5</v>
      </c>
    </row>
    <row r="2749" spans="1:5" x14ac:dyDescent="0.3">
      <c r="A2749" t="s">
        <v>6273</v>
      </c>
      <c r="B2749" t="s">
        <v>27</v>
      </c>
      <c r="E2749">
        <v>5.9</v>
      </c>
    </row>
    <row r="2750" spans="1:5" x14ac:dyDescent="0.3">
      <c r="A2750" t="s">
        <v>6278</v>
      </c>
      <c r="B2750" t="s">
        <v>27</v>
      </c>
      <c r="E2750">
        <v>6</v>
      </c>
    </row>
    <row r="2751" spans="1:5" x14ac:dyDescent="0.3">
      <c r="A2751" t="s">
        <v>6281</v>
      </c>
      <c r="B2751" t="s">
        <v>1370</v>
      </c>
      <c r="E2751">
        <v>5.8</v>
      </c>
    </row>
    <row r="2752" spans="1:5" x14ac:dyDescent="0.3">
      <c r="A2752" t="s">
        <v>6284</v>
      </c>
      <c r="B2752" t="s">
        <v>970</v>
      </c>
      <c r="E2752">
        <v>6.1</v>
      </c>
    </row>
    <row r="2753" spans="1:5" x14ac:dyDescent="0.3">
      <c r="A2753" t="s">
        <v>6285</v>
      </c>
      <c r="B2753" t="s">
        <v>27</v>
      </c>
      <c r="E2753">
        <v>4.9000000000000004</v>
      </c>
    </row>
    <row r="2754" spans="1:5" x14ac:dyDescent="0.3">
      <c r="A2754" t="s">
        <v>6287</v>
      </c>
      <c r="B2754" t="s">
        <v>27</v>
      </c>
      <c r="E2754">
        <v>5.7</v>
      </c>
    </row>
    <row r="2755" spans="1:5" x14ac:dyDescent="0.3">
      <c r="A2755" t="s">
        <v>6289</v>
      </c>
      <c r="B2755" t="s">
        <v>27</v>
      </c>
      <c r="E2755">
        <v>7.1</v>
      </c>
    </row>
    <row r="2756" spans="1:5" x14ac:dyDescent="0.3">
      <c r="A2756" t="s">
        <v>6290</v>
      </c>
      <c r="B2756" t="s">
        <v>27</v>
      </c>
      <c r="E2756">
        <v>6.6</v>
      </c>
    </row>
    <row r="2757" spans="1:5" x14ac:dyDescent="0.3">
      <c r="A2757" t="s">
        <v>6291</v>
      </c>
      <c r="B2757" t="s">
        <v>736</v>
      </c>
      <c r="E2757">
        <v>8.1</v>
      </c>
    </row>
    <row r="2758" spans="1:5" x14ac:dyDescent="0.3">
      <c r="A2758" t="s">
        <v>6293</v>
      </c>
      <c r="B2758" t="s">
        <v>27</v>
      </c>
      <c r="E2758">
        <v>5.7</v>
      </c>
    </row>
    <row r="2759" spans="1:5" x14ac:dyDescent="0.3">
      <c r="A2759" t="s">
        <v>6294</v>
      </c>
      <c r="B2759" t="s">
        <v>27</v>
      </c>
      <c r="E2759">
        <v>6.8</v>
      </c>
    </row>
    <row r="2760" spans="1:5" x14ac:dyDescent="0.3">
      <c r="A2760" t="s">
        <v>6297</v>
      </c>
      <c r="B2760" t="s">
        <v>27</v>
      </c>
      <c r="E2760">
        <v>7.5</v>
      </c>
    </row>
    <row r="2761" spans="1:5" x14ac:dyDescent="0.3">
      <c r="A2761" t="s">
        <v>6300</v>
      </c>
      <c r="B2761" t="s">
        <v>27</v>
      </c>
      <c r="E2761">
        <v>6.2</v>
      </c>
    </row>
    <row r="2762" spans="1:5" x14ac:dyDescent="0.3">
      <c r="A2762" t="s">
        <v>6303</v>
      </c>
      <c r="B2762" t="s">
        <v>27</v>
      </c>
      <c r="E2762">
        <v>8.3000000000000007</v>
      </c>
    </row>
    <row r="2763" spans="1:5" x14ac:dyDescent="0.3">
      <c r="A2763" t="s">
        <v>6304</v>
      </c>
      <c r="B2763" t="s">
        <v>27</v>
      </c>
      <c r="E2763">
        <v>7.4</v>
      </c>
    </row>
    <row r="2764" spans="1:5" x14ac:dyDescent="0.3">
      <c r="A2764" t="s">
        <v>6307</v>
      </c>
      <c r="B2764" t="s">
        <v>27</v>
      </c>
      <c r="E2764">
        <v>8</v>
      </c>
    </row>
    <row r="2765" spans="1:5" x14ac:dyDescent="0.3">
      <c r="A2765" t="s">
        <v>6310</v>
      </c>
      <c r="B2765" t="s">
        <v>27</v>
      </c>
      <c r="E2765">
        <v>6.9</v>
      </c>
    </row>
    <row r="2766" spans="1:5" x14ac:dyDescent="0.3">
      <c r="A2766" t="s">
        <v>6312</v>
      </c>
      <c r="B2766" t="s">
        <v>27</v>
      </c>
      <c r="E2766">
        <v>6.9</v>
      </c>
    </row>
    <row r="2767" spans="1:5" x14ac:dyDescent="0.3">
      <c r="A2767" t="s">
        <v>6313</v>
      </c>
      <c r="B2767" t="s">
        <v>27</v>
      </c>
      <c r="E2767">
        <v>9.5</v>
      </c>
    </row>
    <row r="2768" spans="1:5" x14ac:dyDescent="0.3">
      <c r="A2768" t="s">
        <v>6314</v>
      </c>
      <c r="B2768" t="s">
        <v>27</v>
      </c>
      <c r="E2768">
        <v>5.5</v>
      </c>
    </row>
    <row r="2769" spans="1:5" x14ac:dyDescent="0.3">
      <c r="A2769" t="s">
        <v>6315</v>
      </c>
      <c r="B2769" t="s">
        <v>27</v>
      </c>
      <c r="E2769">
        <v>5.7</v>
      </c>
    </row>
    <row r="2770" spans="1:5" x14ac:dyDescent="0.3">
      <c r="A2770" t="s">
        <v>6316</v>
      </c>
      <c r="B2770" t="s">
        <v>27</v>
      </c>
      <c r="E2770">
        <v>7.2</v>
      </c>
    </row>
    <row r="2771" spans="1:5" x14ac:dyDescent="0.3">
      <c r="A2771" t="s">
        <v>6317</v>
      </c>
      <c r="B2771" t="s">
        <v>27</v>
      </c>
      <c r="E2771">
        <v>6.9</v>
      </c>
    </row>
    <row r="2772" spans="1:5" x14ac:dyDescent="0.3">
      <c r="A2772" t="s">
        <v>6318</v>
      </c>
      <c r="B2772" t="s">
        <v>27</v>
      </c>
      <c r="E2772">
        <v>5.5</v>
      </c>
    </row>
    <row r="2773" spans="1:5" x14ac:dyDescent="0.3">
      <c r="A2773" t="s">
        <v>4732</v>
      </c>
      <c r="B2773" t="s">
        <v>27</v>
      </c>
      <c r="E2773">
        <v>5.9</v>
      </c>
    </row>
    <row r="2774" spans="1:5" x14ac:dyDescent="0.3">
      <c r="A2774" t="s">
        <v>2725</v>
      </c>
      <c r="B2774" t="s">
        <v>27</v>
      </c>
      <c r="E2774">
        <v>7.7</v>
      </c>
    </row>
    <row r="2775" spans="1:5" x14ac:dyDescent="0.3">
      <c r="A2775" t="s">
        <v>6320</v>
      </c>
      <c r="B2775" t="s">
        <v>27</v>
      </c>
      <c r="E2775">
        <v>5.2</v>
      </c>
    </row>
    <row r="2776" spans="1:5" x14ac:dyDescent="0.3">
      <c r="A2776" t="s">
        <v>6321</v>
      </c>
      <c r="B2776" t="s">
        <v>27</v>
      </c>
      <c r="E2776">
        <v>7.1</v>
      </c>
    </row>
    <row r="2777" spans="1:5" x14ac:dyDescent="0.3">
      <c r="A2777" t="s">
        <v>6322</v>
      </c>
      <c r="B2777" t="s">
        <v>27</v>
      </c>
      <c r="E2777">
        <v>6.6</v>
      </c>
    </row>
    <row r="2778" spans="1:5" x14ac:dyDescent="0.3">
      <c r="A2778" t="s">
        <v>6323</v>
      </c>
      <c r="B2778" t="s">
        <v>27</v>
      </c>
      <c r="E2778">
        <v>5.5</v>
      </c>
    </row>
    <row r="2779" spans="1:5" x14ac:dyDescent="0.3">
      <c r="A2779" t="s">
        <v>4790</v>
      </c>
      <c r="B2779" t="s">
        <v>27</v>
      </c>
      <c r="E2779">
        <v>7.7</v>
      </c>
    </row>
    <row r="2780" spans="1:5" x14ac:dyDescent="0.3">
      <c r="A2780" t="s">
        <v>6325</v>
      </c>
      <c r="B2780" t="s">
        <v>27</v>
      </c>
      <c r="E2780">
        <v>5.4</v>
      </c>
    </row>
    <row r="2781" spans="1:5" x14ac:dyDescent="0.3">
      <c r="A2781" t="s">
        <v>6326</v>
      </c>
      <c r="B2781" t="s">
        <v>27</v>
      </c>
      <c r="E2781">
        <v>6.7</v>
      </c>
    </row>
    <row r="2782" spans="1:5" x14ac:dyDescent="0.3">
      <c r="A2782" t="s">
        <v>6328</v>
      </c>
      <c r="B2782" t="s">
        <v>27</v>
      </c>
      <c r="E2782">
        <v>5</v>
      </c>
    </row>
    <row r="2783" spans="1:5" x14ac:dyDescent="0.3">
      <c r="A2783" t="s">
        <v>6330</v>
      </c>
      <c r="B2783" t="s">
        <v>27</v>
      </c>
      <c r="E2783">
        <v>6.4</v>
      </c>
    </row>
    <row r="2784" spans="1:5" x14ac:dyDescent="0.3">
      <c r="A2784" t="s">
        <v>6331</v>
      </c>
      <c r="B2784" t="s">
        <v>27</v>
      </c>
      <c r="E2784">
        <v>6.6</v>
      </c>
    </row>
    <row r="2785" spans="1:5" x14ac:dyDescent="0.3">
      <c r="A2785" t="s">
        <v>6332</v>
      </c>
      <c r="B2785" t="s">
        <v>27</v>
      </c>
      <c r="E2785">
        <v>5.9</v>
      </c>
    </row>
    <row r="2786" spans="1:5" x14ac:dyDescent="0.3">
      <c r="A2786" t="s">
        <v>6334</v>
      </c>
      <c r="B2786" t="s">
        <v>27</v>
      </c>
      <c r="E2786">
        <v>5.7</v>
      </c>
    </row>
    <row r="2787" spans="1:5" x14ac:dyDescent="0.3">
      <c r="A2787" t="s">
        <v>6336</v>
      </c>
      <c r="B2787" t="s">
        <v>27</v>
      </c>
      <c r="E2787">
        <v>4.5</v>
      </c>
    </row>
    <row r="2788" spans="1:5" x14ac:dyDescent="0.3">
      <c r="A2788" t="s">
        <v>6338</v>
      </c>
      <c r="B2788" t="s">
        <v>27</v>
      </c>
      <c r="E2788">
        <v>3.7</v>
      </c>
    </row>
    <row r="2789" spans="1:5" x14ac:dyDescent="0.3">
      <c r="A2789" t="s">
        <v>6341</v>
      </c>
      <c r="B2789" t="s">
        <v>27</v>
      </c>
      <c r="E2789">
        <v>5</v>
      </c>
    </row>
    <row r="2790" spans="1:5" x14ac:dyDescent="0.3">
      <c r="A2790" t="s">
        <v>6342</v>
      </c>
      <c r="B2790" t="s">
        <v>27</v>
      </c>
      <c r="E2790">
        <v>4.5999999999999996</v>
      </c>
    </row>
    <row r="2791" spans="1:5" x14ac:dyDescent="0.3">
      <c r="A2791" t="s">
        <v>6345</v>
      </c>
      <c r="B2791" t="s">
        <v>27</v>
      </c>
      <c r="E2791">
        <v>6.5</v>
      </c>
    </row>
    <row r="2792" spans="1:5" x14ac:dyDescent="0.3">
      <c r="A2792" t="s">
        <v>6348</v>
      </c>
      <c r="B2792" t="s">
        <v>27</v>
      </c>
      <c r="E2792">
        <v>4.9000000000000004</v>
      </c>
    </row>
    <row r="2793" spans="1:5" x14ac:dyDescent="0.3">
      <c r="A2793" t="s">
        <v>6350</v>
      </c>
      <c r="B2793" t="s">
        <v>27</v>
      </c>
      <c r="E2793">
        <v>6</v>
      </c>
    </row>
    <row r="2794" spans="1:5" x14ac:dyDescent="0.3">
      <c r="A2794" t="s">
        <v>6351</v>
      </c>
      <c r="B2794" t="s">
        <v>27</v>
      </c>
      <c r="E2794">
        <v>6.9</v>
      </c>
    </row>
    <row r="2795" spans="1:5" x14ac:dyDescent="0.3">
      <c r="A2795" t="s">
        <v>6354</v>
      </c>
      <c r="B2795" t="s">
        <v>27</v>
      </c>
      <c r="E2795">
        <v>5.7</v>
      </c>
    </row>
    <row r="2796" spans="1:5" x14ac:dyDescent="0.3">
      <c r="A2796" t="s">
        <v>6356</v>
      </c>
      <c r="B2796" t="s">
        <v>27</v>
      </c>
      <c r="E2796">
        <v>6.7</v>
      </c>
    </row>
    <row r="2797" spans="1:5" x14ac:dyDescent="0.3">
      <c r="A2797" t="s">
        <v>6358</v>
      </c>
      <c r="B2797" t="s">
        <v>27</v>
      </c>
      <c r="E2797">
        <v>6.9</v>
      </c>
    </row>
    <row r="2798" spans="1:5" x14ac:dyDescent="0.3">
      <c r="A2798" t="s">
        <v>6359</v>
      </c>
      <c r="B2798" t="s">
        <v>27</v>
      </c>
      <c r="E2798">
        <v>5.5</v>
      </c>
    </row>
    <row r="2799" spans="1:5" x14ac:dyDescent="0.3">
      <c r="A2799" t="s">
        <v>6361</v>
      </c>
      <c r="B2799" t="s">
        <v>27</v>
      </c>
      <c r="E2799">
        <v>4.4000000000000004</v>
      </c>
    </row>
    <row r="2800" spans="1:5" x14ac:dyDescent="0.3">
      <c r="A2800" t="s">
        <v>6017</v>
      </c>
      <c r="B2800" t="s">
        <v>27</v>
      </c>
      <c r="E2800">
        <v>5.4</v>
      </c>
    </row>
    <row r="2801" spans="1:5" x14ac:dyDescent="0.3">
      <c r="A2801" t="s">
        <v>6365</v>
      </c>
      <c r="B2801" t="s">
        <v>736</v>
      </c>
      <c r="E2801">
        <v>7</v>
      </c>
    </row>
    <row r="2802" spans="1:5" x14ac:dyDescent="0.3">
      <c r="A2802" t="s">
        <v>6368</v>
      </c>
      <c r="B2802" t="s">
        <v>27</v>
      </c>
      <c r="E2802">
        <v>5.4</v>
      </c>
    </row>
    <row r="2803" spans="1:5" x14ac:dyDescent="0.3">
      <c r="A2803" t="s">
        <v>6370</v>
      </c>
      <c r="B2803" t="s">
        <v>27</v>
      </c>
      <c r="E2803">
        <v>5.4</v>
      </c>
    </row>
    <row r="2804" spans="1:5" x14ac:dyDescent="0.3">
      <c r="A2804" t="s">
        <v>6373</v>
      </c>
      <c r="B2804" t="s">
        <v>27</v>
      </c>
      <c r="E2804">
        <v>8</v>
      </c>
    </row>
    <row r="2805" spans="1:5" x14ac:dyDescent="0.3">
      <c r="A2805" t="s">
        <v>6375</v>
      </c>
      <c r="B2805" t="s">
        <v>27</v>
      </c>
      <c r="E2805">
        <v>7.6</v>
      </c>
    </row>
    <row r="2806" spans="1:5" x14ac:dyDescent="0.3">
      <c r="A2806" t="s">
        <v>6378</v>
      </c>
      <c r="B2806" t="s">
        <v>27</v>
      </c>
      <c r="E2806">
        <v>5.9</v>
      </c>
    </row>
    <row r="2807" spans="1:5" x14ac:dyDescent="0.3">
      <c r="A2807" t="s">
        <v>6380</v>
      </c>
      <c r="B2807" t="s">
        <v>27</v>
      </c>
      <c r="E2807">
        <v>6.6</v>
      </c>
    </row>
    <row r="2808" spans="1:5" x14ac:dyDescent="0.3">
      <c r="A2808" t="s">
        <v>6381</v>
      </c>
      <c r="B2808" t="s">
        <v>27</v>
      </c>
      <c r="E2808">
        <v>6.7</v>
      </c>
    </row>
    <row r="2809" spans="1:5" x14ac:dyDescent="0.3">
      <c r="A2809" t="s">
        <v>6383</v>
      </c>
      <c r="B2809" t="s">
        <v>27</v>
      </c>
      <c r="E2809">
        <v>3.9</v>
      </c>
    </row>
    <row r="2810" spans="1:5" x14ac:dyDescent="0.3">
      <c r="A2810" t="s">
        <v>6387</v>
      </c>
      <c r="B2810" t="s">
        <v>27</v>
      </c>
      <c r="E2810">
        <v>5.7</v>
      </c>
    </row>
    <row r="2811" spans="1:5" x14ac:dyDescent="0.3">
      <c r="A2811" t="s">
        <v>6390</v>
      </c>
      <c r="B2811" t="s">
        <v>736</v>
      </c>
      <c r="E2811">
        <v>6.7</v>
      </c>
    </row>
    <row r="2812" spans="1:5" x14ac:dyDescent="0.3">
      <c r="A2812" t="s">
        <v>6392</v>
      </c>
      <c r="B2812" t="s">
        <v>27</v>
      </c>
      <c r="E2812">
        <v>6.5</v>
      </c>
    </row>
    <row r="2813" spans="1:5" x14ac:dyDescent="0.3">
      <c r="A2813" t="s">
        <v>6394</v>
      </c>
      <c r="B2813" t="s">
        <v>970</v>
      </c>
      <c r="E2813">
        <v>6.8</v>
      </c>
    </row>
    <row r="2814" spans="1:5" x14ac:dyDescent="0.3">
      <c r="A2814" t="s">
        <v>6397</v>
      </c>
      <c r="B2814" t="s">
        <v>27</v>
      </c>
      <c r="E2814">
        <v>6.3</v>
      </c>
    </row>
    <row r="2815" spans="1:5" x14ac:dyDescent="0.3">
      <c r="A2815" t="s">
        <v>6399</v>
      </c>
      <c r="B2815" t="s">
        <v>27</v>
      </c>
      <c r="E2815">
        <v>7.3</v>
      </c>
    </row>
    <row r="2816" spans="1:5" x14ac:dyDescent="0.3">
      <c r="A2816" t="s">
        <v>6400</v>
      </c>
      <c r="B2816" t="s">
        <v>27</v>
      </c>
      <c r="E2816">
        <v>6.9</v>
      </c>
    </row>
    <row r="2817" spans="1:5" x14ac:dyDescent="0.3">
      <c r="A2817" t="s">
        <v>6402</v>
      </c>
      <c r="B2817" t="s">
        <v>27</v>
      </c>
      <c r="E2817">
        <v>7</v>
      </c>
    </row>
    <row r="2818" spans="1:5" x14ac:dyDescent="0.3">
      <c r="A2818" t="s">
        <v>6404</v>
      </c>
      <c r="B2818" t="s">
        <v>27</v>
      </c>
      <c r="E2818">
        <v>6.5</v>
      </c>
    </row>
    <row r="2819" spans="1:5" x14ac:dyDescent="0.3">
      <c r="A2819" t="s">
        <v>6406</v>
      </c>
      <c r="B2819" t="s">
        <v>27</v>
      </c>
      <c r="E2819">
        <v>3.6</v>
      </c>
    </row>
    <row r="2820" spans="1:5" x14ac:dyDescent="0.3">
      <c r="A2820" t="s">
        <v>6408</v>
      </c>
      <c r="B2820" t="s">
        <v>27</v>
      </c>
      <c r="E2820">
        <v>7.7</v>
      </c>
    </row>
    <row r="2821" spans="1:5" x14ac:dyDescent="0.3">
      <c r="A2821" t="s">
        <v>6409</v>
      </c>
      <c r="B2821" t="s">
        <v>27</v>
      </c>
      <c r="E2821">
        <v>7.7</v>
      </c>
    </row>
    <row r="2822" spans="1:5" x14ac:dyDescent="0.3">
      <c r="A2822" t="s">
        <v>746</v>
      </c>
      <c r="B2822" t="s">
        <v>27</v>
      </c>
      <c r="E2822">
        <v>5.9</v>
      </c>
    </row>
    <row r="2823" spans="1:5" x14ac:dyDescent="0.3">
      <c r="A2823" t="s">
        <v>6412</v>
      </c>
      <c r="B2823" t="s">
        <v>6413</v>
      </c>
      <c r="E2823">
        <v>6.8</v>
      </c>
    </row>
    <row r="2824" spans="1:5" x14ac:dyDescent="0.3">
      <c r="A2824" t="s">
        <v>6416</v>
      </c>
      <c r="B2824" t="s">
        <v>27</v>
      </c>
      <c r="E2824">
        <v>7.4</v>
      </c>
    </row>
    <row r="2825" spans="1:5" x14ac:dyDescent="0.3">
      <c r="A2825" t="s">
        <v>6418</v>
      </c>
      <c r="B2825" t="s">
        <v>27</v>
      </c>
      <c r="E2825">
        <v>5.0999999999999996</v>
      </c>
    </row>
    <row r="2826" spans="1:5" x14ac:dyDescent="0.3">
      <c r="A2826" t="s">
        <v>6419</v>
      </c>
      <c r="B2826" t="s">
        <v>27</v>
      </c>
      <c r="E2826">
        <v>9.1</v>
      </c>
    </row>
    <row r="2827" spans="1:5" x14ac:dyDescent="0.3">
      <c r="A2827" t="s">
        <v>6422</v>
      </c>
      <c r="B2827" t="s">
        <v>6413</v>
      </c>
      <c r="E2827">
        <v>7.4</v>
      </c>
    </row>
    <row r="2828" spans="1:5" x14ac:dyDescent="0.3">
      <c r="A2828" t="s">
        <v>6424</v>
      </c>
      <c r="B2828" t="s">
        <v>4175</v>
      </c>
      <c r="E2828">
        <v>7.2</v>
      </c>
    </row>
    <row r="2829" spans="1:5" x14ac:dyDescent="0.3">
      <c r="A2829" t="s">
        <v>6427</v>
      </c>
      <c r="B2829" t="s">
        <v>1370</v>
      </c>
      <c r="E2829">
        <v>6</v>
      </c>
    </row>
    <row r="2830" spans="1:5" x14ac:dyDescent="0.3">
      <c r="A2830" t="s">
        <v>6430</v>
      </c>
      <c r="B2830" t="s">
        <v>27</v>
      </c>
      <c r="E2830">
        <v>7.4</v>
      </c>
    </row>
    <row r="2831" spans="1:5" x14ac:dyDescent="0.3">
      <c r="A2831" t="s">
        <v>6432</v>
      </c>
      <c r="B2831" t="s">
        <v>27</v>
      </c>
      <c r="E2831">
        <v>8.3000000000000007</v>
      </c>
    </row>
    <row r="2832" spans="1:5" x14ac:dyDescent="0.3">
      <c r="A2832" t="s">
        <v>6434</v>
      </c>
      <c r="B2832" t="s">
        <v>27</v>
      </c>
      <c r="E2832">
        <v>8.1</v>
      </c>
    </row>
    <row r="2833" spans="1:5" x14ac:dyDescent="0.3">
      <c r="A2833" t="s">
        <v>6436</v>
      </c>
      <c r="B2833" t="s">
        <v>27</v>
      </c>
      <c r="E2833">
        <v>6.3</v>
      </c>
    </row>
    <row r="2834" spans="1:5" x14ac:dyDescent="0.3">
      <c r="A2834" t="s">
        <v>6438</v>
      </c>
      <c r="B2834" t="s">
        <v>27</v>
      </c>
      <c r="E2834">
        <v>7.3</v>
      </c>
    </row>
    <row r="2835" spans="1:5" x14ac:dyDescent="0.3">
      <c r="A2835" t="s">
        <v>6439</v>
      </c>
      <c r="B2835" t="s">
        <v>27</v>
      </c>
      <c r="E2835">
        <v>3.6</v>
      </c>
    </row>
    <row r="2836" spans="1:5" x14ac:dyDescent="0.3">
      <c r="A2836" t="s">
        <v>6440</v>
      </c>
      <c r="B2836" t="s">
        <v>27</v>
      </c>
      <c r="E2836">
        <v>1.6</v>
      </c>
    </row>
    <row r="2837" spans="1:5" x14ac:dyDescent="0.3">
      <c r="A2837" t="s">
        <v>6441</v>
      </c>
      <c r="B2837" t="s">
        <v>27</v>
      </c>
      <c r="E2837">
        <v>8</v>
      </c>
    </row>
    <row r="2838" spans="1:5" x14ac:dyDescent="0.3">
      <c r="A2838" t="s">
        <v>711</v>
      </c>
      <c r="B2838" t="s">
        <v>27</v>
      </c>
      <c r="E2838">
        <v>6.2</v>
      </c>
    </row>
    <row r="2839" spans="1:5" x14ac:dyDescent="0.3">
      <c r="A2839" t="s">
        <v>6446</v>
      </c>
      <c r="B2839" t="s">
        <v>27</v>
      </c>
      <c r="E2839">
        <v>9</v>
      </c>
    </row>
    <row r="2840" spans="1:5" x14ac:dyDescent="0.3">
      <c r="A2840" t="s">
        <v>6447</v>
      </c>
      <c r="B2840" t="s">
        <v>27</v>
      </c>
      <c r="E2840">
        <v>6.1</v>
      </c>
    </row>
    <row r="2841" spans="1:5" x14ac:dyDescent="0.3">
      <c r="A2841" t="s">
        <v>6449</v>
      </c>
      <c r="B2841" t="s">
        <v>27</v>
      </c>
      <c r="E2841">
        <v>5.7</v>
      </c>
    </row>
    <row r="2842" spans="1:5" x14ac:dyDescent="0.3">
      <c r="A2842" t="s">
        <v>6450</v>
      </c>
      <c r="B2842" t="s">
        <v>27</v>
      </c>
      <c r="E2842">
        <v>6.8</v>
      </c>
    </row>
    <row r="2843" spans="1:5" x14ac:dyDescent="0.3">
      <c r="A2843" t="s">
        <v>6451</v>
      </c>
      <c r="B2843" t="s">
        <v>27</v>
      </c>
      <c r="E2843">
        <v>5.5</v>
      </c>
    </row>
    <row r="2844" spans="1:5" x14ac:dyDescent="0.3">
      <c r="A2844" t="s">
        <v>6452</v>
      </c>
      <c r="B2844" t="s">
        <v>27</v>
      </c>
      <c r="E2844">
        <v>6.8</v>
      </c>
    </row>
    <row r="2845" spans="1:5" x14ac:dyDescent="0.3">
      <c r="A2845" t="s">
        <v>6454</v>
      </c>
      <c r="B2845" t="s">
        <v>27</v>
      </c>
      <c r="E2845">
        <v>7.3</v>
      </c>
    </row>
    <row r="2846" spans="1:5" x14ac:dyDescent="0.3">
      <c r="A2846" t="s">
        <v>6455</v>
      </c>
      <c r="B2846" t="s">
        <v>27</v>
      </c>
      <c r="E2846">
        <v>6.1</v>
      </c>
    </row>
    <row r="2847" spans="1:5" x14ac:dyDescent="0.3">
      <c r="A2847" t="s">
        <v>6457</v>
      </c>
      <c r="B2847" t="s">
        <v>27</v>
      </c>
      <c r="E2847">
        <v>7.2</v>
      </c>
    </row>
    <row r="2848" spans="1:5" x14ac:dyDescent="0.3">
      <c r="A2848" t="s">
        <v>6459</v>
      </c>
      <c r="B2848" t="s">
        <v>27</v>
      </c>
      <c r="E2848">
        <v>5.9</v>
      </c>
    </row>
    <row r="2849" spans="1:5" x14ac:dyDescent="0.3">
      <c r="A2849" t="s">
        <v>6462</v>
      </c>
      <c r="B2849" t="s">
        <v>27</v>
      </c>
      <c r="E2849">
        <v>6.1</v>
      </c>
    </row>
    <row r="2850" spans="1:5" x14ac:dyDescent="0.3">
      <c r="A2850" t="s">
        <v>6465</v>
      </c>
      <c r="B2850" t="s">
        <v>27</v>
      </c>
      <c r="E2850">
        <v>6.8</v>
      </c>
    </row>
    <row r="2851" spans="1:5" x14ac:dyDescent="0.3">
      <c r="A2851" t="s">
        <v>6467</v>
      </c>
      <c r="B2851" t="s">
        <v>27</v>
      </c>
      <c r="E2851">
        <v>7.7</v>
      </c>
    </row>
    <row r="2852" spans="1:5" x14ac:dyDescent="0.3">
      <c r="A2852" t="s">
        <v>6470</v>
      </c>
      <c r="B2852" t="s">
        <v>27</v>
      </c>
      <c r="E2852">
        <v>4.9000000000000004</v>
      </c>
    </row>
    <row r="2853" spans="1:5" x14ac:dyDescent="0.3">
      <c r="A2853" t="s">
        <v>6471</v>
      </c>
      <c r="B2853" t="s">
        <v>27</v>
      </c>
      <c r="E2853">
        <v>6.1</v>
      </c>
    </row>
    <row r="2854" spans="1:5" x14ac:dyDescent="0.3">
      <c r="A2854" t="s">
        <v>6474</v>
      </c>
      <c r="B2854" t="s">
        <v>27</v>
      </c>
      <c r="E2854">
        <v>2.5</v>
      </c>
    </row>
    <row r="2855" spans="1:5" x14ac:dyDescent="0.3">
      <c r="A2855" t="s">
        <v>6477</v>
      </c>
      <c r="B2855" t="s">
        <v>27</v>
      </c>
      <c r="E2855">
        <v>6.1</v>
      </c>
    </row>
    <row r="2856" spans="1:5" x14ac:dyDescent="0.3">
      <c r="A2856" t="s">
        <v>6478</v>
      </c>
      <c r="B2856" t="s">
        <v>27</v>
      </c>
      <c r="E2856">
        <v>5.9</v>
      </c>
    </row>
    <row r="2857" spans="1:5" x14ac:dyDescent="0.3">
      <c r="A2857" t="s">
        <v>6481</v>
      </c>
      <c r="B2857" t="s">
        <v>27</v>
      </c>
      <c r="E2857">
        <v>5.7</v>
      </c>
    </row>
    <row r="2858" spans="1:5" x14ac:dyDescent="0.3">
      <c r="A2858" t="s">
        <v>6484</v>
      </c>
      <c r="B2858" t="s">
        <v>27</v>
      </c>
      <c r="E2858">
        <v>5.6</v>
      </c>
    </row>
    <row r="2859" spans="1:5" x14ac:dyDescent="0.3">
      <c r="A2859" t="s">
        <v>6485</v>
      </c>
      <c r="B2859" t="s">
        <v>27</v>
      </c>
      <c r="E2859">
        <v>7.2</v>
      </c>
    </row>
    <row r="2860" spans="1:5" x14ac:dyDescent="0.3">
      <c r="A2860" t="s">
        <v>6488</v>
      </c>
      <c r="B2860" t="s">
        <v>27</v>
      </c>
      <c r="E2860">
        <v>7.7</v>
      </c>
    </row>
    <row r="2861" spans="1:5" x14ac:dyDescent="0.3">
      <c r="A2861" t="s">
        <v>6490</v>
      </c>
      <c r="B2861" t="s">
        <v>27</v>
      </c>
      <c r="E2861">
        <v>7.8</v>
      </c>
    </row>
    <row r="2862" spans="1:5" x14ac:dyDescent="0.3">
      <c r="A2862" t="s">
        <v>6492</v>
      </c>
      <c r="B2862" t="s">
        <v>353</v>
      </c>
      <c r="E2862">
        <v>6.1</v>
      </c>
    </row>
    <row r="2863" spans="1:5" x14ac:dyDescent="0.3">
      <c r="A2863" t="s">
        <v>6494</v>
      </c>
      <c r="B2863" t="s">
        <v>27</v>
      </c>
      <c r="E2863">
        <v>5.8</v>
      </c>
    </row>
    <row r="2864" spans="1:5" x14ac:dyDescent="0.3">
      <c r="A2864" t="s">
        <v>6495</v>
      </c>
      <c r="B2864" t="s">
        <v>27</v>
      </c>
      <c r="E2864">
        <v>6.5</v>
      </c>
    </row>
    <row r="2865" spans="1:5" x14ac:dyDescent="0.3">
      <c r="A2865" t="s">
        <v>6498</v>
      </c>
      <c r="B2865" t="s">
        <v>27</v>
      </c>
      <c r="E2865">
        <v>7.9</v>
      </c>
    </row>
    <row r="2866" spans="1:5" x14ac:dyDescent="0.3">
      <c r="A2866" t="s">
        <v>6500</v>
      </c>
      <c r="B2866" t="s">
        <v>27</v>
      </c>
      <c r="E2866">
        <v>6.3</v>
      </c>
    </row>
    <row r="2867" spans="1:5" x14ac:dyDescent="0.3">
      <c r="A2867" t="s">
        <v>6501</v>
      </c>
      <c r="B2867" t="s">
        <v>27</v>
      </c>
      <c r="E2867">
        <v>3.8</v>
      </c>
    </row>
    <row r="2868" spans="1:5" x14ac:dyDescent="0.3">
      <c r="A2868" t="s">
        <v>6502</v>
      </c>
      <c r="B2868" t="s">
        <v>27</v>
      </c>
      <c r="E2868">
        <v>8.3000000000000007</v>
      </c>
    </row>
    <row r="2869" spans="1:5" x14ac:dyDescent="0.3">
      <c r="A2869" t="s">
        <v>6504</v>
      </c>
      <c r="B2869" t="s">
        <v>5881</v>
      </c>
      <c r="E2869">
        <v>6.4</v>
      </c>
    </row>
    <row r="2870" spans="1:5" x14ac:dyDescent="0.3">
      <c r="A2870" t="s">
        <v>6505</v>
      </c>
      <c r="B2870" t="s">
        <v>27</v>
      </c>
      <c r="E2870">
        <v>6.7</v>
      </c>
    </row>
    <row r="2871" spans="1:5" x14ac:dyDescent="0.3">
      <c r="A2871" t="s">
        <v>6507</v>
      </c>
      <c r="B2871" t="s">
        <v>27</v>
      </c>
      <c r="E2871">
        <v>6.1</v>
      </c>
    </row>
    <row r="2872" spans="1:5" x14ac:dyDescent="0.3">
      <c r="A2872" t="s">
        <v>6508</v>
      </c>
      <c r="B2872" t="s">
        <v>27</v>
      </c>
      <c r="E2872">
        <v>8.1</v>
      </c>
    </row>
    <row r="2873" spans="1:5" x14ac:dyDescent="0.3">
      <c r="A2873" t="s">
        <v>6510</v>
      </c>
      <c r="B2873" t="s">
        <v>27</v>
      </c>
      <c r="E2873">
        <v>6</v>
      </c>
    </row>
    <row r="2874" spans="1:5" x14ac:dyDescent="0.3">
      <c r="A2874" t="s">
        <v>6512</v>
      </c>
      <c r="B2874" t="s">
        <v>27</v>
      </c>
      <c r="E2874">
        <v>5.8</v>
      </c>
    </row>
    <row r="2875" spans="1:5" x14ac:dyDescent="0.3">
      <c r="A2875" t="s">
        <v>6515</v>
      </c>
      <c r="B2875" t="s">
        <v>736</v>
      </c>
      <c r="E2875">
        <v>5.6</v>
      </c>
    </row>
    <row r="2876" spans="1:5" x14ac:dyDescent="0.3">
      <c r="A2876" t="s">
        <v>6517</v>
      </c>
      <c r="B2876" t="s">
        <v>27</v>
      </c>
      <c r="E2876">
        <v>6.1</v>
      </c>
    </row>
    <row r="2877" spans="1:5" x14ac:dyDescent="0.3">
      <c r="A2877" t="s">
        <v>6519</v>
      </c>
      <c r="B2877" t="s">
        <v>27</v>
      </c>
      <c r="E2877">
        <v>5.9</v>
      </c>
    </row>
    <row r="2878" spans="1:5" x14ac:dyDescent="0.3">
      <c r="A2878" t="s">
        <v>6521</v>
      </c>
      <c r="B2878" t="s">
        <v>736</v>
      </c>
      <c r="E2878">
        <v>7.3</v>
      </c>
    </row>
    <row r="2879" spans="1:5" x14ac:dyDescent="0.3">
      <c r="A2879" t="s">
        <v>6523</v>
      </c>
      <c r="B2879" t="s">
        <v>27</v>
      </c>
      <c r="E2879">
        <v>6.8</v>
      </c>
    </row>
    <row r="2880" spans="1:5" x14ac:dyDescent="0.3">
      <c r="A2880" t="s">
        <v>6525</v>
      </c>
      <c r="B2880" t="s">
        <v>27</v>
      </c>
      <c r="E2880">
        <v>5.7</v>
      </c>
    </row>
    <row r="2881" spans="1:5" x14ac:dyDescent="0.3">
      <c r="A2881" t="s">
        <v>6527</v>
      </c>
      <c r="B2881" t="s">
        <v>27</v>
      </c>
      <c r="E2881">
        <v>7.3</v>
      </c>
    </row>
    <row r="2882" spans="1:5" x14ac:dyDescent="0.3">
      <c r="A2882" t="s">
        <v>6529</v>
      </c>
      <c r="B2882" t="s">
        <v>27</v>
      </c>
      <c r="E2882">
        <v>6.3</v>
      </c>
    </row>
    <row r="2883" spans="1:5" x14ac:dyDescent="0.3">
      <c r="A2883" t="s">
        <v>6532</v>
      </c>
      <c r="B2883" t="s">
        <v>27</v>
      </c>
      <c r="E2883">
        <v>5.9</v>
      </c>
    </row>
    <row r="2884" spans="1:5" x14ac:dyDescent="0.3">
      <c r="A2884" t="s">
        <v>4432</v>
      </c>
      <c r="B2884" t="s">
        <v>27</v>
      </c>
      <c r="E2884">
        <v>7.1</v>
      </c>
    </row>
    <row r="2885" spans="1:5" x14ac:dyDescent="0.3">
      <c r="A2885" t="s">
        <v>6536</v>
      </c>
      <c r="B2885" t="s">
        <v>27</v>
      </c>
      <c r="E2885">
        <v>7.1</v>
      </c>
    </row>
    <row r="2886" spans="1:5" x14ac:dyDescent="0.3">
      <c r="A2886" t="s">
        <v>6538</v>
      </c>
      <c r="B2886" t="s">
        <v>27</v>
      </c>
      <c r="E2886">
        <v>8</v>
      </c>
    </row>
    <row r="2887" spans="1:5" x14ac:dyDescent="0.3">
      <c r="A2887" t="s">
        <v>6540</v>
      </c>
      <c r="B2887" t="s">
        <v>27</v>
      </c>
      <c r="E2887">
        <v>5.0999999999999996</v>
      </c>
    </row>
    <row r="2888" spans="1:5" x14ac:dyDescent="0.3">
      <c r="A2888" t="s">
        <v>6542</v>
      </c>
      <c r="B2888" t="s">
        <v>27</v>
      </c>
      <c r="E2888">
        <v>7.1</v>
      </c>
    </row>
    <row r="2889" spans="1:5" x14ac:dyDescent="0.3">
      <c r="A2889" t="s">
        <v>6545</v>
      </c>
      <c r="B2889" t="s">
        <v>6546</v>
      </c>
      <c r="E2889">
        <v>6.5</v>
      </c>
    </row>
    <row r="2890" spans="1:5" x14ac:dyDescent="0.3">
      <c r="A2890" t="s">
        <v>6548</v>
      </c>
      <c r="B2890" t="s">
        <v>27</v>
      </c>
      <c r="E2890">
        <v>4.5</v>
      </c>
    </row>
    <row r="2891" spans="1:5" x14ac:dyDescent="0.3">
      <c r="A2891" t="s">
        <v>6550</v>
      </c>
      <c r="B2891" t="s">
        <v>27</v>
      </c>
      <c r="E2891">
        <v>6.6</v>
      </c>
    </row>
    <row r="2892" spans="1:5" x14ac:dyDescent="0.3">
      <c r="A2892" t="s">
        <v>6553</v>
      </c>
      <c r="B2892" t="s">
        <v>27</v>
      </c>
      <c r="E2892">
        <v>4.3</v>
      </c>
    </row>
    <row r="2893" spans="1:5" x14ac:dyDescent="0.3">
      <c r="A2893" t="s">
        <v>6556</v>
      </c>
      <c r="B2893" t="s">
        <v>27</v>
      </c>
      <c r="E2893">
        <v>6.7</v>
      </c>
    </row>
    <row r="2894" spans="1:5" x14ac:dyDescent="0.3">
      <c r="A2894" t="s">
        <v>6558</v>
      </c>
      <c r="B2894" t="s">
        <v>6559</v>
      </c>
      <c r="E2894">
        <v>6.8</v>
      </c>
    </row>
    <row r="2895" spans="1:5" x14ac:dyDescent="0.3">
      <c r="A2895" t="s">
        <v>6561</v>
      </c>
      <c r="B2895" t="s">
        <v>27</v>
      </c>
      <c r="E2895">
        <v>5.4</v>
      </c>
    </row>
    <row r="2896" spans="1:5" x14ac:dyDescent="0.3">
      <c r="A2896" t="s">
        <v>6563</v>
      </c>
      <c r="B2896" t="s">
        <v>27</v>
      </c>
      <c r="E2896">
        <v>6.6</v>
      </c>
    </row>
    <row r="2897" spans="1:5" x14ac:dyDescent="0.3">
      <c r="A2897" t="s">
        <v>6564</v>
      </c>
      <c r="B2897" t="s">
        <v>27</v>
      </c>
      <c r="E2897">
        <v>7.4</v>
      </c>
    </row>
    <row r="2898" spans="1:5" x14ac:dyDescent="0.3">
      <c r="A2898" t="s">
        <v>6566</v>
      </c>
      <c r="B2898" t="s">
        <v>27</v>
      </c>
      <c r="E2898">
        <v>7.3</v>
      </c>
    </row>
    <row r="2899" spans="1:5" x14ac:dyDescent="0.3">
      <c r="A2899" t="s">
        <v>6567</v>
      </c>
      <c r="B2899" t="s">
        <v>27</v>
      </c>
      <c r="E2899">
        <v>6.9</v>
      </c>
    </row>
    <row r="2900" spans="1:5" x14ac:dyDescent="0.3">
      <c r="A2900" t="s">
        <v>6568</v>
      </c>
      <c r="B2900" t="s">
        <v>27</v>
      </c>
      <c r="E2900">
        <v>8</v>
      </c>
    </row>
    <row r="2901" spans="1:5" x14ac:dyDescent="0.3">
      <c r="A2901" t="s">
        <v>6569</v>
      </c>
      <c r="B2901" t="s">
        <v>27</v>
      </c>
      <c r="E2901">
        <v>6.4</v>
      </c>
    </row>
    <row r="2902" spans="1:5" x14ac:dyDescent="0.3">
      <c r="A2902" t="s">
        <v>6572</v>
      </c>
      <c r="B2902" t="s">
        <v>27</v>
      </c>
      <c r="E2902">
        <v>7.8</v>
      </c>
    </row>
    <row r="2903" spans="1:5" x14ac:dyDescent="0.3">
      <c r="A2903" t="s">
        <v>6575</v>
      </c>
      <c r="B2903" t="s">
        <v>27</v>
      </c>
      <c r="E2903">
        <v>6.1</v>
      </c>
    </row>
    <row r="2904" spans="1:5" x14ac:dyDescent="0.3">
      <c r="A2904" t="s">
        <v>6576</v>
      </c>
      <c r="B2904" t="s">
        <v>27</v>
      </c>
      <c r="E2904">
        <v>6.1</v>
      </c>
    </row>
    <row r="2905" spans="1:5" x14ac:dyDescent="0.3">
      <c r="A2905" t="s">
        <v>6579</v>
      </c>
      <c r="B2905" t="s">
        <v>27</v>
      </c>
      <c r="E2905">
        <v>5.0999999999999996</v>
      </c>
    </row>
    <row r="2906" spans="1:5" x14ac:dyDescent="0.3">
      <c r="A2906" t="s">
        <v>6580</v>
      </c>
      <c r="B2906" t="s">
        <v>27</v>
      </c>
      <c r="E2906">
        <v>7.8</v>
      </c>
    </row>
    <row r="2907" spans="1:5" x14ac:dyDescent="0.3">
      <c r="A2907" t="s">
        <v>6581</v>
      </c>
      <c r="B2907" t="s">
        <v>27</v>
      </c>
      <c r="E2907">
        <v>7.4</v>
      </c>
    </row>
    <row r="2908" spans="1:5" x14ac:dyDescent="0.3">
      <c r="A2908" t="s">
        <v>6583</v>
      </c>
      <c r="B2908" t="s">
        <v>27</v>
      </c>
      <c r="E2908">
        <v>7.8</v>
      </c>
    </row>
    <row r="2909" spans="1:5" x14ac:dyDescent="0.3">
      <c r="A2909" t="s">
        <v>6586</v>
      </c>
      <c r="B2909" t="s">
        <v>27</v>
      </c>
      <c r="E2909">
        <v>8</v>
      </c>
    </row>
    <row r="2910" spans="1:5" x14ac:dyDescent="0.3">
      <c r="A2910" t="s">
        <v>6588</v>
      </c>
      <c r="B2910" t="s">
        <v>27</v>
      </c>
      <c r="E2910">
        <v>6.7</v>
      </c>
    </row>
    <row r="2911" spans="1:5" x14ac:dyDescent="0.3">
      <c r="A2911" t="s">
        <v>6590</v>
      </c>
      <c r="B2911" t="s">
        <v>27</v>
      </c>
      <c r="E2911">
        <v>6.6</v>
      </c>
    </row>
    <row r="2912" spans="1:5" x14ac:dyDescent="0.3">
      <c r="A2912" t="s">
        <v>6592</v>
      </c>
      <c r="B2912" t="s">
        <v>27</v>
      </c>
      <c r="E2912">
        <v>6.4</v>
      </c>
    </row>
    <row r="2913" spans="1:5" x14ac:dyDescent="0.3">
      <c r="A2913" t="s">
        <v>6594</v>
      </c>
      <c r="B2913" t="s">
        <v>5980</v>
      </c>
      <c r="E2913">
        <v>6.7</v>
      </c>
    </row>
    <row r="2914" spans="1:5" x14ac:dyDescent="0.3">
      <c r="A2914" t="s">
        <v>6595</v>
      </c>
      <c r="B2914" t="s">
        <v>27</v>
      </c>
      <c r="E2914">
        <v>6.2</v>
      </c>
    </row>
    <row r="2915" spans="1:5" x14ac:dyDescent="0.3">
      <c r="A2915" t="s">
        <v>6597</v>
      </c>
      <c r="B2915" t="s">
        <v>27</v>
      </c>
      <c r="E2915">
        <v>7.3</v>
      </c>
    </row>
    <row r="2916" spans="1:5" x14ac:dyDescent="0.3">
      <c r="A2916" t="s">
        <v>6599</v>
      </c>
      <c r="B2916" t="s">
        <v>27</v>
      </c>
      <c r="E2916">
        <v>8.1</v>
      </c>
    </row>
    <row r="2917" spans="1:5" x14ac:dyDescent="0.3">
      <c r="A2917" t="s">
        <v>6601</v>
      </c>
      <c r="B2917" t="s">
        <v>27</v>
      </c>
      <c r="E2917">
        <v>7</v>
      </c>
    </row>
    <row r="2918" spans="1:5" x14ac:dyDescent="0.3">
      <c r="A2918" t="s">
        <v>6602</v>
      </c>
      <c r="B2918" t="s">
        <v>736</v>
      </c>
      <c r="E2918">
        <v>8</v>
      </c>
    </row>
    <row r="2919" spans="1:5" x14ac:dyDescent="0.3">
      <c r="A2919" t="s">
        <v>6604</v>
      </c>
      <c r="B2919" t="s">
        <v>27</v>
      </c>
      <c r="E2919">
        <v>8</v>
      </c>
    </row>
    <row r="2920" spans="1:5" x14ac:dyDescent="0.3">
      <c r="A2920" t="s">
        <v>6606</v>
      </c>
      <c r="B2920" t="s">
        <v>27</v>
      </c>
      <c r="E2920">
        <v>7</v>
      </c>
    </row>
    <row r="2921" spans="1:5" x14ac:dyDescent="0.3">
      <c r="A2921" t="s">
        <v>6610</v>
      </c>
      <c r="B2921" t="s">
        <v>27</v>
      </c>
      <c r="E2921">
        <v>7.9</v>
      </c>
    </row>
    <row r="2922" spans="1:5" x14ac:dyDescent="0.3">
      <c r="A2922" t="s">
        <v>6613</v>
      </c>
      <c r="B2922" t="s">
        <v>27</v>
      </c>
      <c r="E2922">
        <v>5.9</v>
      </c>
    </row>
    <row r="2923" spans="1:5" x14ac:dyDescent="0.3">
      <c r="A2923" t="s">
        <v>6615</v>
      </c>
      <c r="B2923" t="s">
        <v>27</v>
      </c>
      <c r="E2923">
        <v>6.6</v>
      </c>
    </row>
    <row r="2924" spans="1:5" x14ac:dyDescent="0.3">
      <c r="A2924" t="s">
        <v>6617</v>
      </c>
      <c r="B2924" t="s">
        <v>27</v>
      </c>
      <c r="E2924">
        <v>6.3</v>
      </c>
    </row>
    <row r="2925" spans="1:5" x14ac:dyDescent="0.3">
      <c r="A2925" t="s">
        <v>6618</v>
      </c>
      <c r="B2925" t="s">
        <v>27</v>
      </c>
      <c r="E2925">
        <v>7.7</v>
      </c>
    </row>
    <row r="2926" spans="1:5" x14ac:dyDescent="0.3">
      <c r="A2926" t="s">
        <v>6620</v>
      </c>
      <c r="B2926" t="s">
        <v>27</v>
      </c>
      <c r="E2926">
        <v>6.9</v>
      </c>
    </row>
    <row r="2927" spans="1:5" x14ac:dyDescent="0.3">
      <c r="A2927" t="s">
        <v>6621</v>
      </c>
      <c r="B2927" t="s">
        <v>27</v>
      </c>
      <c r="E2927">
        <v>7.1</v>
      </c>
    </row>
    <row r="2928" spans="1:5" x14ac:dyDescent="0.3">
      <c r="A2928" t="s">
        <v>6622</v>
      </c>
      <c r="B2928" t="s">
        <v>27</v>
      </c>
      <c r="E2928">
        <v>7.4</v>
      </c>
    </row>
    <row r="2929" spans="1:5" x14ac:dyDescent="0.3">
      <c r="A2929" t="s">
        <v>6625</v>
      </c>
      <c r="B2929" t="s">
        <v>27</v>
      </c>
      <c r="E2929">
        <v>6.5</v>
      </c>
    </row>
    <row r="2930" spans="1:5" x14ac:dyDescent="0.3">
      <c r="A2930" t="s">
        <v>6629</v>
      </c>
      <c r="B2930" t="s">
        <v>27</v>
      </c>
      <c r="E2930">
        <v>6.5</v>
      </c>
    </row>
    <row r="2931" spans="1:5" x14ac:dyDescent="0.3">
      <c r="A2931" t="s">
        <v>6632</v>
      </c>
      <c r="B2931" t="s">
        <v>27</v>
      </c>
      <c r="E2931">
        <v>6.8</v>
      </c>
    </row>
    <row r="2932" spans="1:5" x14ac:dyDescent="0.3">
      <c r="A2932" t="s">
        <v>6635</v>
      </c>
      <c r="B2932" t="s">
        <v>27</v>
      </c>
      <c r="E2932">
        <v>7.5</v>
      </c>
    </row>
    <row r="2933" spans="1:5" x14ac:dyDescent="0.3">
      <c r="A2933" t="s">
        <v>6637</v>
      </c>
      <c r="B2933" t="s">
        <v>27</v>
      </c>
      <c r="E2933">
        <v>6.6</v>
      </c>
    </row>
    <row r="2934" spans="1:5" x14ac:dyDescent="0.3">
      <c r="A2934" t="s">
        <v>6639</v>
      </c>
      <c r="B2934" t="s">
        <v>27</v>
      </c>
      <c r="E2934">
        <v>7.1</v>
      </c>
    </row>
    <row r="2935" spans="1:5" x14ac:dyDescent="0.3">
      <c r="A2935" t="s">
        <v>6642</v>
      </c>
      <c r="B2935" t="s">
        <v>27</v>
      </c>
      <c r="E2935">
        <v>6.6</v>
      </c>
    </row>
    <row r="2936" spans="1:5" x14ac:dyDescent="0.3">
      <c r="A2936" t="s">
        <v>6645</v>
      </c>
      <c r="B2936" t="s">
        <v>27</v>
      </c>
      <c r="E2936">
        <v>7</v>
      </c>
    </row>
    <row r="2937" spans="1:5" x14ac:dyDescent="0.3">
      <c r="A2937" t="s">
        <v>6647</v>
      </c>
      <c r="B2937" t="s">
        <v>27</v>
      </c>
      <c r="E2937">
        <v>3.3</v>
      </c>
    </row>
    <row r="2938" spans="1:5" x14ac:dyDescent="0.3">
      <c r="A2938" t="s">
        <v>6649</v>
      </c>
      <c r="B2938" t="s">
        <v>27</v>
      </c>
      <c r="E2938">
        <v>6.7</v>
      </c>
    </row>
    <row r="2939" spans="1:5" x14ac:dyDescent="0.3">
      <c r="A2939" t="s">
        <v>6652</v>
      </c>
      <c r="B2939" t="s">
        <v>27</v>
      </c>
      <c r="E2939">
        <v>8</v>
      </c>
    </row>
    <row r="2940" spans="1:5" x14ac:dyDescent="0.3">
      <c r="A2940" t="s">
        <v>6653</v>
      </c>
      <c r="B2940" t="s">
        <v>27</v>
      </c>
      <c r="E2940">
        <v>6.8</v>
      </c>
    </row>
    <row r="2941" spans="1:5" x14ac:dyDescent="0.3">
      <c r="A2941" t="s">
        <v>6655</v>
      </c>
      <c r="B2941" t="s">
        <v>27</v>
      </c>
      <c r="E2941">
        <v>6</v>
      </c>
    </row>
    <row r="2942" spans="1:5" x14ac:dyDescent="0.3">
      <c r="A2942" t="s">
        <v>6658</v>
      </c>
      <c r="B2942" t="s">
        <v>27</v>
      </c>
      <c r="E2942">
        <v>5.4</v>
      </c>
    </row>
    <row r="2943" spans="1:5" x14ac:dyDescent="0.3">
      <c r="A2943" t="s">
        <v>6659</v>
      </c>
      <c r="B2943" t="s">
        <v>27</v>
      </c>
      <c r="E2943">
        <v>4.3</v>
      </c>
    </row>
    <row r="2944" spans="1:5" x14ac:dyDescent="0.3">
      <c r="A2944" t="s">
        <v>6661</v>
      </c>
      <c r="B2944" t="s">
        <v>27</v>
      </c>
      <c r="E2944">
        <v>6.2</v>
      </c>
    </row>
    <row r="2945" spans="1:5" x14ac:dyDescent="0.3">
      <c r="A2945" t="s">
        <v>6664</v>
      </c>
      <c r="B2945" t="s">
        <v>27</v>
      </c>
      <c r="E2945">
        <v>7.7</v>
      </c>
    </row>
    <row r="2946" spans="1:5" x14ac:dyDescent="0.3">
      <c r="A2946" t="s">
        <v>855</v>
      </c>
      <c r="B2946" t="s">
        <v>27</v>
      </c>
      <c r="E2946">
        <v>8</v>
      </c>
    </row>
    <row r="2947" spans="1:5" x14ac:dyDescent="0.3">
      <c r="A2947" t="s">
        <v>6665</v>
      </c>
      <c r="B2947" t="s">
        <v>27</v>
      </c>
      <c r="E2947">
        <v>7.4</v>
      </c>
    </row>
    <row r="2948" spans="1:5" x14ac:dyDescent="0.3">
      <c r="A2948" t="s">
        <v>6666</v>
      </c>
      <c r="B2948" t="s">
        <v>27</v>
      </c>
      <c r="E2948">
        <v>5.9</v>
      </c>
    </row>
    <row r="2949" spans="1:5" x14ac:dyDescent="0.3">
      <c r="A2949" t="s">
        <v>6669</v>
      </c>
      <c r="B2949" t="s">
        <v>27</v>
      </c>
      <c r="E2949">
        <v>7.8</v>
      </c>
    </row>
    <row r="2950" spans="1:5" x14ac:dyDescent="0.3">
      <c r="A2950" t="s">
        <v>6672</v>
      </c>
      <c r="B2950" t="s">
        <v>27</v>
      </c>
      <c r="E2950">
        <v>7.4</v>
      </c>
    </row>
    <row r="2951" spans="1:5" x14ac:dyDescent="0.3">
      <c r="A2951" t="s">
        <v>6675</v>
      </c>
      <c r="B2951" t="s">
        <v>27</v>
      </c>
      <c r="E2951">
        <v>6.5</v>
      </c>
    </row>
    <row r="2952" spans="1:5" x14ac:dyDescent="0.3">
      <c r="A2952" t="s">
        <v>6677</v>
      </c>
      <c r="B2952" t="s">
        <v>27</v>
      </c>
      <c r="E2952">
        <v>5.4</v>
      </c>
    </row>
    <row r="2953" spans="1:5" x14ac:dyDescent="0.3">
      <c r="A2953" t="s">
        <v>6679</v>
      </c>
      <c r="B2953" t="s">
        <v>27</v>
      </c>
      <c r="E2953">
        <v>7</v>
      </c>
    </row>
    <row r="2954" spans="1:5" x14ac:dyDescent="0.3">
      <c r="A2954" t="s">
        <v>6683</v>
      </c>
      <c r="B2954" t="s">
        <v>27</v>
      </c>
      <c r="E2954">
        <v>8.6</v>
      </c>
    </row>
    <row r="2955" spans="1:5" x14ac:dyDescent="0.3">
      <c r="A2955" t="s">
        <v>6685</v>
      </c>
      <c r="B2955" t="s">
        <v>27</v>
      </c>
      <c r="E2955">
        <v>7.6</v>
      </c>
    </row>
    <row r="2956" spans="1:5" x14ac:dyDescent="0.3">
      <c r="A2956" t="s">
        <v>6687</v>
      </c>
      <c r="B2956" t="s">
        <v>27</v>
      </c>
      <c r="E2956">
        <v>6.9</v>
      </c>
    </row>
    <row r="2957" spans="1:5" x14ac:dyDescent="0.3">
      <c r="A2957" t="s">
        <v>6689</v>
      </c>
      <c r="B2957" t="s">
        <v>27</v>
      </c>
      <c r="E2957">
        <v>7</v>
      </c>
    </row>
    <row r="2958" spans="1:5" x14ac:dyDescent="0.3">
      <c r="A2958" t="s">
        <v>6690</v>
      </c>
      <c r="B2958" t="s">
        <v>27</v>
      </c>
      <c r="E2958">
        <v>5.3</v>
      </c>
    </row>
    <row r="2959" spans="1:5" x14ac:dyDescent="0.3">
      <c r="A2959" t="s">
        <v>6692</v>
      </c>
      <c r="B2959" t="s">
        <v>27</v>
      </c>
      <c r="E2959">
        <v>6.4</v>
      </c>
    </row>
    <row r="2960" spans="1:5" x14ac:dyDescent="0.3">
      <c r="A2960" t="s">
        <v>6694</v>
      </c>
      <c r="B2960" t="s">
        <v>27</v>
      </c>
      <c r="E2960">
        <v>4.5</v>
      </c>
    </row>
    <row r="2961" spans="1:5" x14ac:dyDescent="0.3">
      <c r="A2961" t="s">
        <v>6696</v>
      </c>
      <c r="B2961" t="s">
        <v>27</v>
      </c>
      <c r="E2961">
        <v>7.8</v>
      </c>
    </row>
    <row r="2962" spans="1:5" x14ac:dyDescent="0.3">
      <c r="A2962" t="s">
        <v>6698</v>
      </c>
      <c r="B2962" t="s">
        <v>27</v>
      </c>
      <c r="E2962">
        <v>6.7</v>
      </c>
    </row>
    <row r="2963" spans="1:5" x14ac:dyDescent="0.3">
      <c r="A2963" t="s">
        <v>6701</v>
      </c>
      <c r="B2963" t="s">
        <v>27</v>
      </c>
      <c r="E2963">
        <v>5.3</v>
      </c>
    </row>
    <row r="2964" spans="1:5" x14ac:dyDescent="0.3">
      <c r="A2964" t="s">
        <v>6703</v>
      </c>
      <c r="B2964" t="s">
        <v>27</v>
      </c>
      <c r="E2964">
        <v>6.3</v>
      </c>
    </row>
    <row r="2965" spans="1:5" x14ac:dyDescent="0.3">
      <c r="A2965" t="s">
        <v>6705</v>
      </c>
      <c r="B2965" t="s">
        <v>27</v>
      </c>
      <c r="E2965">
        <v>7</v>
      </c>
    </row>
    <row r="2966" spans="1:5" x14ac:dyDescent="0.3">
      <c r="A2966" t="s">
        <v>6708</v>
      </c>
      <c r="B2966" t="s">
        <v>27</v>
      </c>
      <c r="E2966">
        <v>5.3</v>
      </c>
    </row>
    <row r="2967" spans="1:5" x14ac:dyDescent="0.3">
      <c r="A2967" t="s">
        <v>6711</v>
      </c>
      <c r="B2967" t="s">
        <v>27</v>
      </c>
      <c r="E2967">
        <v>6.6</v>
      </c>
    </row>
    <row r="2968" spans="1:5" x14ac:dyDescent="0.3">
      <c r="A2968" t="s">
        <v>6712</v>
      </c>
      <c r="B2968" t="s">
        <v>27</v>
      </c>
      <c r="E2968">
        <v>5.8</v>
      </c>
    </row>
    <row r="2969" spans="1:5" x14ac:dyDescent="0.3">
      <c r="A2969" t="s">
        <v>6714</v>
      </c>
      <c r="B2969" t="s">
        <v>4175</v>
      </c>
      <c r="E2969">
        <v>6.7</v>
      </c>
    </row>
    <row r="2970" spans="1:5" x14ac:dyDescent="0.3">
      <c r="A2970" t="s">
        <v>6716</v>
      </c>
      <c r="B2970" t="s">
        <v>27</v>
      </c>
      <c r="E2970">
        <v>6.6</v>
      </c>
    </row>
    <row r="2971" spans="1:5" x14ac:dyDescent="0.3">
      <c r="A2971" t="s">
        <v>6718</v>
      </c>
      <c r="B2971" t="s">
        <v>27</v>
      </c>
      <c r="E2971">
        <v>7</v>
      </c>
    </row>
    <row r="2972" spans="1:5" x14ac:dyDescent="0.3">
      <c r="A2972" t="s">
        <v>6720</v>
      </c>
      <c r="B2972" t="s">
        <v>27</v>
      </c>
      <c r="E2972">
        <v>8.4</v>
      </c>
    </row>
    <row r="2973" spans="1:5" x14ac:dyDescent="0.3">
      <c r="A2973" t="s">
        <v>1035</v>
      </c>
      <c r="B2973" t="s">
        <v>970</v>
      </c>
      <c r="E2973">
        <v>6</v>
      </c>
    </row>
    <row r="2974" spans="1:5" x14ac:dyDescent="0.3">
      <c r="A2974" t="s">
        <v>6723</v>
      </c>
      <c r="B2974" t="s">
        <v>27</v>
      </c>
      <c r="E2974">
        <v>5.4</v>
      </c>
    </row>
    <row r="2975" spans="1:5" x14ac:dyDescent="0.3">
      <c r="A2975" t="s">
        <v>6725</v>
      </c>
      <c r="B2975" t="s">
        <v>27</v>
      </c>
      <c r="E2975">
        <v>7.8</v>
      </c>
    </row>
    <row r="2976" spans="1:5" x14ac:dyDescent="0.3">
      <c r="A2976" t="s">
        <v>6727</v>
      </c>
      <c r="B2976" t="s">
        <v>27</v>
      </c>
      <c r="E2976">
        <v>7.6</v>
      </c>
    </row>
    <row r="2977" spans="1:5" x14ac:dyDescent="0.3">
      <c r="A2977" t="s">
        <v>6729</v>
      </c>
      <c r="B2977" t="s">
        <v>27</v>
      </c>
      <c r="E2977">
        <v>6.6</v>
      </c>
    </row>
    <row r="2978" spans="1:5" x14ac:dyDescent="0.3">
      <c r="A2978" t="s">
        <v>6730</v>
      </c>
      <c r="B2978" t="s">
        <v>27</v>
      </c>
      <c r="E2978">
        <v>6.4</v>
      </c>
    </row>
    <row r="2979" spans="1:5" x14ac:dyDescent="0.3">
      <c r="A2979" t="s">
        <v>6732</v>
      </c>
      <c r="B2979" t="s">
        <v>27</v>
      </c>
      <c r="E2979">
        <v>7</v>
      </c>
    </row>
    <row r="2980" spans="1:5" x14ac:dyDescent="0.3">
      <c r="A2980" t="s">
        <v>6734</v>
      </c>
      <c r="B2980" t="s">
        <v>27</v>
      </c>
      <c r="E2980">
        <v>5.7</v>
      </c>
    </row>
    <row r="2981" spans="1:5" x14ac:dyDescent="0.3">
      <c r="A2981" t="s">
        <v>6736</v>
      </c>
      <c r="B2981" t="s">
        <v>27</v>
      </c>
      <c r="E2981">
        <v>5.9</v>
      </c>
    </row>
    <row r="2982" spans="1:5" x14ac:dyDescent="0.3">
      <c r="A2982" t="s">
        <v>6738</v>
      </c>
      <c r="B2982" t="s">
        <v>27</v>
      </c>
      <c r="E2982">
        <v>6.3</v>
      </c>
    </row>
    <row r="2983" spans="1:5" x14ac:dyDescent="0.3">
      <c r="A2983" t="s">
        <v>6739</v>
      </c>
      <c r="B2983" t="s">
        <v>27</v>
      </c>
      <c r="E2983">
        <v>6.3</v>
      </c>
    </row>
    <row r="2984" spans="1:5" x14ac:dyDescent="0.3">
      <c r="A2984" t="s">
        <v>6741</v>
      </c>
      <c r="B2984" t="s">
        <v>27</v>
      </c>
      <c r="E2984">
        <v>6.2</v>
      </c>
    </row>
    <row r="2985" spans="1:5" x14ac:dyDescent="0.3">
      <c r="A2985" t="s">
        <v>6742</v>
      </c>
      <c r="B2985" t="s">
        <v>27</v>
      </c>
      <c r="E2985">
        <v>2.1</v>
      </c>
    </row>
    <row r="2986" spans="1:5" x14ac:dyDescent="0.3">
      <c r="A2986" t="s">
        <v>6743</v>
      </c>
      <c r="B2986" t="s">
        <v>27</v>
      </c>
      <c r="E2986">
        <v>5</v>
      </c>
    </row>
    <row r="2987" spans="1:5" x14ac:dyDescent="0.3">
      <c r="A2987" t="s">
        <v>6745</v>
      </c>
      <c r="B2987" t="s">
        <v>5980</v>
      </c>
      <c r="E2987">
        <v>5.3</v>
      </c>
    </row>
    <row r="2988" spans="1:5" x14ac:dyDescent="0.3">
      <c r="A2988" t="s">
        <v>6747</v>
      </c>
      <c r="B2988" t="s">
        <v>27</v>
      </c>
      <c r="E2988">
        <v>7.1</v>
      </c>
    </row>
    <row r="2989" spans="1:5" x14ac:dyDescent="0.3">
      <c r="A2989" t="s">
        <v>6748</v>
      </c>
      <c r="B2989" t="s">
        <v>27</v>
      </c>
      <c r="E2989">
        <v>7</v>
      </c>
    </row>
    <row r="2990" spans="1:5" x14ac:dyDescent="0.3">
      <c r="A2990" t="s">
        <v>2587</v>
      </c>
      <c r="B2990" t="s">
        <v>27</v>
      </c>
      <c r="E2990">
        <v>7</v>
      </c>
    </row>
    <row r="2991" spans="1:5" x14ac:dyDescent="0.3">
      <c r="A2991" t="s">
        <v>6753</v>
      </c>
      <c r="B2991" t="s">
        <v>4662</v>
      </c>
      <c r="E2991">
        <v>5.7</v>
      </c>
    </row>
    <row r="2992" spans="1:5" x14ac:dyDescent="0.3">
      <c r="A2992" t="s">
        <v>6756</v>
      </c>
      <c r="B2992" t="s">
        <v>27</v>
      </c>
      <c r="E2992">
        <v>7.1</v>
      </c>
    </row>
    <row r="2993" spans="1:5" x14ac:dyDescent="0.3">
      <c r="A2993" t="s">
        <v>6758</v>
      </c>
      <c r="B2993" t="s">
        <v>27</v>
      </c>
      <c r="E2993">
        <v>7</v>
      </c>
    </row>
    <row r="2994" spans="1:5" x14ac:dyDescent="0.3">
      <c r="A2994" t="s">
        <v>6760</v>
      </c>
      <c r="B2994" t="s">
        <v>3477</v>
      </c>
      <c r="E2994">
        <v>7.7</v>
      </c>
    </row>
    <row r="2995" spans="1:5" x14ac:dyDescent="0.3">
      <c r="A2995" t="s">
        <v>6762</v>
      </c>
      <c r="B2995" t="s">
        <v>27</v>
      </c>
      <c r="E2995">
        <v>7.1</v>
      </c>
    </row>
    <row r="2996" spans="1:5" x14ac:dyDescent="0.3">
      <c r="A2996" t="s">
        <v>6764</v>
      </c>
      <c r="B2996" t="s">
        <v>27</v>
      </c>
      <c r="E2996">
        <v>6.8</v>
      </c>
    </row>
    <row r="2997" spans="1:5" x14ac:dyDescent="0.3">
      <c r="A2997" t="s">
        <v>6766</v>
      </c>
      <c r="B2997" t="s">
        <v>27</v>
      </c>
      <c r="E2997">
        <v>7.5</v>
      </c>
    </row>
    <row r="2998" spans="1:5" x14ac:dyDescent="0.3">
      <c r="A2998" t="s">
        <v>6768</v>
      </c>
      <c r="B2998" t="s">
        <v>27</v>
      </c>
      <c r="E2998">
        <v>6.3</v>
      </c>
    </row>
    <row r="2999" spans="1:5" x14ac:dyDescent="0.3">
      <c r="A2999" t="s">
        <v>6771</v>
      </c>
      <c r="B2999" t="s">
        <v>27</v>
      </c>
      <c r="E2999">
        <v>7.3</v>
      </c>
    </row>
    <row r="3000" spans="1:5" x14ac:dyDescent="0.3">
      <c r="A3000" t="s">
        <v>6772</v>
      </c>
      <c r="B3000" t="s">
        <v>27</v>
      </c>
      <c r="E3000">
        <v>6.8</v>
      </c>
    </row>
    <row r="3001" spans="1:5" x14ac:dyDescent="0.3">
      <c r="A3001" t="s">
        <v>6773</v>
      </c>
      <c r="B3001" t="s">
        <v>27</v>
      </c>
      <c r="E3001">
        <v>7.2</v>
      </c>
    </row>
    <row r="3002" spans="1:5" x14ac:dyDescent="0.3">
      <c r="A3002" t="s">
        <v>6775</v>
      </c>
      <c r="B3002" t="s">
        <v>27</v>
      </c>
      <c r="E3002">
        <v>6.4</v>
      </c>
    </row>
    <row r="3003" spans="1:5" x14ac:dyDescent="0.3">
      <c r="A3003" t="s">
        <v>6776</v>
      </c>
      <c r="B3003" t="s">
        <v>27</v>
      </c>
      <c r="E3003">
        <v>6</v>
      </c>
    </row>
    <row r="3004" spans="1:5" x14ac:dyDescent="0.3">
      <c r="A3004" t="s">
        <v>6779</v>
      </c>
      <c r="B3004" t="s">
        <v>6780</v>
      </c>
      <c r="E3004">
        <v>6.4</v>
      </c>
    </row>
    <row r="3005" spans="1:5" x14ac:dyDescent="0.3">
      <c r="A3005" t="s">
        <v>6781</v>
      </c>
      <c r="B3005" t="s">
        <v>27</v>
      </c>
      <c r="E3005">
        <v>5.0999999999999996</v>
      </c>
    </row>
    <row r="3006" spans="1:5" x14ac:dyDescent="0.3">
      <c r="A3006" t="s">
        <v>6783</v>
      </c>
      <c r="B3006" t="s">
        <v>970</v>
      </c>
      <c r="E3006">
        <v>7.5</v>
      </c>
    </row>
    <row r="3007" spans="1:5" x14ac:dyDescent="0.3">
      <c r="A3007" t="s">
        <v>6784</v>
      </c>
      <c r="B3007" t="s">
        <v>27</v>
      </c>
      <c r="E3007">
        <v>7.1</v>
      </c>
    </row>
    <row r="3008" spans="1:5" x14ac:dyDescent="0.3">
      <c r="A3008" t="s">
        <v>6786</v>
      </c>
      <c r="B3008" t="s">
        <v>970</v>
      </c>
      <c r="E3008">
        <v>4.5999999999999996</v>
      </c>
    </row>
    <row r="3009" spans="1:5" x14ac:dyDescent="0.3">
      <c r="A3009" t="s">
        <v>6787</v>
      </c>
      <c r="B3009" t="s">
        <v>27</v>
      </c>
      <c r="E3009">
        <v>5.7</v>
      </c>
    </row>
    <row r="3010" spans="1:5" x14ac:dyDescent="0.3">
      <c r="A3010" t="s">
        <v>6790</v>
      </c>
      <c r="B3010" t="s">
        <v>970</v>
      </c>
      <c r="E3010">
        <v>6.8</v>
      </c>
    </row>
    <row r="3011" spans="1:5" x14ac:dyDescent="0.3">
      <c r="A3011" t="s">
        <v>6793</v>
      </c>
      <c r="B3011" t="s">
        <v>353</v>
      </c>
      <c r="E3011">
        <v>7.7</v>
      </c>
    </row>
    <row r="3012" spans="1:5" x14ac:dyDescent="0.3">
      <c r="A3012" t="s">
        <v>602</v>
      </c>
      <c r="B3012" t="s">
        <v>27</v>
      </c>
      <c r="E3012">
        <v>6.7</v>
      </c>
    </row>
    <row r="3013" spans="1:5" x14ac:dyDescent="0.3">
      <c r="A3013" t="s">
        <v>6799</v>
      </c>
      <c r="B3013" t="s">
        <v>27</v>
      </c>
      <c r="E3013">
        <v>3.2</v>
      </c>
    </row>
    <row r="3014" spans="1:5" x14ac:dyDescent="0.3">
      <c r="A3014" t="s">
        <v>6801</v>
      </c>
      <c r="B3014" t="s">
        <v>27</v>
      </c>
      <c r="E3014">
        <v>6.1</v>
      </c>
    </row>
    <row r="3015" spans="1:5" x14ac:dyDescent="0.3">
      <c r="A3015" t="s">
        <v>6803</v>
      </c>
      <c r="B3015" t="s">
        <v>27</v>
      </c>
      <c r="E3015">
        <v>5.6</v>
      </c>
    </row>
    <row r="3016" spans="1:5" x14ac:dyDescent="0.3">
      <c r="A3016" t="s">
        <v>6806</v>
      </c>
      <c r="B3016" t="s">
        <v>27</v>
      </c>
      <c r="E3016">
        <v>6.9</v>
      </c>
    </row>
    <row r="3017" spans="1:5" x14ac:dyDescent="0.3">
      <c r="A3017" t="s">
        <v>6809</v>
      </c>
      <c r="B3017" t="s">
        <v>27</v>
      </c>
      <c r="E3017">
        <v>7.5</v>
      </c>
    </row>
    <row r="3018" spans="1:5" x14ac:dyDescent="0.3">
      <c r="A3018" t="s">
        <v>6812</v>
      </c>
      <c r="B3018" t="s">
        <v>27</v>
      </c>
      <c r="E3018">
        <v>5.8</v>
      </c>
    </row>
    <row r="3019" spans="1:5" x14ac:dyDescent="0.3">
      <c r="A3019" t="s">
        <v>6815</v>
      </c>
      <c r="B3019" t="s">
        <v>353</v>
      </c>
      <c r="E3019">
        <v>8.3000000000000007</v>
      </c>
    </row>
    <row r="3020" spans="1:5" x14ac:dyDescent="0.3">
      <c r="A3020" t="s">
        <v>6819</v>
      </c>
      <c r="B3020" t="s">
        <v>27</v>
      </c>
      <c r="E3020">
        <v>2.8</v>
      </c>
    </row>
    <row r="3021" spans="1:5" x14ac:dyDescent="0.3">
      <c r="A3021" t="s">
        <v>6821</v>
      </c>
      <c r="B3021" t="s">
        <v>5523</v>
      </c>
      <c r="E3021">
        <v>6.6</v>
      </c>
    </row>
    <row r="3022" spans="1:5" x14ac:dyDescent="0.3">
      <c r="A3022" t="s">
        <v>6824</v>
      </c>
      <c r="B3022" t="s">
        <v>27</v>
      </c>
      <c r="E3022">
        <v>7.5</v>
      </c>
    </row>
    <row r="3023" spans="1:5" x14ac:dyDescent="0.3">
      <c r="A3023" t="s">
        <v>6827</v>
      </c>
      <c r="B3023" t="s">
        <v>27</v>
      </c>
      <c r="E3023">
        <v>6</v>
      </c>
    </row>
    <row r="3024" spans="1:5" x14ac:dyDescent="0.3">
      <c r="A3024" t="s">
        <v>6828</v>
      </c>
      <c r="B3024" t="s">
        <v>27</v>
      </c>
      <c r="E3024">
        <v>6.2</v>
      </c>
    </row>
    <row r="3025" spans="1:5" x14ac:dyDescent="0.3">
      <c r="A3025" t="s">
        <v>6830</v>
      </c>
      <c r="B3025" t="s">
        <v>27</v>
      </c>
      <c r="E3025">
        <v>7.2</v>
      </c>
    </row>
    <row r="3026" spans="1:5" x14ac:dyDescent="0.3">
      <c r="A3026" t="s">
        <v>6833</v>
      </c>
      <c r="B3026" t="s">
        <v>6834</v>
      </c>
      <c r="E3026">
        <v>8.6999999999999993</v>
      </c>
    </row>
    <row r="3027" spans="1:5" x14ac:dyDescent="0.3">
      <c r="A3027" t="s">
        <v>6837</v>
      </c>
      <c r="B3027" t="s">
        <v>27</v>
      </c>
      <c r="E3027">
        <v>6</v>
      </c>
    </row>
    <row r="3028" spans="1:5" x14ac:dyDescent="0.3">
      <c r="A3028" t="s">
        <v>6840</v>
      </c>
      <c r="B3028" t="s">
        <v>27</v>
      </c>
      <c r="E3028">
        <v>8</v>
      </c>
    </row>
    <row r="3029" spans="1:5" x14ac:dyDescent="0.3">
      <c r="A3029" t="s">
        <v>6843</v>
      </c>
      <c r="B3029" t="s">
        <v>27</v>
      </c>
      <c r="E3029">
        <v>7.2</v>
      </c>
    </row>
    <row r="3030" spans="1:5" x14ac:dyDescent="0.3">
      <c r="A3030" t="s">
        <v>6844</v>
      </c>
      <c r="B3030" t="s">
        <v>27</v>
      </c>
      <c r="E3030">
        <v>4.5</v>
      </c>
    </row>
    <row r="3031" spans="1:5" x14ac:dyDescent="0.3">
      <c r="A3031" t="s">
        <v>6847</v>
      </c>
      <c r="B3031" t="s">
        <v>27</v>
      </c>
      <c r="E3031">
        <v>7.9</v>
      </c>
    </row>
    <row r="3032" spans="1:5" x14ac:dyDescent="0.3">
      <c r="A3032" t="s">
        <v>6849</v>
      </c>
      <c r="B3032" t="s">
        <v>27</v>
      </c>
      <c r="E3032">
        <v>7.1</v>
      </c>
    </row>
    <row r="3033" spans="1:5" x14ac:dyDescent="0.3">
      <c r="A3033" t="s">
        <v>6850</v>
      </c>
      <c r="B3033" t="s">
        <v>27</v>
      </c>
      <c r="E3033">
        <v>7.5</v>
      </c>
    </row>
    <row r="3034" spans="1:5" x14ac:dyDescent="0.3">
      <c r="A3034" t="s">
        <v>6853</v>
      </c>
      <c r="B3034" t="s">
        <v>27</v>
      </c>
      <c r="E3034">
        <v>6.8</v>
      </c>
    </row>
    <row r="3035" spans="1:5" x14ac:dyDescent="0.3">
      <c r="A3035" t="s">
        <v>6856</v>
      </c>
      <c r="B3035" t="s">
        <v>27</v>
      </c>
      <c r="E3035">
        <v>4.3</v>
      </c>
    </row>
    <row r="3036" spans="1:5" x14ac:dyDescent="0.3">
      <c r="A3036" t="s">
        <v>6857</v>
      </c>
      <c r="B3036" t="s">
        <v>27</v>
      </c>
      <c r="E3036">
        <v>7.2</v>
      </c>
    </row>
    <row r="3037" spans="1:5" x14ac:dyDescent="0.3">
      <c r="A3037" t="s">
        <v>6858</v>
      </c>
      <c r="B3037" t="s">
        <v>27</v>
      </c>
      <c r="E3037">
        <v>5.8</v>
      </c>
    </row>
    <row r="3038" spans="1:5" x14ac:dyDescent="0.3">
      <c r="A3038" t="s">
        <v>6860</v>
      </c>
      <c r="B3038" t="s">
        <v>27</v>
      </c>
      <c r="E3038">
        <v>7.1</v>
      </c>
    </row>
    <row r="3039" spans="1:5" x14ac:dyDescent="0.3">
      <c r="A3039" t="s">
        <v>6862</v>
      </c>
      <c r="B3039" t="s">
        <v>27</v>
      </c>
      <c r="E3039">
        <v>7.4</v>
      </c>
    </row>
    <row r="3040" spans="1:5" x14ac:dyDescent="0.3">
      <c r="A3040" t="s">
        <v>6864</v>
      </c>
      <c r="B3040" t="s">
        <v>27</v>
      </c>
      <c r="E3040">
        <v>7.6</v>
      </c>
    </row>
    <row r="3041" spans="1:5" x14ac:dyDescent="0.3">
      <c r="A3041" t="s">
        <v>6866</v>
      </c>
      <c r="B3041" t="s">
        <v>27</v>
      </c>
      <c r="E3041">
        <v>6.9</v>
      </c>
    </row>
    <row r="3042" spans="1:5" x14ac:dyDescent="0.3">
      <c r="A3042" t="s">
        <v>6867</v>
      </c>
      <c r="B3042" t="s">
        <v>27</v>
      </c>
      <c r="E3042">
        <v>6</v>
      </c>
    </row>
    <row r="3043" spans="1:5" x14ac:dyDescent="0.3">
      <c r="A3043" t="s">
        <v>6869</v>
      </c>
      <c r="B3043" t="s">
        <v>27</v>
      </c>
      <c r="E3043">
        <v>6.9</v>
      </c>
    </row>
    <row r="3044" spans="1:5" x14ac:dyDescent="0.3">
      <c r="A3044" t="s">
        <v>6870</v>
      </c>
      <c r="B3044" t="s">
        <v>27</v>
      </c>
      <c r="E3044">
        <v>7.3</v>
      </c>
    </row>
    <row r="3045" spans="1:5" x14ac:dyDescent="0.3">
      <c r="A3045" t="s">
        <v>6873</v>
      </c>
      <c r="B3045" t="s">
        <v>27</v>
      </c>
      <c r="E3045">
        <v>4.5999999999999996</v>
      </c>
    </row>
    <row r="3046" spans="1:5" x14ac:dyDescent="0.3">
      <c r="A3046" t="s">
        <v>6875</v>
      </c>
      <c r="B3046" t="s">
        <v>27</v>
      </c>
      <c r="E3046">
        <v>6</v>
      </c>
    </row>
    <row r="3047" spans="1:5" x14ac:dyDescent="0.3">
      <c r="A3047" t="s">
        <v>6877</v>
      </c>
      <c r="B3047" t="s">
        <v>27</v>
      </c>
      <c r="E3047">
        <v>6.4</v>
      </c>
    </row>
    <row r="3048" spans="1:5" x14ac:dyDescent="0.3">
      <c r="A3048" t="s">
        <v>6879</v>
      </c>
      <c r="B3048" t="s">
        <v>27</v>
      </c>
      <c r="E3048">
        <v>5.5</v>
      </c>
    </row>
    <row r="3049" spans="1:5" x14ac:dyDescent="0.3">
      <c r="A3049" t="s">
        <v>6881</v>
      </c>
      <c r="B3049" t="s">
        <v>27</v>
      </c>
      <c r="E3049">
        <v>7.5</v>
      </c>
    </row>
    <row r="3050" spans="1:5" x14ac:dyDescent="0.3">
      <c r="A3050" t="s">
        <v>6884</v>
      </c>
      <c r="B3050" t="s">
        <v>27</v>
      </c>
      <c r="E3050">
        <v>8.1</v>
      </c>
    </row>
    <row r="3051" spans="1:5" x14ac:dyDescent="0.3">
      <c r="A3051" t="s">
        <v>6886</v>
      </c>
      <c r="B3051" t="s">
        <v>27</v>
      </c>
      <c r="E3051">
        <v>6.3</v>
      </c>
    </row>
    <row r="3052" spans="1:5" x14ac:dyDescent="0.3">
      <c r="A3052" t="s">
        <v>6887</v>
      </c>
      <c r="B3052" t="s">
        <v>27</v>
      </c>
      <c r="E3052">
        <v>5.0999999999999996</v>
      </c>
    </row>
    <row r="3053" spans="1:5" x14ac:dyDescent="0.3">
      <c r="A3053" t="s">
        <v>6889</v>
      </c>
      <c r="B3053" t="s">
        <v>27</v>
      </c>
      <c r="E3053">
        <v>6.8</v>
      </c>
    </row>
    <row r="3054" spans="1:5" x14ac:dyDescent="0.3">
      <c r="A3054" t="s">
        <v>6890</v>
      </c>
      <c r="B3054" t="s">
        <v>27</v>
      </c>
      <c r="E3054">
        <v>5.3</v>
      </c>
    </row>
    <row r="3055" spans="1:5" x14ac:dyDescent="0.3">
      <c r="A3055" t="s">
        <v>6891</v>
      </c>
      <c r="B3055" t="s">
        <v>27</v>
      </c>
      <c r="E3055">
        <v>7.3</v>
      </c>
    </row>
    <row r="3056" spans="1:5" x14ac:dyDescent="0.3">
      <c r="A3056" t="s">
        <v>6892</v>
      </c>
      <c r="B3056" t="s">
        <v>27</v>
      </c>
      <c r="E3056">
        <v>7.3</v>
      </c>
    </row>
    <row r="3057" spans="1:5" x14ac:dyDescent="0.3">
      <c r="A3057" t="s">
        <v>6894</v>
      </c>
      <c r="B3057" t="s">
        <v>27</v>
      </c>
      <c r="E3057">
        <v>7.1</v>
      </c>
    </row>
    <row r="3058" spans="1:5" x14ac:dyDescent="0.3">
      <c r="A3058" t="s">
        <v>6897</v>
      </c>
      <c r="B3058" t="s">
        <v>27</v>
      </c>
      <c r="E3058">
        <v>7.6</v>
      </c>
    </row>
    <row r="3059" spans="1:5" x14ac:dyDescent="0.3">
      <c r="A3059" t="s">
        <v>6899</v>
      </c>
      <c r="B3059" t="s">
        <v>27</v>
      </c>
      <c r="E3059">
        <v>5.3</v>
      </c>
    </row>
    <row r="3060" spans="1:5" x14ac:dyDescent="0.3">
      <c r="A3060" t="s">
        <v>6901</v>
      </c>
      <c r="B3060" t="s">
        <v>27</v>
      </c>
      <c r="E3060">
        <v>7.8</v>
      </c>
    </row>
    <row r="3061" spans="1:5" x14ac:dyDescent="0.3">
      <c r="A3061" t="s">
        <v>6902</v>
      </c>
      <c r="B3061" t="s">
        <v>27</v>
      </c>
      <c r="E3061">
        <v>7.7</v>
      </c>
    </row>
    <row r="3062" spans="1:5" x14ac:dyDescent="0.3">
      <c r="A3062" t="s">
        <v>6904</v>
      </c>
      <c r="B3062" t="s">
        <v>27</v>
      </c>
      <c r="E3062">
        <v>7.7</v>
      </c>
    </row>
    <row r="3063" spans="1:5" x14ac:dyDescent="0.3">
      <c r="A3063" t="s">
        <v>6907</v>
      </c>
      <c r="B3063" t="s">
        <v>27</v>
      </c>
      <c r="E3063">
        <v>5.4</v>
      </c>
    </row>
    <row r="3064" spans="1:5" x14ac:dyDescent="0.3">
      <c r="A3064" t="s">
        <v>6909</v>
      </c>
      <c r="B3064" t="s">
        <v>27</v>
      </c>
      <c r="E3064">
        <v>6.2</v>
      </c>
    </row>
    <row r="3065" spans="1:5" x14ac:dyDescent="0.3">
      <c r="A3065" t="s">
        <v>6912</v>
      </c>
      <c r="B3065" t="s">
        <v>27</v>
      </c>
      <c r="E3065">
        <v>7.4</v>
      </c>
    </row>
    <row r="3066" spans="1:5" x14ac:dyDescent="0.3">
      <c r="A3066" t="s">
        <v>6913</v>
      </c>
      <c r="B3066" t="s">
        <v>27</v>
      </c>
      <c r="E3066">
        <v>6.2</v>
      </c>
    </row>
    <row r="3067" spans="1:5" x14ac:dyDescent="0.3">
      <c r="A3067" t="s">
        <v>6915</v>
      </c>
      <c r="B3067" t="s">
        <v>27</v>
      </c>
      <c r="E3067">
        <v>5.0999999999999996</v>
      </c>
    </row>
    <row r="3068" spans="1:5" x14ac:dyDescent="0.3">
      <c r="A3068" t="s">
        <v>6916</v>
      </c>
      <c r="B3068" t="s">
        <v>27</v>
      </c>
      <c r="E3068">
        <v>6.9</v>
      </c>
    </row>
    <row r="3069" spans="1:5" x14ac:dyDescent="0.3">
      <c r="A3069" t="s">
        <v>6918</v>
      </c>
      <c r="B3069" t="s">
        <v>27</v>
      </c>
      <c r="E3069">
        <v>6.3</v>
      </c>
    </row>
    <row r="3070" spans="1:5" x14ac:dyDescent="0.3">
      <c r="A3070" t="s">
        <v>6920</v>
      </c>
      <c r="B3070" t="s">
        <v>27</v>
      </c>
      <c r="E3070">
        <v>6.8</v>
      </c>
    </row>
    <row r="3071" spans="1:5" x14ac:dyDescent="0.3">
      <c r="A3071" t="s">
        <v>3564</v>
      </c>
      <c r="B3071" t="s">
        <v>27</v>
      </c>
      <c r="E3071">
        <v>7.4</v>
      </c>
    </row>
    <row r="3072" spans="1:5" x14ac:dyDescent="0.3">
      <c r="A3072" t="s">
        <v>6923</v>
      </c>
      <c r="B3072" t="s">
        <v>27</v>
      </c>
      <c r="E3072">
        <v>5.7</v>
      </c>
    </row>
    <row r="3073" spans="1:5" x14ac:dyDescent="0.3">
      <c r="A3073" t="s">
        <v>6926</v>
      </c>
      <c r="B3073" t="s">
        <v>27</v>
      </c>
      <c r="E3073">
        <v>5.8</v>
      </c>
    </row>
    <row r="3074" spans="1:5" x14ac:dyDescent="0.3">
      <c r="A3074" t="s">
        <v>6928</v>
      </c>
      <c r="B3074" t="s">
        <v>2706</v>
      </c>
      <c r="E3074">
        <v>6.2</v>
      </c>
    </row>
    <row r="3075" spans="1:5" x14ac:dyDescent="0.3">
      <c r="A3075" t="s">
        <v>6930</v>
      </c>
      <c r="B3075" t="s">
        <v>27</v>
      </c>
      <c r="E3075">
        <v>4.3</v>
      </c>
    </row>
    <row r="3076" spans="1:5" x14ac:dyDescent="0.3">
      <c r="A3076" t="s">
        <v>6932</v>
      </c>
      <c r="B3076" t="s">
        <v>27</v>
      </c>
      <c r="E3076">
        <v>6.4</v>
      </c>
    </row>
    <row r="3077" spans="1:5" x14ac:dyDescent="0.3">
      <c r="A3077" t="s">
        <v>6934</v>
      </c>
      <c r="B3077" t="s">
        <v>27</v>
      </c>
      <c r="E3077">
        <v>6</v>
      </c>
    </row>
    <row r="3078" spans="1:5" x14ac:dyDescent="0.3">
      <c r="A3078" t="s">
        <v>6937</v>
      </c>
      <c r="B3078" t="s">
        <v>27</v>
      </c>
      <c r="E3078">
        <v>6.9</v>
      </c>
    </row>
    <row r="3079" spans="1:5" x14ac:dyDescent="0.3">
      <c r="A3079" t="s">
        <v>6939</v>
      </c>
      <c r="B3079" t="s">
        <v>27</v>
      </c>
      <c r="E3079">
        <v>5.5</v>
      </c>
    </row>
    <row r="3080" spans="1:5" x14ac:dyDescent="0.3">
      <c r="A3080" t="s">
        <v>6941</v>
      </c>
      <c r="B3080" t="s">
        <v>27</v>
      </c>
      <c r="E3080">
        <v>5.4</v>
      </c>
    </row>
    <row r="3081" spans="1:5" x14ac:dyDescent="0.3">
      <c r="A3081" t="s">
        <v>6944</v>
      </c>
      <c r="B3081" t="s">
        <v>27</v>
      </c>
      <c r="E3081">
        <v>8.3000000000000007</v>
      </c>
    </row>
    <row r="3082" spans="1:5" x14ac:dyDescent="0.3">
      <c r="A3082" t="s">
        <v>6947</v>
      </c>
      <c r="B3082" t="s">
        <v>27</v>
      </c>
      <c r="E3082">
        <v>7.9</v>
      </c>
    </row>
    <row r="3083" spans="1:5" x14ac:dyDescent="0.3">
      <c r="A3083" t="s">
        <v>6949</v>
      </c>
      <c r="B3083" t="s">
        <v>27</v>
      </c>
      <c r="E3083">
        <v>6.5</v>
      </c>
    </row>
    <row r="3084" spans="1:5" x14ac:dyDescent="0.3">
      <c r="A3084" t="s">
        <v>6951</v>
      </c>
      <c r="B3084" t="s">
        <v>2706</v>
      </c>
      <c r="E3084">
        <v>6.3</v>
      </c>
    </row>
    <row r="3085" spans="1:5" x14ac:dyDescent="0.3">
      <c r="A3085" t="s">
        <v>6953</v>
      </c>
      <c r="B3085" t="s">
        <v>1370</v>
      </c>
      <c r="E3085">
        <v>6.4</v>
      </c>
    </row>
    <row r="3086" spans="1:5" x14ac:dyDescent="0.3">
      <c r="A3086" t="s">
        <v>6956</v>
      </c>
      <c r="B3086" t="s">
        <v>736</v>
      </c>
      <c r="E3086">
        <v>7.9</v>
      </c>
    </row>
    <row r="3087" spans="1:5" x14ac:dyDescent="0.3">
      <c r="A3087" t="s">
        <v>6958</v>
      </c>
      <c r="B3087" t="s">
        <v>27</v>
      </c>
      <c r="E3087">
        <v>5.3</v>
      </c>
    </row>
    <row r="3088" spans="1:5" x14ac:dyDescent="0.3">
      <c r="A3088" t="s">
        <v>6960</v>
      </c>
      <c r="B3088" t="s">
        <v>27</v>
      </c>
      <c r="E3088">
        <v>5.8</v>
      </c>
    </row>
    <row r="3089" spans="1:5" x14ac:dyDescent="0.3">
      <c r="A3089" t="s">
        <v>6961</v>
      </c>
      <c r="B3089" t="s">
        <v>27</v>
      </c>
      <c r="E3089">
        <v>6.6</v>
      </c>
    </row>
    <row r="3090" spans="1:5" x14ac:dyDescent="0.3">
      <c r="A3090" t="s">
        <v>6962</v>
      </c>
      <c r="B3090" t="s">
        <v>27</v>
      </c>
      <c r="E3090">
        <v>7.4</v>
      </c>
    </row>
    <row r="3091" spans="1:5" x14ac:dyDescent="0.3">
      <c r="A3091" t="s">
        <v>6964</v>
      </c>
      <c r="B3091" t="s">
        <v>27</v>
      </c>
      <c r="E3091">
        <v>8.3000000000000007</v>
      </c>
    </row>
    <row r="3092" spans="1:5" x14ac:dyDescent="0.3">
      <c r="A3092" t="s">
        <v>6965</v>
      </c>
      <c r="B3092" t="s">
        <v>27</v>
      </c>
      <c r="E3092">
        <v>5.3</v>
      </c>
    </row>
    <row r="3093" spans="1:5" x14ac:dyDescent="0.3">
      <c r="A3093" t="s">
        <v>6966</v>
      </c>
      <c r="B3093" t="s">
        <v>27</v>
      </c>
      <c r="E3093">
        <v>6.2</v>
      </c>
    </row>
    <row r="3094" spans="1:5" x14ac:dyDescent="0.3">
      <c r="A3094" t="s">
        <v>6967</v>
      </c>
      <c r="B3094" t="s">
        <v>27</v>
      </c>
      <c r="E3094">
        <v>6.9</v>
      </c>
    </row>
    <row r="3095" spans="1:5" x14ac:dyDescent="0.3">
      <c r="A3095" t="s">
        <v>6969</v>
      </c>
      <c r="B3095" t="s">
        <v>27</v>
      </c>
      <c r="E3095">
        <v>5.9</v>
      </c>
    </row>
    <row r="3096" spans="1:5" x14ac:dyDescent="0.3">
      <c r="A3096" t="s">
        <v>6971</v>
      </c>
      <c r="B3096" t="s">
        <v>27</v>
      </c>
      <c r="E3096">
        <v>6.1</v>
      </c>
    </row>
    <row r="3097" spans="1:5" x14ac:dyDescent="0.3">
      <c r="A3097" t="s">
        <v>6974</v>
      </c>
      <c r="B3097" t="s">
        <v>27</v>
      </c>
      <c r="E3097">
        <v>5.8</v>
      </c>
    </row>
    <row r="3098" spans="1:5" x14ac:dyDescent="0.3">
      <c r="A3098" t="s">
        <v>3391</v>
      </c>
      <c r="B3098" t="s">
        <v>27</v>
      </c>
      <c r="E3098">
        <v>7.3</v>
      </c>
    </row>
    <row r="3099" spans="1:5" x14ac:dyDescent="0.3">
      <c r="A3099" t="s">
        <v>6976</v>
      </c>
      <c r="B3099" t="s">
        <v>27</v>
      </c>
      <c r="E3099">
        <v>5.9</v>
      </c>
    </row>
    <row r="3100" spans="1:5" x14ac:dyDescent="0.3">
      <c r="A3100" t="s">
        <v>6978</v>
      </c>
      <c r="B3100" t="s">
        <v>27</v>
      </c>
      <c r="E3100">
        <v>5.5</v>
      </c>
    </row>
    <row r="3101" spans="1:5" x14ac:dyDescent="0.3">
      <c r="A3101" t="s">
        <v>6980</v>
      </c>
      <c r="B3101" t="s">
        <v>27</v>
      </c>
      <c r="E3101">
        <v>5</v>
      </c>
    </row>
    <row r="3102" spans="1:5" x14ac:dyDescent="0.3">
      <c r="A3102" t="s">
        <v>6982</v>
      </c>
      <c r="B3102" t="s">
        <v>27</v>
      </c>
      <c r="E3102">
        <v>7</v>
      </c>
    </row>
    <row r="3103" spans="1:5" x14ac:dyDescent="0.3">
      <c r="A3103" t="s">
        <v>6985</v>
      </c>
      <c r="B3103" t="s">
        <v>27</v>
      </c>
      <c r="E3103">
        <v>7.8</v>
      </c>
    </row>
    <row r="3104" spans="1:5" x14ac:dyDescent="0.3">
      <c r="A3104" t="s">
        <v>6987</v>
      </c>
      <c r="B3104" t="s">
        <v>27</v>
      </c>
      <c r="E3104">
        <v>6.4</v>
      </c>
    </row>
    <row r="3105" spans="1:5" x14ac:dyDescent="0.3">
      <c r="A3105" t="s">
        <v>6988</v>
      </c>
      <c r="B3105" t="s">
        <v>27</v>
      </c>
      <c r="E3105">
        <v>5.9</v>
      </c>
    </row>
    <row r="3106" spans="1:5" x14ac:dyDescent="0.3">
      <c r="A3106" t="s">
        <v>6991</v>
      </c>
      <c r="B3106" t="s">
        <v>27</v>
      </c>
      <c r="E3106">
        <v>7</v>
      </c>
    </row>
    <row r="3107" spans="1:5" x14ac:dyDescent="0.3">
      <c r="A3107" t="s">
        <v>6992</v>
      </c>
      <c r="B3107" t="s">
        <v>27</v>
      </c>
      <c r="E3107">
        <v>6.1</v>
      </c>
    </row>
    <row r="3108" spans="1:5" x14ac:dyDescent="0.3">
      <c r="A3108" t="s">
        <v>6995</v>
      </c>
      <c r="B3108" t="s">
        <v>27</v>
      </c>
      <c r="E3108">
        <v>6.9</v>
      </c>
    </row>
    <row r="3109" spans="1:5" x14ac:dyDescent="0.3">
      <c r="A3109" t="s">
        <v>6998</v>
      </c>
      <c r="B3109" t="s">
        <v>27</v>
      </c>
      <c r="E3109">
        <v>7.5</v>
      </c>
    </row>
    <row r="3110" spans="1:5" x14ac:dyDescent="0.3">
      <c r="A3110" t="s">
        <v>7000</v>
      </c>
      <c r="B3110" t="s">
        <v>27</v>
      </c>
      <c r="E3110">
        <v>7.3</v>
      </c>
    </row>
    <row r="3111" spans="1:5" x14ac:dyDescent="0.3">
      <c r="A3111" t="s">
        <v>7001</v>
      </c>
      <c r="B3111" t="s">
        <v>27</v>
      </c>
      <c r="E3111">
        <v>6.5</v>
      </c>
    </row>
    <row r="3112" spans="1:5" x14ac:dyDescent="0.3">
      <c r="A3112" t="s">
        <v>7002</v>
      </c>
      <c r="B3112" t="s">
        <v>27</v>
      </c>
      <c r="E3112">
        <v>6.2</v>
      </c>
    </row>
    <row r="3113" spans="1:5" x14ac:dyDescent="0.3">
      <c r="A3113" t="s">
        <v>7003</v>
      </c>
      <c r="B3113" t="s">
        <v>27</v>
      </c>
      <c r="E3113">
        <v>6.7</v>
      </c>
    </row>
    <row r="3114" spans="1:5" x14ac:dyDescent="0.3">
      <c r="A3114" t="s">
        <v>7005</v>
      </c>
      <c r="B3114" t="s">
        <v>27</v>
      </c>
      <c r="E3114">
        <v>6</v>
      </c>
    </row>
    <row r="3115" spans="1:5" x14ac:dyDescent="0.3">
      <c r="A3115" t="s">
        <v>7008</v>
      </c>
      <c r="B3115" t="s">
        <v>27</v>
      </c>
      <c r="E3115">
        <v>6.3</v>
      </c>
    </row>
    <row r="3116" spans="1:5" x14ac:dyDescent="0.3">
      <c r="A3116" t="s">
        <v>7010</v>
      </c>
      <c r="B3116" t="s">
        <v>27</v>
      </c>
      <c r="E3116">
        <v>5.8</v>
      </c>
    </row>
    <row r="3117" spans="1:5" x14ac:dyDescent="0.3">
      <c r="A3117" t="s">
        <v>7012</v>
      </c>
      <c r="B3117" t="s">
        <v>27</v>
      </c>
      <c r="E3117">
        <v>6.1</v>
      </c>
    </row>
    <row r="3118" spans="1:5" x14ac:dyDescent="0.3">
      <c r="A3118" t="s">
        <v>7015</v>
      </c>
      <c r="B3118" t="s">
        <v>27</v>
      </c>
      <c r="E3118">
        <v>6.9</v>
      </c>
    </row>
    <row r="3119" spans="1:5" x14ac:dyDescent="0.3">
      <c r="A3119" t="s">
        <v>6815</v>
      </c>
      <c r="B3119" t="s">
        <v>27</v>
      </c>
      <c r="E3119">
        <v>8.3000000000000007</v>
      </c>
    </row>
    <row r="3120" spans="1:5" x14ac:dyDescent="0.3">
      <c r="A3120" t="s">
        <v>7018</v>
      </c>
      <c r="B3120" t="s">
        <v>27</v>
      </c>
      <c r="E3120">
        <v>5.4</v>
      </c>
    </row>
    <row r="3121" spans="1:5" x14ac:dyDescent="0.3">
      <c r="A3121" t="s">
        <v>7021</v>
      </c>
      <c r="B3121" t="s">
        <v>27</v>
      </c>
      <c r="E3121">
        <v>6.7</v>
      </c>
    </row>
    <row r="3122" spans="1:5" x14ac:dyDescent="0.3">
      <c r="A3122" t="s">
        <v>7023</v>
      </c>
      <c r="B3122" t="s">
        <v>27</v>
      </c>
      <c r="E3122">
        <v>7.4</v>
      </c>
    </row>
    <row r="3123" spans="1:5" x14ac:dyDescent="0.3">
      <c r="A3123" t="s">
        <v>7025</v>
      </c>
      <c r="B3123" t="s">
        <v>27</v>
      </c>
      <c r="E3123">
        <v>5.6</v>
      </c>
    </row>
    <row r="3124" spans="1:5" x14ac:dyDescent="0.3">
      <c r="A3124" t="s">
        <v>7029</v>
      </c>
      <c r="B3124" t="s">
        <v>27</v>
      </c>
      <c r="E3124">
        <v>6.5</v>
      </c>
    </row>
    <row r="3125" spans="1:5" x14ac:dyDescent="0.3">
      <c r="A3125" t="s">
        <v>7031</v>
      </c>
      <c r="B3125" t="s">
        <v>27</v>
      </c>
      <c r="E3125">
        <v>6.5</v>
      </c>
    </row>
    <row r="3126" spans="1:5" x14ac:dyDescent="0.3">
      <c r="A3126" t="s">
        <v>7033</v>
      </c>
      <c r="B3126" t="s">
        <v>27</v>
      </c>
      <c r="E3126">
        <v>5.8</v>
      </c>
    </row>
    <row r="3127" spans="1:5" x14ac:dyDescent="0.3">
      <c r="A3127" t="s">
        <v>7035</v>
      </c>
      <c r="B3127" t="s">
        <v>27</v>
      </c>
      <c r="E3127">
        <v>5</v>
      </c>
    </row>
    <row r="3128" spans="1:5" x14ac:dyDescent="0.3">
      <c r="A3128" t="s">
        <v>7038</v>
      </c>
      <c r="B3128" t="s">
        <v>27</v>
      </c>
      <c r="E3128">
        <v>5.5</v>
      </c>
    </row>
    <row r="3129" spans="1:5" x14ac:dyDescent="0.3">
      <c r="A3129" t="s">
        <v>7040</v>
      </c>
      <c r="B3129" t="s">
        <v>27</v>
      </c>
      <c r="E3129">
        <v>6.5</v>
      </c>
    </row>
    <row r="3130" spans="1:5" x14ac:dyDescent="0.3">
      <c r="A3130" t="s">
        <v>7042</v>
      </c>
      <c r="B3130" t="s">
        <v>27</v>
      </c>
      <c r="E3130">
        <v>7.2</v>
      </c>
    </row>
    <row r="3131" spans="1:5" x14ac:dyDescent="0.3">
      <c r="A3131" t="s">
        <v>7044</v>
      </c>
      <c r="B3131" t="s">
        <v>27</v>
      </c>
      <c r="E3131">
        <v>7.3</v>
      </c>
    </row>
    <row r="3132" spans="1:5" x14ac:dyDescent="0.3">
      <c r="A3132" t="s">
        <v>7047</v>
      </c>
      <c r="B3132" t="s">
        <v>27</v>
      </c>
      <c r="E3132">
        <v>7.2</v>
      </c>
    </row>
    <row r="3133" spans="1:5" x14ac:dyDescent="0.3">
      <c r="A3133" t="s">
        <v>7049</v>
      </c>
      <c r="B3133" t="s">
        <v>27</v>
      </c>
      <c r="E3133">
        <v>5.2</v>
      </c>
    </row>
    <row r="3134" spans="1:5" x14ac:dyDescent="0.3">
      <c r="A3134" t="s">
        <v>7051</v>
      </c>
      <c r="B3134" t="s">
        <v>27</v>
      </c>
      <c r="E3134">
        <v>5.7</v>
      </c>
    </row>
    <row r="3135" spans="1:5" x14ac:dyDescent="0.3">
      <c r="A3135" t="s">
        <v>7053</v>
      </c>
      <c r="B3135" t="s">
        <v>27</v>
      </c>
      <c r="E3135">
        <v>4.7</v>
      </c>
    </row>
    <row r="3136" spans="1:5" x14ac:dyDescent="0.3">
      <c r="A3136" t="s">
        <v>7055</v>
      </c>
      <c r="B3136" t="s">
        <v>27</v>
      </c>
      <c r="E3136">
        <v>5.9</v>
      </c>
    </row>
    <row r="3137" spans="1:5" x14ac:dyDescent="0.3">
      <c r="A3137" t="s">
        <v>7058</v>
      </c>
      <c r="B3137" t="s">
        <v>27</v>
      </c>
      <c r="E3137">
        <v>6.8</v>
      </c>
    </row>
    <row r="3138" spans="1:5" x14ac:dyDescent="0.3">
      <c r="A3138" t="s">
        <v>7060</v>
      </c>
      <c r="B3138" t="s">
        <v>27</v>
      </c>
      <c r="E3138">
        <v>5.9</v>
      </c>
    </row>
    <row r="3139" spans="1:5" x14ac:dyDescent="0.3">
      <c r="A3139" t="s">
        <v>7061</v>
      </c>
      <c r="B3139" t="s">
        <v>27</v>
      </c>
      <c r="E3139">
        <v>5.3</v>
      </c>
    </row>
    <row r="3140" spans="1:5" x14ac:dyDescent="0.3">
      <c r="A3140" t="s">
        <v>7064</v>
      </c>
      <c r="B3140" t="s">
        <v>27</v>
      </c>
      <c r="E3140">
        <v>6</v>
      </c>
    </row>
    <row r="3141" spans="1:5" x14ac:dyDescent="0.3">
      <c r="A3141" t="s">
        <v>7065</v>
      </c>
      <c r="B3141" t="s">
        <v>27</v>
      </c>
      <c r="E3141">
        <v>7.7</v>
      </c>
    </row>
    <row r="3142" spans="1:5" x14ac:dyDescent="0.3">
      <c r="A3142" t="s">
        <v>7067</v>
      </c>
      <c r="B3142" t="s">
        <v>27</v>
      </c>
      <c r="E3142">
        <v>4.4000000000000004</v>
      </c>
    </row>
    <row r="3143" spans="1:5" x14ac:dyDescent="0.3">
      <c r="A3143" t="s">
        <v>7069</v>
      </c>
      <c r="B3143" t="s">
        <v>27</v>
      </c>
      <c r="E3143">
        <v>6.6</v>
      </c>
    </row>
    <row r="3144" spans="1:5" x14ac:dyDescent="0.3">
      <c r="A3144" t="s">
        <v>7072</v>
      </c>
      <c r="B3144" t="s">
        <v>27</v>
      </c>
      <c r="E3144">
        <v>6.7</v>
      </c>
    </row>
    <row r="3145" spans="1:5" x14ac:dyDescent="0.3">
      <c r="A3145" t="s">
        <v>7073</v>
      </c>
      <c r="B3145" t="s">
        <v>27</v>
      </c>
      <c r="E3145">
        <v>5.5</v>
      </c>
    </row>
    <row r="3146" spans="1:5" x14ac:dyDescent="0.3">
      <c r="A3146" t="s">
        <v>7075</v>
      </c>
      <c r="B3146" t="s">
        <v>27</v>
      </c>
      <c r="E3146">
        <v>6.5</v>
      </c>
    </row>
    <row r="3147" spans="1:5" x14ac:dyDescent="0.3">
      <c r="A3147" t="s">
        <v>7077</v>
      </c>
      <c r="B3147" t="s">
        <v>27</v>
      </c>
      <c r="E3147">
        <v>6.2</v>
      </c>
    </row>
    <row r="3148" spans="1:5" x14ac:dyDescent="0.3">
      <c r="A3148" t="s">
        <v>7079</v>
      </c>
      <c r="B3148" t="s">
        <v>27</v>
      </c>
      <c r="E3148">
        <v>7.1</v>
      </c>
    </row>
    <row r="3149" spans="1:5" x14ac:dyDescent="0.3">
      <c r="A3149" t="s">
        <v>7080</v>
      </c>
      <c r="B3149" t="s">
        <v>27</v>
      </c>
      <c r="E3149">
        <v>6.1</v>
      </c>
    </row>
    <row r="3150" spans="1:5" x14ac:dyDescent="0.3">
      <c r="A3150" t="s">
        <v>7082</v>
      </c>
      <c r="B3150" t="s">
        <v>27</v>
      </c>
      <c r="E3150">
        <v>7.1</v>
      </c>
    </row>
    <row r="3151" spans="1:5" x14ac:dyDescent="0.3">
      <c r="A3151" t="s">
        <v>7084</v>
      </c>
      <c r="B3151" t="s">
        <v>27</v>
      </c>
      <c r="E3151">
        <v>6</v>
      </c>
    </row>
    <row r="3152" spans="1:5" x14ac:dyDescent="0.3">
      <c r="A3152" t="s">
        <v>7085</v>
      </c>
      <c r="B3152" t="s">
        <v>27</v>
      </c>
      <c r="E3152">
        <v>7.4</v>
      </c>
    </row>
    <row r="3153" spans="1:5" x14ac:dyDescent="0.3">
      <c r="A3153" t="s">
        <v>7087</v>
      </c>
      <c r="B3153" t="s">
        <v>27</v>
      </c>
      <c r="E3153">
        <v>5.9</v>
      </c>
    </row>
    <row r="3154" spans="1:5" x14ac:dyDescent="0.3">
      <c r="A3154" t="s">
        <v>7089</v>
      </c>
      <c r="B3154" t="s">
        <v>27</v>
      </c>
      <c r="E3154">
        <v>4.0999999999999996</v>
      </c>
    </row>
    <row r="3155" spans="1:5" x14ac:dyDescent="0.3">
      <c r="A3155" t="s">
        <v>7092</v>
      </c>
      <c r="B3155" t="s">
        <v>27</v>
      </c>
      <c r="E3155">
        <v>5.8</v>
      </c>
    </row>
    <row r="3156" spans="1:5" x14ac:dyDescent="0.3">
      <c r="A3156" t="s">
        <v>7093</v>
      </c>
      <c r="B3156" t="s">
        <v>27</v>
      </c>
      <c r="E3156">
        <v>5.9</v>
      </c>
    </row>
    <row r="3157" spans="1:5" x14ac:dyDescent="0.3">
      <c r="A3157" t="s">
        <v>7095</v>
      </c>
      <c r="B3157" t="s">
        <v>27</v>
      </c>
      <c r="E3157">
        <v>7</v>
      </c>
    </row>
    <row r="3158" spans="1:5" x14ac:dyDescent="0.3">
      <c r="A3158" t="s">
        <v>7097</v>
      </c>
      <c r="B3158" t="s">
        <v>27</v>
      </c>
      <c r="E3158">
        <v>6.8</v>
      </c>
    </row>
    <row r="3159" spans="1:5" x14ac:dyDescent="0.3">
      <c r="A3159" t="s">
        <v>7099</v>
      </c>
      <c r="B3159" t="s">
        <v>27</v>
      </c>
      <c r="E3159">
        <v>7.4</v>
      </c>
    </row>
    <row r="3160" spans="1:5" x14ac:dyDescent="0.3">
      <c r="A3160" t="s">
        <v>7100</v>
      </c>
      <c r="B3160" t="s">
        <v>27</v>
      </c>
      <c r="E3160">
        <v>7.1</v>
      </c>
    </row>
    <row r="3161" spans="1:5" x14ac:dyDescent="0.3">
      <c r="A3161" t="s">
        <v>7101</v>
      </c>
      <c r="B3161" t="s">
        <v>27</v>
      </c>
      <c r="E3161">
        <v>7</v>
      </c>
    </row>
    <row r="3162" spans="1:5" x14ac:dyDescent="0.3">
      <c r="A3162" t="s">
        <v>7103</v>
      </c>
      <c r="B3162" t="s">
        <v>27</v>
      </c>
      <c r="E3162">
        <v>5.8</v>
      </c>
    </row>
    <row r="3163" spans="1:5" x14ac:dyDescent="0.3">
      <c r="A3163" t="s">
        <v>7105</v>
      </c>
      <c r="B3163" t="s">
        <v>27</v>
      </c>
      <c r="E3163">
        <v>7.8</v>
      </c>
    </row>
    <row r="3164" spans="1:5" x14ac:dyDescent="0.3">
      <c r="A3164" t="s">
        <v>7108</v>
      </c>
      <c r="B3164" t="s">
        <v>27</v>
      </c>
      <c r="E3164">
        <v>6.5</v>
      </c>
    </row>
    <row r="3165" spans="1:5" x14ac:dyDescent="0.3">
      <c r="A3165" t="s">
        <v>7111</v>
      </c>
      <c r="B3165" t="s">
        <v>27</v>
      </c>
      <c r="E3165">
        <v>7</v>
      </c>
    </row>
    <row r="3166" spans="1:5" x14ac:dyDescent="0.3">
      <c r="A3166" t="s">
        <v>7113</v>
      </c>
      <c r="B3166" t="s">
        <v>27</v>
      </c>
      <c r="E3166">
        <v>6.3</v>
      </c>
    </row>
    <row r="3167" spans="1:5" x14ac:dyDescent="0.3">
      <c r="A3167" t="s">
        <v>7115</v>
      </c>
      <c r="B3167" t="s">
        <v>27</v>
      </c>
      <c r="E3167">
        <v>5.3</v>
      </c>
    </row>
    <row r="3168" spans="1:5" x14ac:dyDescent="0.3">
      <c r="A3168" t="s">
        <v>7117</v>
      </c>
      <c r="B3168" t="s">
        <v>27</v>
      </c>
      <c r="E3168">
        <v>6.8</v>
      </c>
    </row>
    <row r="3169" spans="1:5" x14ac:dyDescent="0.3">
      <c r="A3169" t="s">
        <v>7118</v>
      </c>
      <c r="B3169" t="s">
        <v>27</v>
      </c>
      <c r="E3169">
        <v>5.5</v>
      </c>
    </row>
    <row r="3170" spans="1:5" x14ac:dyDescent="0.3">
      <c r="A3170" t="s">
        <v>7119</v>
      </c>
      <c r="B3170" t="s">
        <v>27</v>
      </c>
      <c r="E3170">
        <v>7.4</v>
      </c>
    </row>
    <row r="3171" spans="1:5" x14ac:dyDescent="0.3">
      <c r="A3171" t="s">
        <v>7122</v>
      </c>
      <c r="B3171" t="s">
        <v>27</v>
      </c>
      <c r="E3171">
        <v>4.3</v>
      </c>
    </row>
    <row r="3172" spans="1:5" x14ac:dyDescent="0.3">
      <c r="A3172" t="s">
        <v>911</v>
      </c>
      <c r="B3172" t="s">
        <v>27</v>
      </c>
      <c r="E3172">
        <v>6</v>
      </c>
    </row>
    <row r="3173" spans="1:5" x14ac:dyDescent="0.3">
      <c r="A3173" t="s">
        <v>7124</v>
      </c>
      <c r="B3173" t="s">
        <v>27</v>
      </c>
      <c r="E3173">
        <v>5.2</v>
      </c>
    </row>
    <row r="3174" spans="1:5" x14ac:dyDescent="0.3">
      <c r="A3174" t="s">
        <v>7127</v>
      </c>
      <c r="B3174" t="s">
        <v>27</v>
      </c>
      <c r="E3174">
        <v>6.7</v>
      </c>
    </row>
    <row r="3175" spans="1:5" x14ac:dyDescent="0.3">
      <c r="A3175" t="s">
        <v>7129</v>
      </c>
      <c r="B3175" t="s">
        <v>27</v>
      </c>
      <c r="E3175">
        <v>6.3</v>
      </c>
    </row>
    <row r="3176" spans="1:5" x14ac:dyDescent="0.3">
      <c r="A3176" t="s">
        <v>7131</v>
      </c>
      <c r="B3176" t="s">
        <v>736</v>
      </c>
      <c r="E3176">
        <v>7.9</v>
      </c>
    </row>
    <row r="3177" spans="1:5" x14ac:dyDescent="0.3">
      <c r="A3177" t="s">
        <v>7134</v>
      </c>
      <c r="B3177" t="s">
        <v>27</v>
      </c>
      <c r="E3177">
        <v>8.6</v>
      </c>
    </row>
    <row r="3178" spans="1:5" x14ac:dyDescent="0.3">
      <c r="A3178" t="s">
        <v>7136</v>
      </c>
      <c r="B3178" t="s">
        <v>27</v>
      </c>
      <c r="E3178">
        <v>6.1</v>
      </c>
    </row>
    <row r="3179" spans="1:5" x14ac:dyDescent="0.3">
      <c r="A3179" t="s">
        <v>7138</v>
      </c>
      <c r="B3179" t="s">
        <v>27</v>
      </c>
      <c r="E3179">
        <v>5.8</v>
      </c>
    </row>
    <row r="3180" spans="1:5" x14ac:dyDescent="0.3">
      <c r="A3180" t="s">
        <v>7140</v>
      </c>
      <c r="B3180" t="s">
        <v>27</v>
      </c>
      <c r="E3180">
        <v>7.7</v>
      </c>
    </row>
    <row r="3181" spans="1:5" x14ac:dyDescent="0.3">
      <c r="A3181" t="s">
        <v>7143</v>
      </c>
      <c r="B3181" t="s">
        <v>27</v>
      </c>
      <c r="E3181">
        <v>8</v>
      </c>
    </row>
    <row r="3182" spans="1:5" x14ac:dyDescent="0.3">
      <c r="A3182" t="s">
        <v>7145</v>
      </c>
      <c r="B3182" t="s">
        <v>27</v>
      </c>
      <c r="E3182">
        <v>5.6</v>
      </c>
    </row>
    <row r="3183" spans="1:5" x14ac:dyDescent="0.3">
      <c r="A3183" t="s">
        <v>7147</v>
      </c>
      <c r="B3183" t="s">
        <v>27</v>
      </c>
      <c r="E3183">
        <v>6.7</v>
      </c>
    </row>
    <row r="3184" spans="1:5" x14ac:dyDescent="0.3">
      <c r="A3184" t="s">
        <v>7150</v>
      </c>
      <c r="B3184" t="s">
        <v>27</v>
      </c>
      <c r="E3184">
        <v>6.6</v>
      </c>
    </row>
    <row r="3185" spans="1:5" x14ac:dyDescent="0.3">
      <c r="A3185" t="s">
        <v>7153</v>
      </c>
      <c r="B3185" t="s">
        <v>27</v>
      </c>
      <c r="E3185">
        <v>4.2</v>
      </c>
    </row>
    <row r="3186" spans="1:5" x14ac:dyDescent="0.3">
      <c r="A3186" t="s">
        <v>7156</v>
      </c>
      <c r="B3186" t="s">
        <v>27</v>
      </c>
      <c r="E3186">
        <v>6.6</v>
      </c>
    </row>
    <row r="3187" spans="1:5" x14ac:dyDescent="0.3">
      <c r="A3187" t="s">
        <v>7158</v>
      </c>
      <c r="B3187" t="s">
        <v>4662</v>
      </c>
      <c r="E3187">
        <v>4.0999999999999996</v>
      </c>
    </row>
    <row r="3188" spans="1:5" x14ac:dyDescent="0.3">
      <c r="A3188" t="s">
        <v>7162</v>
      </c>
      <c r="B3188" t="s">
        <v>27</v>
      </c>
      <c r="E3188">
        <v>7.3</v>
      </c>
    </row>
    <row r="3189" spans="1:5" x14ac:dyDescent="0.3">
      <c r="A3189" t="s">
        <v>7164</v>
      </c>
      <c r="B3189" t="s">
        <v>27</v>
      </c>
      <c r="E3189">
        <v>7.1</v>
      </c>
    </row>
    <row r="3190" spans="1:5" x14ac:dyDescent="0.3">
      <c r="A3190" t="s">
        <v>7166</v>
      </c>
      <c r="B3190" t="s">
        <v>27</v>
      </c>
      <c r="E3190">
        <v>6.5</v>
      </c>
    </row>
    <row r="3191" spans="1:5" x14ac:dyDescent="0.3">
      <c r="A3191" t="s">
        <v>7168</v>
      </c>
      <c r="B3191" t="s">
        <v>27</v>
      </c>
      <c r="E3191">
        <v>7</v>
      </c>
    </row>
    <row r="3192" spans="1:5" x14ac:dyDescent="0.3">
      <c r="A3192" t="s">
        <v>7170</v>
      </c>
      <c r="B3192" t="s">
        <v>27</v>
      </c>
      <c r="E3192">
        <v>5.5</v>
      </c>
    </row>
    <row r="3193" spans="1:5" x14ac:dyDescent="0.3">
      <c r="A3193" t="s">
        <v>7172</v>
      </c>
      <c r="B3193" t="s">
        <v>27</v>
      </c>
      <c r="E3193">
        <v>6.6</v>
      </c>
    </row>
    <row r="3194" spans="1:5" x14ac:dyDescent="0.3">
      <c r="A3194" t="s">
        <v>7174</v>
      </c>
      <c r="B3194" t="s">
        <v>27</v>
      </c>
      <c r="E3194">
        <v>7.1</v>
      </c>
    </row>
    <row r="3195" spans="1:5" x14ac:dyDescent="0.3">
      <c r="A3195" t="s">
        <v>7177</v>
      </c>
      <c r="B3195" t="s">
        <v>27</v>
      </c>
      <c r="E3195">
        <v>7.9</v>
      </c>
    </row>
    <row r="3196" spans="1:5" x14ac:dyDescent="0.3">
      <c r="A3196" t="s">
        <v>7179</v>
      </c>
      <c r="B3196" t="s">
        <v>27</v>
      </c>
      <c r="E3196">
        <v>7.1</v>
      </c>
    </row>
    <row r="3197" spans="1:5" x14ac:dyDescent="0.3">
      <c r="A3197" t="s">
        <v>7180</v>
      </c>
      <c r="B3197" t="s">
        <v>27</v>
      </c>
      <c r="E3197">
        <v>5.6</v>
      </c>
    </row>
    <row r="3198" spans="1:5" x14ac:dyDescent="0.3">
      <c r="A3198" t="s">
        <v>7182</v>
      </c>
      <c r="B3198" t="s">
        <v>27</v>
      </c>
      <c r="E3198">
        <v>7.3</v>
      </c>
    </row>
    <row r="3199" spans="1:5" x14ac:dyDescent="0.3">
      <c r="A3199" t="s">
        <v>7184</v>
      </c>
      <c r="B3199" t="s">
        <v>27</v>
      </c>
      <c r="E3199">
        <v>3.3</v>
      </c>
    </row>
    <row r="3200" spans="1:5" x14ac:dyDescent="0.3">
      <c r="A3200" t="s">
        <v>7186</v>
      </c>
      <c r="B3200" t="s">
        <v>27</v>
      </c>
      <c r="E3200">
        <v>6.5</v>
      </c>
    </row>
    <row r="3201" spans="1:5" x14ac:dyDescent="0.3">
      <c r="A3201" t="s">
        <v>7189</v>
      </c>
      <c r="B3201" t="s">
        <v>27</v>
      </c>
      <c r="E3201">
        <v>4.8</v>
      </c>
    </row>
    <row r="3202" spans="1:5" x14ac:dyDescent="0.3">
      <c r="A3202" t="s">
        <v>7191</v>
      </c>
      <c r="B3202" t="s">
        <v>27</v>
      </c>
      <c r="E3202">
        <v>5.2</v>
      </c>
    </row>
    <row r="3203" spans="1:5" x14ac:dyDescent="0.3">
      <c r="A3203" t="s">
        <v>7193</v>
      </c>
      <c r="B3203" t="s">
        <v>27</v>
      </c>
      <c r="E3203">
        <v>6.3</v>
      </c>
    </row>
    <row r="3204" spans="1:5" x14ac:dyDescent="0.3">
      <c r="A3204" t="s">
        <v>7194</v>
      </c>
      <c r="B3204" t="s">
        <v>27</v>
      </c>
      <c r="E3204">
        <v>7.2</v>
      </c>
    </row>
    <row r="3205" spans="1:5" x14ac:dyDescent="0.3">
      <c r="A3205" t="s">
        <v>7196</v>
      </c>
      <c r="B3205" t="s">
        <v>6413</v>
      </c>
      <c r="E3205">
        <v>6.8</v>
      </c>
    </row>
    <row r="3206" spans="1:5" x14ac:dyDescent="0.3">
      <c r="A3206" t="s">
        <v>7197</v>
      </c>
      <c r="B3206" t="s">
        <v>2706</v>
      </c>
      <c r="E3206">
        <v>5.7</v>
      </c>
    </row>
    <row r="3207" spans="1:5" x14ac:dyDescent="0.3">
      <c r="A3207" t="s">
        <v>7200</v>
      </c>
      <c r="B3207" t="s">
        <v>27</v>
      </c>
      <c r="E3207">
        <v>7.2</v>
      </c>
    </row>
    <row r="3208" spans="1:5" x14ac:dyDescent="0.3">
      <c r="A3208" t="s">
        <v>7202</v>
      </c>
      <c r="B3208" t="s">
        <v>27</v>
      </c>
      <c r="E3208">
        <v>6.9</v>
      </c>
    </row>
    <row r="3209" spans="1:5" x14ac:dyDescent="0.3">
      <c r="A3209" t="s">
        <v>6419</v>
      </c>
      <c r="B3209" t="s">
        <v>27</v>
      </c>
      <c r="E3209">
        <v>9.1</v>
      </c>
    </row>
    <row r="3210" spans="1:5" x14ac:dyDescent="0.3">
      <c r="A3210" t="s">
        <v>7206</v>
      </c>
      <c r="B3210" t="s">
        <v>27</v>
      </c>
      <c r="E3210">
        <v>6.3</v>
      </c>
    </row>
    <row r="3211" spans="1:5" x14ac:dyDescent="0.3">
      <c r="A3211" t="s">
        <v>7208</v>
      </c>
      <c r="B3211" t="s">
        <v>27</v>
      </c>
      <c r="E3211">
        <v>6.2</v>
      </c>
    </row>
    <row r="3212" spans="1:5" x14ac:dyDescent="0.3">
      <c r="A3212" t="s">
        <v>7210</v>
      </c>
      <c r="B3212" t="s">
        <v>27</v>
      </c>
      <c r="E3212">
        <v>6.7</v>
      </c>
    </row>
    <row r="3213" spans="1:5" x14ac:dyDescent="0.3">
      <c r="A3213" t="s">
        <v>7212</v>
      </c>
      <c r="B3213" t="s">
        <v>27</v>
      </c>
      <c r="E3213">
        <v>6.5</v>
      </c>
    </row>
    <row r="3214" spans="1:5" x14ac:dyDescent="0.3">
      <c r="A3214" t="s">
        <v>7213</v>
      </c>
      <c r="B3214" t="s">
        <v>27</v>
      </c>
      <c r="E3214">
        <v>7.2</v>
      </c>
    </row>
    <row r="3215" spans="1:5" x14ac:dyDescent="0.3">
      <c r="A3215" t="s">
        <v>7216</v>
      </c>
      <c r="B3215" t="s">
        <v>27</v>
      </c>
      <c r="E3215">
        <v>5.3</v>
      </c>
    </row>
    <row r="3216" spans="1:5" x14ac:dyDescent="0.3">
      <c r="A3216" t="s">
        <v>7218</v>
      </c>
      <c r="B3216" t="s">
        <v>3477</v>
      </c>
      <c r="E3216">
        <v>6.7</v>
      </c>
    </row>
    <row r="3217" spans="1:5" x14ac:dyDescent="0.3">
      <c r="A3217" t="s">
        <v>7221</v>
      </c>
      <c r="B3217" t="s">
        <v>27</v>
      </c>
      <c r="E3217">
        <v>6.2</v>
      </c>
    </row>
    <row r="3218" spans="1:5" x14ac:dyDescent="0.3">
      <c r="A3218" t="s">
        <v>7224</v>
      </c>
      <c r="B3218" t="s">
        <v>736</v>
      </c>
      <c r="E3218">
        <v>3.6</v>
      </c>
    </row>
    <row r="3219" spans="1:5" x14ac:dyDescent="0.3">
      <c r="A3219" t="s">
        <v>7225</v>
      </c>
      <c r="B3219" t="s">
        <v>27</v>
      </c>
      <c r="E3219">
        <v>5.7</v>
      </c>
    </row>
    <row r="3220" spans="1:5" x14ac:dyDescent="0.3">
      <c r="A3220" t="s">
        <v>7227</v>
      </c>
      <c r="B3220" t="s">
        <v>736</v>
      </c>
      <c r="E3220">
        <v>7.3</v>
      </c>
    </row>
    <row r="3221" spans="1:5" x14ac:dyDescent="0.3">
      <c r="A3221" t="s">
        <v>7230</v>
      </c>
      <c r="B3221" t="s">
        <v>27</v>
      </c>
      <c r="E3221">
        <v>5</v>
      </c>
    </row>
    <row r="3222" spans="1:5" x14ac:dyDescent="0.3">
      <c r="A3222" t="s">
        <v>7231</v>
      </c>
      <c r="B3222" t="s">
        <v>27</v>
      </c>
      <c r="E3222">
        <v>6.6</v>
      </c>
    </row>
    <row r="3223" spans="1:5" x14ac:dyDescent="0.3">
      <c r="A3223" t="s">
        <v>7233</v>
      </c>
      <c r="B3223" t="s">
        <v>27</v>
      </c>
      <c r="E3223">
        <v>6.6</v>
      </c>
    </row>
    <row r="3224" spans="1:5" x14ac:dyDescent="0.3">
      <c r="A3224" t="s">
        <v>7235</v>
      </c>
      <c r="B3224" t="s">
        <v>27</v>
      </c>
      <c r="E3224">
        <v>6.8</v>
      </c>
    </row>
    <row r="3225" spans="1:5" x14ac:dyDescent="0.3">
      <c r="A3225" t="s">
        <v>7238</v>
      </c>
      <c r="B3225" t="s">
        <v>27</v>
      </c>
      <c r="E3225">
        <v>6.2</v>
      </c>
    </row>
    <row r="3226" spans="1:5" x14ac:dyDescent="0.3">
      <c r="A3226" t="s">
        <v>7240</v>
      </c>
      <c r="B3226" t="s">
        <v>27</v>
      </c>
      <c r="E3226">
        <v>7.3</v>
      </c>
    </row>
    <row r="3227" spans="1:5" x14ac:dyDescent="0.3">
      <c r="A3227" t="s">
        <v>7243</v>
      </c>
      <c r="B3227" t="s">
        <v>27</v>
      </c>
      <c r="E3227">
        <v>6.2</v>
      </c>
    </row>
    <row r="3228" spans="1:5" x14ac:dyDescent="0.3">
      <c r="A3228" t="s">
        <v>7245</v>
      </c>
      <c r="B3228" t="s">
        <v>27</v>
      </c>
      <c r="E3228">
        <v>6.9</v>
      </c>
    </row>
    <row r="3229" spans="1:5" x14ac:dyDescent="0.3">
      <c r="A3229" t="s">
        <v>7247</v>
      </c>
      <c r="B3229" t="s">
        <v>27</v>
      </c>
      <c r="E3229">
        <v>6.6</v>
      </c>
    </row>
    <row r="3230" spans="1:5" x14ac:dyDescent="0.3">
      <c r="A3230" t="s">
        <v>7248</v>
      </c>
      <c r="B3230" t="s">
        <v>1370</v>
      </c>
      <c r="E3230">
        <v>6.3</v>
      </c>
    </row>
    <row r="3231" spans="1:5" x14ac:dyDescent="0.3">
      <c r="A3231" t="s">
        <v>7251</v>
      </c>
      <c r="B3231" t="s">
        <v>27</v>
      </c>
      <c r="E3231">
        <v>7</v>
      </c>
    </row>
    <row r="3232" spans="1:5" x14ac:dyDescent="0.3">
      <c r="A3232" t="s">
        <v>7253</v>
      </c>
      <c r="B3232" t="s">
        <v>27</v>
      </c>
      <c r="E3232">
        <v>3.3</v>
      </c>
    </row>
    <row r="3233" spans="1:5" x14ac:dyDescent="0.3">
      <c r="A3233" t="s">
        <v>7255</v>
      </c>
      <c r="B3233" t="s">
        <v>27</v>
      </c>
      <c r="E3233">
        <v>6.7</v>
      </c>
    </row>
    <row r="3234" spans="1:5" x14ac:dyDescent="0.3">
      <c r="A3234" t="s">
        <v>7257</v>
      </c>
      <c r="B3234" t="s">
        <v>27</v>
      </c>
      <c r="E3234">
        <v>6.2</v>
      </c>
    </row>
    <row r="3235" spans="1:5" x14ac:dyDescent="0.3">
      <c r="A3235" t="s">
        <v>7258</v>
      </c>
      <c r="B3235" t="s">
        <v>27</v>
      </c>
      <c r="E3235">
        <v>6.5</v>
      </c>
    </row>
    <row r="3236" spans="1:5" x14ac:dyDescent="0.3">
      <c r="A3236" t="s">
        <v>7259</v>
      </c>
      <c r="B3236" t="s">
        <v>27</v>
      </c>
      <c r="E3236">
        <v>3.5</v>
      </c>
    </row>
    <row r="3237" spans="1:5" x14ac:dyDescent="0.3">
      <c r="A3237" t="s">
        <v>7261</v>
      </c>
      <c r="B3237" t="s">
        <v>27</v>
      </c>
      <c r="E3237">
        <v>5.5</v>
      </c>
    </row>
    <row r="3238" spans="1:5" x14ac:dyDescent="0.3">
      <c r="A3238" t="s">
        <v>7263</v>
      </c>
      <c r="B3238" t="s">
        <v>27</v>
      </c>
      <c r="E3238">
        <v>5.9</v>
      </c>
    </row>
    <row r="3239" spans="1:5" x14ac:dyDescent="0.3">
      <c r="A3239" t="s">
        <v>7265</v>
      </c>
      <c r="B3239" t="s">
        <v>27</v>
      </c>
      <c r="E3239">
        <v>4.7</v>
      </c>
    </row>
    <row r="3240" spans="1:5" x14ac:dyDescent="0.3">
      <c r="A3240" t="s">
        <v>7268</v>
      </c>
      <c r="B3240" t="s">
        <v>27</v>
      </c>
      <c r="E3240">
        <v>4.2</v>
      </c>
    </row>
    <row r="3241" spans="1:5" x14ac:dyDescent="0.3">
      <c r="A3241" t="s">
        <v>7270</v>
      </c>
      <c r="B3241" t="s">
        <v>27</v>
      </c>
      <c r="E3241">
        <v>5.2</v>
      </c>
    </row>
    <row r="3242" spans="1:5" x14ac:dyDescent="0.3">
      <c r="A3242" t="s">
        <v>7272</v>
      </c>
      <c r="B3242" t="s">
        <v>27</v>
      </c>
      <c r="E3242">
        <v>5.2</v>
      </c>
    </row>
    <row r="3243" spans="1:5" x14ac:dyDescent="0.3">
      <c r="A3243" t="s">
        <v>7274</v>
      </c>
      <c r="B3243" t="s">
        <v>27</v>
      </c>
      <c r="E3243">
        <v>3.9</v>
      </c>
    </row>
    <row r="3244" spans="1:5" x14ac:dyDescent="0.3">
      <c r="A3244" t="s">
        <v>7276</v>
      </c>
      <c r="B3244" t="s">
        <v>27</v>
      </c>
      <c r="E3244">
        <v>6.1</v>
      </c>
    </row>
    <row r="3245" spans="1:5" x14ac:dyDescent="0.3">
      <c r="A3245" t="s">
        <v>7279</v>
      </c>
      <c r="B3245" t="s">
        <v>27</v>
      </c>
      <c r="E3245">
        <v>5.8</v>
      </c>
    </row>
    <row r="3246" spans="1:5" x14ac:dyDescent="0.3">
      <c r="A3246" t="s">
        <v>7280</v>
      </c>
      <c r="B3246" t="s">
        <v>27</v>
      </c>
      <c r="E3246">
        <v>6.7</v>
      </c>
    </row>
    <row r="3247" spans="1:5" x14ac:dyDescent="0.3">
      <c r="A3247" t="s">
        <v>7281</v>
      </c>
      <c r="B3247" t="s">
        <v>27</v>
      </c>
      <c r="E3247">
        <v>5.7</v>
      </c>
    </row>
    <row r="3248" spans="1:5" x14ac:dyDescent="0.3">
      <c r="A3248" t="s">
        <v>7282</v>
      </c>
      <c r="B3248" t="s">
        <v>4139</v>
      </c>
      <c r="E3248">
        <v>4.5</v>
      </c>
    </row>
    <row r="3249" spans="1:5" x14ac:dyDescent="0.3">
      <c r="A3249" t="s">
        <v>7284</v>
      </c>
      <c r="B3249" t="s">
        <v>27</v>
      </c>
      <c r="E3249">
        <v>6.9</v>
      </c>
    </row>
    <row r="3250" spans="1:5" x14ac:dyDescent="0.3">
      <c r="A3250" t="s">
        <v>7287</v>
      </c>
      <c r="B3250" t="s">
        <v>27</v>
      </c>
      <c r="E3250">
        <v>4.8</v>
      </c>
    </row>
    <row r="3251" spans="1:5" x14ac:dyDescent="0.3">
      <c r="A3251" t="s">
        <v>7288</v>
      </c>
      <c r="B3251" t="s">
        <v>27</v>
      </c>
      <c r="E3251">
        <v>6.3</v>
      </c>
    </row>
    <row r="3252" spans="1:5" x14ac:dyDescent="0.3">
      <c r="A3252" t="s">
        <v>7291</v>
      </c>
      <c r="B3252" t="s">
        <v>27</v>
      </c>
      <c r="E3252">
        <v>6.9</v>
      </c>
    </row>
    <row r="3253" spans="1:5" x14ac:dyDescent="0.3">
      <c r="A3253" t="s">
        <v>7295</v>
      </c>
      <c r="B3253" t="s">
        <v>5980</v>
      </c>
      <c r="E3253">
        <v>5.4</v>
      </c>
    </row>
    <row r="3254" spans="1:5" x14ac:dyDescent="0.3">
      <c r="A3254" t="s">
        <v>7298</v>
      </c>
      <c r="B3254" t="s">
        <v>27</v>
      </c>
      <c r="E3254">
        <v>3.8</v>
      </c>
    </row>
    <row r="3255" spans="1:5" x14ac:dyDescent="0.3">
      <c r="A3255" t="s">
        <v>7300</v>
      </c>
      <c r="B3255" t="s">
        <v>27</v>
      </c>
      <c r="E3255">
        <v>7</v>
      </c>
    </row>
    <row r="3256" spans="1:5" x14ac:dyDescent="0.3">
      <c r="A3256" t="s">
        <v>7302</v>
      </c>
      <c r="B3256" t="s">
        <v>27</v>
      </c>
      <c r="E3256">
        <v>5.2</v>
      </c>
    </row>
    <row r="3257" spans="1:5" x14ac:dyDescent="0.3">
      <c r="A3257" t="s">
        <v>7303</v>
      </c>
      <c r="B3257" t="s">
        <v>27</v>
      </c>
      <c r="E3257">
        <v>7.3</v>
      </c>
    </row>
    <row r="3258" spans="1:5" x14ac:dyDescent="0.3">
      <c r="A3258" t="s">
        <v>7305</v>
      </c>
      <c r="B3258" t="s">
        <v>27</v>
      </c>
      <c r="E3258">
        <v>4.5999999999999996</v>
      </c>
    </row>
    <row r="3259" spans="1:5" x14ac:dyDescent="0.3">
      <c r="A3259" t="s">
        <v>7308</v>
      </c>
      <c r="B3259" t="s">
        <v>27</v>
      </c>
      <c r="E3259">
        <v>6.5</v>
      </c>
    </row>
    <row r="3260" spans="1:5" x14ac:dyDescent="0.3">
      <c r="A3260" t="s">
        <v>7310</v>
      </c>
      <c r="B3260" t="s">
        <v>27</v>
      </c>
      <c r="E3260">
        <v>6.8</v>
      </c>
    </row>
    <row r="3261" spans="1:5" x14ac:dyDescent="0.3">
      <c r="A3261" t="s">
        <v>7312</v>
      </c>
      <c r="B3261" t="s">
        <v>27</v>
      </c>
      <c r="E3261">
        <v>6.7</v>
      </c>
    </row>
    <row r="3262" spans="1:5" x14ac:dyDescent="0.3">
      <c r="A3262" t="s">
        <v>7314</v>
      </c>
      <c r="B3262" t="s">
        <v>736</v>
      </c>
      <c r="E3262">
        <v>6.1</v>
      </c>
    </row>
    <row r="3263" spans="1:5" x14ac:dyDescent="0.3">
      <c r="A3263" t="s">
        <v>7317</v>
      </c>
      <c r="B3263" t="s">
        <v>27</v>
      </c>
      <c r="E3263">
        <v>5.2</v>
      </c>
    </row>
    <row r="3264" spans="1:5" x14ac:dyDescent="0.3">
      <c r="A3264" t="s">
        <v>7320</v>
      </c>
      <c r="B3264" t="s">
        <v>27</v>
      </c>
      <c r="E3264">
        <v>6.9</v>
      </c>
    </row>
    <row r="3265" spans="1:5" x14ac:dyDescent="0.3">
      <c r="A3265" t="s">
        <v>7323</v>
      </c>
      <c r="B3265" t="s">
        <v>27</v>
      </c>
      <c r="E3265">
        <v>6</v>
      </c>
    </row>
    <row r="3266" spans="1:5" x14ac:dyDescent="0.3">
      <c r="A3266" t="s">
        <v>7325</v>
      </c>
      <c r="B3266" t="s">
        <v>1370</v>
      </c>
      <c r="E3266">
        <v>7.9</v>
      </c>
    </row>
    <row r="3267" spans="1:5" x14ac:dyDescent="0.3">
      <c r="A3267" t="s">
        <v>7327</v>
      </c>
      <c r="B3267" t="s">
        <v>27</v>
      </c>
      <c r="E3267">
        <v>4.5</v>
      </c>
    </row>
    <row r="3268" spans="1:5" x14ac:dyDescent="0.3">
      <c r="A3268" t="s">
        <v>7330</v>
      </c>
      <c r="B3268" t="s">
        <v>27</v>
      </c>
      <c r="E3268">
        <v>5.0999999999999996</v>
      </c>
    </row>
    <row r="3269" spans="1:5" x14ac:dyDescent="0.3">
      <c r="A3269" t="s">
        <v>7332</v>
      </c>
      <c r="B3269" t="s">
        <v>27</v>
      </c>
      <c r="E3269">
        <v>7.6</v>
      </c>
    </row>
    <row r="3270" spans="1:5" x14ac:dyDescent="0.3">
      <c r="A3270" t="s">
        <v>7335</v>
      </c>
      <c r="B3270" t="s">
        <v>27</v>
      </c>
      <c r="E3270">
        <v>7.6</v>
      </c>
    </row>
    <row r="3271" spans="1:5" x14ac:dyDescent="0.3">
      <c r="A3271" t="s">
        <v>7338</v>
      </c>
      <c r="B3271" t="s">
        <v>27</v>
      </c>
      <c r="E3271">
        <v>6.7</v>
      </c>
    </row>
    <row r="3272" spans="1:5" x14ac:dyDescent="0.3">
      <c r="A3272" t="s">
        <v>7340</v>
      </c>
      <c r="B3272" t="s">
        <v>27</v>
      </c>
      <c r="E3272">
        <v>6.1</v>
      </c>
    </row>
    <row r="3273" spans="1:5" x14ac:dyDescent="0.3">
      <c r="A3273" t="s">
        <v>7342</v>
      </c>
      <c r="B3273" t="s">
        <v>27</v>
      </c>
      <c r="E3273">
        <v>7.5</v>
      </c>
    </row>
    <row r="3274" spans="1:5" x14ac:dyDescent="0.3">
      <c r="A3274" t="s">
        <v>7345</v>
      </c>
      <c r="B3274" t="s">
        <v>2706</v>
      </c>
      <c r="E3274">
        <v>5.3</v>
      </c>
    </row>
    <row r="3275" spans="1:5" x14ac:dyDescent="0.3">
      <c r="A3275" t="s">
        <v>7349</v>
      </c>
      <c r="B3275" t="s">
        <v>27</v>
      </c>
      <c r="E3275">
        <v>6</v>
      </c>
    </row>
    <row r="3276" spans="1:5" x14ac:dyDescent="0.3">
      <c r="A3276" t="s">
        <v>7351</v>
      </c>
      <c r="B3276" t="s">
        <v>27</v>
      </c>
      <c r="E3276">
        <v>7.1</v>
      </c>
    </row>
    <row r="3277" spans="1:5" x14ac:dyDescent="0.3">
      <c r="A3277" t="s">
        <v>7354</v>
      </c>
      <c r="B3277" t="s">
        <v>27</v>
      </c>
      <c r="E3277">
        <v>7.5</v>
      </c>
    </row>
    <row r="3278" spans="1:5" x14ac:dyDescent="0.3">
      <c r="A3278" t="s">
        <v>7356</v>
      </c>
      <c r="B3278" t="s">
        <v>27</v>
      </c>
      <c r="E3278">
        <v>6.9</v>
      </c>
    </row>
    <row r="3279" spans="1:5" x14ac:dyDescent="0.3">
      <c r="A3279" t="s">
        <v>7358</v>
      </c>
      <c r="B3279" t="s">
        <v>27</v>
      </c>
      <c r="E3279">
        <v>8.5</v>
      </c>
    </row>
    <row r="3280" spans="1:5" x14ac:dyDescent="0.3">
      <c r="A3280" t="s">
        <v>7361</v>
      </c>
      <c r="B3280" t="s">
        <v>27</v>
      </c>
      <c r="E3280">
        <v>7.5</v>
      </c>
    </row>
    <row r="3281" spans="1:5" x14ac:dyDescent="0.3">
      <c r="A3281" t="s">
        <v>7364</v>
      </c>
      <c r="B3281" t="s">
        <v>4662</v>
      </c>
      <c r="E3281">
        <v>6.6</v>
      </c>
    </row>
    <row r="3282" spans="1:5" x14ac:dyDescent="0.3">
      <c r="A3282" t="s">
        <v>7367</v>
      </c>
      <c r="B3282" t="s">
        <v>27</v>
      </c>
      <c r="E3282">
        <v>8</v>
      </c>
    </row>
    <row r="3283" spans="1:5" x14ac:dyDescent="0.3">
      <c r="A3283" t="s">
        <v>7368</v>
      </c>
      <c r="B3283" t="s">
        <v>27</v>
      </c>
      <c r="E3283">
        <v>7</v>
      </c>
    </row>
    <row r="3284" spans="1:5" x14ac:dyDescent="0.3">
      <c r="A3284" t="s">
        <v>7369</v>
      </c>
      <c r="B3284" t="s">
        <v>27</v>
      </c>
      <c r="E3284">
        <v>5.8</v>
      </c>
    </row>
    <row r="3285" spans="1:5" x14ac:dyDescent="0.3">
      <c r="A3285" t="s">
        <v>7371</v>
      </c>
      <c r="B3285" t="s">
        <v>27</v>
      </c>
      <c r="E3285">
        <v>7.3</v>
      </c>
    </row>
    <row r="3286" spans="1:5" x14ac:dyDescent="0.3">
      <c r="A3286" t="s">
        <v>7373</v>
      </c>
      <c r="B3286" t="s">
        <v>27</v>
      </c>
      <c r="E3286">
        <v>6.8</v>
      </c>
    </row>
    <row r="3287" spans="1:5" x14ac:dyDescent="0.3">
      <c r="A3287" t="s">
        <v>7375</v>
      </c>
      <c r="B3287" t="s">
        <v>27</v>
      </c>
      <c r="E3287">
        <v>6.7</v>
      </c>
    </row>
    <row r="3288" spans="1:5" x14ac:dyDescent="0.3">
      <c r="A3288" t="s">
        <v>7378</v>
      </c>
      <c r="B3288" t="s">
        <v>27</v>
      </c>
      <c r="E3288">
        <v>6.5</v>
      </c>
    </row>
    <row r="3289" spans="1:5" x14ac:dyDescent="0.3">
      <c r="A3289" t="s">
        <v>7380</v>
      </c>
      <c r="B3289" t="s">
        <v>27</v>
      </c>
      <c r="E3289">
        <v>8</v>
      </c>
    </row>
    <row r="3290" spans="1:5" x14ac:dyDescent="0.3">
      <c r="A3290" t="s">
        <v>7382</v>
      </c>
      <c r="B3290" t="s">
        <v>27</v>
      </c>
      <c r="E3290">
        <v>6.5</v>
      </c>
    </row>
    <row r="3291" spans="1:5" x14ac:dyDescent="0.3">
      <c r="A3291" t="s">
        <v>7383</v>
      </c>
      <c r="B3291" t="s">
        <v>27</v>
      </c>
      <c r="E3291">
        <v>4.9000000000000004</v>
      </c>
    </row>
    <row r="3292" spans="1:5" x14ac:dyDescent="0.3">
      <c r="A3292" t="s">
        <v>7386</v>
      </c>
      <c r="B3292" t="s">
        <v>27</v>
      </c>
      <c r="E3292">
        <v>7.1</v>
      </c>
    </row>
    <row r="3293" spans="1:5" x14ac:dyDescent="0.3">
      <c r="A3293" t="s">
        <v>7388</v>
      </c>
      <c r="B3293" t="s">
        <v>27</v>
      </c>
      <c r="E3293">
        <v>7</v>
      </c>
    </row>
    <row r="3294" spans="1:5" x14ac:dyDescent="0.3">
      <c r="A3294" t="s">
        <v>7390</v>
      </c>
      <c r="B3294" t="s">
        <v>27</v>
      </c>
      <c r="E3294">
        <v>7</v>
      </c>
    </row>
    <row r="3295" spans="1:5" x14ac:dyDescent="0.3">
      <c r="A3295" t="s">
        <v>7391</v>
      </c>
      <c r="B3295" t="s">
        <v>27</v>
      </c>
      <c r="E3295">
        <v>7.5</v>
      </c>
    </row>
    <row r="3296" spans="1:5" x14ac:dyDescent="0.3">
      <c r="A3296" t="s">
        <v>7393</v>
      </c>
      <c r="B3296" t="s">
        <v>27</v>
      </c>
      <c r="E3296">
        <v>4.5</v>
      </c>
    </row>
    <row r="3297" spans="1:5" x14ac:dyDescent="0.3">
      <c r="A3297" t="s">
        <v>7395</v>
      </c>
      <c r="B3297" t="s">
        <v>27</v>
      </c>
      <c r="E3297">
        <v>5.5</v>
      </c>
    </row>
    <row r="3298" spans="1:5" x14ac:dyDescent="0.3">
      <c r="A3298" t="s">
        <v>7398</v>
      </c>
      <c r="B3298" t="s">
        <v>27</v>
      </c>
      <c r="E3298">
        <v>7.7</v>
      </c>
    </row>
    <row r="3299" spans="1:5" x14ac:dyDescent="0.3">
      <c r="A3299" t="s">
        <v>7400</v>
      </c>
      <c r="B3299" t="s">
        <v>27</v>
      </c>
      <c r="E3299">
        <v>7.2</v>
      </c>
    </row>
    <row r="3300" spans="1:5" x14ac:dyDescent="0.3">
      <c r="A3300" t="s">
        <v>7401</v>
      </c>
      <c r="B3300" t="s">
        <v>27</v>
      </c>
      <c r="E3300">
        <v>4.8</v>
      </c>
    </row>
    <row r="3301" spans="1:5" x14ac:dyDescent="0.3">
      <c r="A3301" t="s">
        <v>7404</v>
      </c>
      <c r="B3301" t="s">
        <v>27</v>
      </c>
      <c r="E3301">
        <v>6.7</v>
      </c>
    </row>
    <row r="3302" spans="1:5" x14ac:dyDescent="0.3">
      <c r="A3302" t="s">
        <v>7406</v>
      </c>
      <c r="B3302" t="s">
        <v>27</v>
      </c>
      <c r="E3302">
        <v>7</v>
      </c>
    </row>
    <row r="3303" spans="1:5" x14ac:dyDescent="0.3">
      <c r="A3303" t="s">
        <v>7408</v>
      </c>
      <c r="B3303" t="s">
        <v>27</v>
      </c>
      <c r="E3303">
        <v>6.5</v>
      </c>
    </row>
    <row r="3304" spans="1:5" x14ac:dyDescent="0.3">
      <c r="A3304" t="s">
        <v>7411</v>
      </c>
      <c r="B3304" t="s">
        <v>27</v>
      </c>
      <c r="E3304">
        <v>7.4</v>
      </c>
    </row>
    <row r="3305" spans="1:5" x14ac:dyDescent="0.3">
      <c r="A3305" t="s">
        <v>7414</v>
      </c>
      <c r="B3305" t="s">
        <v>27</v>
      </c>
      <c r="E3305">
        <v>3.5</v>
      </c>
    </row>
    <row r="3306" spans="1:5" x14ac:dyDescent="0.3">
      <c r="A3306" t="s">
        <v>7415</v>
      </c>
      <c r="B3306" t="s">
        <v>27</v>
      </c>
      <c r="E3306">
        <v>5.7</v>
      </c>
    </row>
    <row r="3307" spans="1:5" x14ac:dyDescent="0.3">
      <c r="A3307" t="s">
        <v>7417</v>
      </c>
      <c r="B3307" t="s">
        <v>5980</v>
      </c>
      <c r="E3307">
        <v>6.2</v>
      </c>
    </row>
    <row r="3308" spans="1:5" x14ac:dyDescent="0.3">
      <c r="A3308" t="s">
        <v>7419</v>
      </c>
      <c r="B3308" t="s">
        <v>27</v>
      </c>
      <c r="E3308">
        <v>5.7</v>
      </c>
    </row>
    <row r="3309" spans="1:5" x14ac:dyDescent="0.3">
      <c r="A3309" t="s">
        <v>7422</v>
      </c>
      <c r="B3309" t="s">
        <v>6247</v>
      </c>
      <c r="E3309">
        <v>6.4</v>
      </c>
    </row>
    <row r="3310" spans="1:5" x14ac:dyDescent="0.3">
      <c r="A3310" t="s">
        <v>7424</v>
      </c>
      <c r="B3310" t="s">
        <v>27</v>
      </c>
      <c r="E3310">
        <v>7</v>
      </c>
    </row>
    <row r="3311" spans="1:5" x14ac:dyDescent="0.3">
      <c r="A3311" t="s">
        <v>7427</v>
      </c>
      <c r="B3311" t="s">
        <v>736</v>
      </c>
      <c r="E3311">
        <v>7.7</v>
      </c>
    </row>
    <row r="3312" spans="1:5" x14ac:dyDescent="0.3">
      <c r="A3312" t="s">
        <v>7430</v>
      </c>
      <c r="B3312" t="s">
        <v>27</v>
      </c>
      <c r="E3312">
        <v>5.4</v>
      </c>
    </row>
    <row r="3313" spans="1:5" x14ac:dyDescent="0.3">
      <c r="A3313" t="s">
        <v>7432</v>
      </c>
      <c r="B3313" t="s">
        <v>27</v>
      </c>
      <c r="E3313">
        <v>6.6</v>
      </c>
    </row>
    <row r="3314" spans="1:5" x14ac:dyDescent="0.3">
      <c r="A3314" t="s">
        <v>7433</v>
      </c>
      <c r="B3314" t="s">
        <v>27</v>
      </c>
      <c r="E3314">
        <v>6.1</v>
      </c>
    </row>
    <row r="3315" spans="1:5" x14ac:dyDescent="0.3">
      <c r="A3315" t="s">
        <v>7436</v>
      </c>
      <c r="B3315" t="s">
        <v>27</v>
      </c>
      <c r="E3315">
        <v>6.1</v>
      </c>
    </row>
    <row r="3316" spans="1:5" x14ac:dyDescent="0.3">
      <c r="A3316" t="s">
        <v>7437</v>
      </c>
      <c r="B3316" t="s">
        <v>7438</v>
      </c>
      <c r="E3316">
        <v>7.6</v>
      </c>
    </row>
    <row r="3317" spans="1:5" x14ac:dyDescent="0.3">
      <c r="A3317" t="s">
        <v>7440</v>
      </c>
      <c r="B3317" t="s">
        <v>27</v>
      </c>
      <c r="E3317">
        <v>6.2</v>
      </c>
    </row>
    <row r="3318" spans="1:5" x14ac:dyDescent="0.3">
      <c r="A3318" t="s">
        <v>7443</v>
      </c>
      <c r="B3318" t="s">
        <v>27</v>
      </c>
      <c r="E3318">
        <v>6.6</v>
      </c>
    </row>
    <row r="3319" spans="1:5" x14ac:dyDescent="0.3">
      <c r="A3319" t="s">
        <v>3616</v>
      </c>
      <c r="B3319" t="s">
        <v>736</v>
      </c>
      <c r="E3319">
        <v>6.1</v>
      </c>
    </row>
    <row r="3320" spans="1:5" x14ac:dyDescent="0.3">
      <c r="A3320" t="s">
        <v>7446</v>
      </c>
      <c r="B3320" t="s">
        <v>27</v>
      </c>
      <c r="E3320">
        <v>7.3</v>
      </c>
    </row>
    <row r="3321" spans="1:5" x14ac:dyDescent="0.3">
      <c r="A3321" t="s">
        <v>7447</v>
      </c>
      <c r="B3321" t="s">
        <v>27</v>
      </c>
      <c r="E3321">
        <v>4.2</v>
      </c>
    </row>
    <row r="3322" spans="1:5" x14ac:dyDescent="0.3">
      <c r="A3322" t="s">
        <v>7449</v>
      </c>
      <c r="B3322" t="s">
        <v>27</v>
      </c>
      <c r="E3322">
        <v>7.1</v>
      </c>
    </row>
    <row r="3323" spans="1:5" x14ac:dyDescent="0.3">
      <c r="A3323" t="s">
        <v>7451</v>
      </c>
      <c r="B3323" t="s">
        <v>27</v>
      </c>
      <c r="E3323">
        <v>6</v>
      </c>
    </row>
    <row r="3324" spans="1:5" x14ac:dyDescent="0.3">
      <c r="A3324" t="s">
        <v>7453</v>
      </c>
      <c r="B3324" t="s">
        <v>27</v>
      </c>
      <c r="E3324">
        <v>6.5</v>
      </c>
    </row>
    <row r="3325" spans="1:5" x14ac:dyDescent="0.3">
      <c r="A3325" t="s">
        <v>7455</v>
      </c>
      <c r="B3325" t="s">
        <v>736</v>
      </c>
      <c r="E3325">
        <v>6.5</v>
      </c>
    </row>
    <row r="3326" spans="1:5" x14ac:dyDescent="0.3">
      <c r="A3326" t="s">
        <v>7457</v>
      </c>
      <c r="B3326" t="s">
        <v>27</v>
      </c>
      <c r="E3326">
        <v>5.7</v>
      </c>
    </row>
    <row r="3327" spans="1:5" x14ac:dyDescent="0.3">
      <c r="A3327" t="s">
        <v>7459</v>
      </c>
      <c r="B3327" t="s">
        <v>27</v>
      </c>
      <c r="E3327">
        <v>6.1</v>
      </c>
    </row>
    <row r="3328" spans="1:5" x14ac:dyDescent="0.3">
      <c r="A3328" t="s">
        <v>7461</v>
      </c>
      <c r="B3328" t="s">
        <v>27</v>
      </c>
      <c r="E3328">
        <v>7.1</v>
      </c>
    </row>
    <row r="3329" spans="1:5" x14ac:dyDescent="0.3">
      <c r="A3329" t="s">
        <v>7463</v>
      </c>
      <c r="B3329" t="s">
        <v>27</v>
      </c>
      <c r="E3329">
        <v>7.3</v>
      </c>
    </row>
    <row r="3330" spans="1:5" x14ac:dyDescent="0.3">
      <c r="A3330" t="s">
        <v>7465</v>
      </c>
      <c r="B3330" t="s">
        <v>27</v>
      </c>
      <c r="E3330">
        <v>6.5</v>
      </c>
    </row>
    <row r="3331" spans="1:5" x14ac:dyDescent="0.3">
      <c r="A3331" t="s">
        <v>7467</v>
      </c>
      <c r="B3331" t="s">
        <v>27</v>
      </c>
      <c r="E3331">
        <v>7.9</v>
      </c>
    </row>
    <row r="3332" spans="1:5" x14ac:dyDescent="0.3">
      <c r="A3332" t="s">
        <v>7469</v>
      </c>
      <c r="B3332" t="s">
        <v>27</v>
      </c>
      <c r="E3332">
        <v>5.7</v>
      </c>
    </row>
    <row r="3333" spans="1:5" x14ac:dyDescent="0.3">
      <c r="A3333" t="s">
        <v>7470</v>
      </c>
      <c r="B3333" t="s">
        <v>27</v>
      </c>
      <c r="E3333">
        <v>7.2</v>
      </c>
    </row>
    <row r="3334" spans="1:5" x14ac:dyDescent="0.3">
      <c r="A3334" t="s">
        <v>7473</v>
      </c>
      <c r="B3334" t="s">
        <v>27</v>
      </c>
      <c r="E3334">
        <v>7.3</v>
      </c>
    </row>
    <row r="3335" spans="1:5" x14ac:dyDescent="0.3">
      <c r="A3335" t="s">
        <v>7475</v>
      </c>
      <c r="B3335" t="s">
        <v>27</v>
      </c>
      <c r="E3335">
        <v>6.9</v>
      </c>
    </row>
    <row r="3336" spans="1:5" x14ac:dyDescent="0.3">
      <c r="A3336" t="s">
        <v>7477</v>
      </c>
      <c r="B3336" t="s">
        <v>27</v>
      </c>
      <c r="E3336">
        <v>5</v>
      </c>
    </row>
    <row r="3337" spans="1:5" x14ac:dyDescent="0.3">
      <c r="A3337" t="s">
        <v>7478</v>
      </c>
      <c r="B3337" t="s">
        <v>27</v>
      </c>
      <c r="E3337">
        <v>5.9</v>
      </c>
    </row>
    <row r="3338" spans="1:5" x14ac:dyDescent="0.3">
      <c r="A3338" t="s">
        <v>7480</v>
      </c>
      <c r="B3338" t="s">
        <v>27</v>
      </c>
      <c r="E3338">
        <v>6.7</v>
      </c>
    </row>
    <row r="3339" spans="1:5" x14ac:dyDescent="0.3">
      <c r="A3339" t="s">
        <v>7482</v>
      </c>
      <c r="B3339" t="s">
        <v>27</v>
      </c>
      <c r="E3339">
        <v>7.3</v>
      </c>
    </row>
    <row r="3340" spans="1:5" x14ac:dyDescent="0.3">
      <c r="A3340" t="s">
        <v>7483</v>
      </c>
      <c r="B3340" t="s">
        <v>5980</v>
      </c>
      <c r="E3340">
        <v>7.6</v>
      </c>
    </row>
    <row r="3341" spans="1:5" x14ac:dyDescent="0.3">
      <c r="A3341" t="s">
        <v>7486</v>
      </c>
      <c r="B3341" t="s">
        <v>27</v>
      </c>
      <c r="E3341">
        <v>6.5</v>
      </c>
    </row>
    <row r="3342" spans="1:5" x14ac:dyDescent="0.3">
      <c r="A3342" t="s">
        <v>7487</v>
      </c>
      <c r="B3342" t="s">
        <v>2706</v>
      </c>
      <c r="E3342">
        <v>2.1</v>
      </c>
    </row>
    <row r="3343" spans="1:5" x14ac:dyDescent="0.3">
      <c r="A3343" t="s">
        <v>7489</v>
      </c>
      <c r="B3343" t="s">
        <v>27</v>
      </c>
      <c r="E3343">
        <v>5.3</v>
      </c>
    </row>
    <row r="3344" spans="1:5" x14ac:dyDescent="0.3">
      <c r="A3344" t="s">
        <v>7491</v>
      </c>
      <c r="B3344" t="s">
        <v>27</v>
      </c>
      <c r="E3344">
        <v>7.2</v>
      </c>
    </row>
    <row r="3345" spans="1:5" x14ac:dyDescent="0.3">
      <c r="A3345" t="s">
        <v>7494</v>
      </c>
      <c r="B3345" t="s">
        <v>27</v>
      </c>
      <c r="E3345">
        <v>7</v>
      </c>
    </row>
    <row r="3346" spans="1:5" x14ac:dyDescent="0.3">
      <c r="A3346" t="s">
        <v>7497</v>
      </c>
      <c r="B3346" t="s">
        <v>2706</v>
      </c>
      <c r="E3346">
        <v>8</v>
      </c>
    </row>
    <row r="3347" spans="1:5" x14ac:dyDescent="0.3">
      <c r="A3347" t="s">
        <v>4802</v>
      </c>
      <c r="B3347" t="s">
        <v>27</v>
      </c>
      <c r="E3347">
        <v>6.5</v>
      </c>
    </row>
    <row r="3348" spans="1:5" x14ac:dyDescent="0.3">
      <c r="A3348" t="s">
        <v>7502</v>
      </c>
      <c r="B3348" t="s">
        <v>2706</v>
      </c>
      <c r="E3348">
        <v>6.9</v>
      </c>
    </row>
    <row r="3349" spans="1:5" x14ac:dyDescent="0.3">
      <c r="A3349" t="s">
        <v>7504</v>
      </c>
      <c r="B3349" t="s">
        <v>27</v>
      </c>
      <c r="E3349">
        <v>7.1</v>
      </c>
    </row>
    <row r="3350" spans="1:5" x14ac:dyDescent="0.3">
      <c r="A3350" t="s">
        <v>7507</v>
      </c>
      <c r="B3350" t="s">
        <v>27</v>
      </c>
      <c r="E3350">
        <v>7.3</v>
      </c>
    </row>
    <row r="3351" spans="1:5" x14ac:dyDescent="0.3">
      <c r="A3351" t="s">
        <v>7509</v>
      </c>
      <c r="B3351" t="s">
        <v>27</v>
      </c>
      <c r="E3351">
        <v>7.5</v>
      </c>
    </row>
    <row r="3352" spans="1:5" x14ac:dyDescent="0.3">
      <c r="A3352" t="s">
        <v>7511</v>
      </c>
      <c r="B3352" t="s">
        <v>7512</v>
      </c>
      <c r="E3352">
        <v>6.9</v>
      </c>
    </row>
    <row r="3353" spans="1:5" x14ac:dyDescent="0.3">
      <c r="A3353" t="s">
        <v>3020</v>
      </c>
      <c r="B3353" t="s">
        <v>27</v>
      </c>
      <c r="E3353">
        <v>7.2</v>
      </c>
    </row>
    <row r="3354" spans="1:5" x14ac:dyDescent="0.3">
      <c r="A3354" t="s">
        <v>7516</v>
      </c>
      <c r="B3354" t="s">
        <v>27</v>
      </c>
      <c r="E3354">
        <v>7.2</v>
      </c>
    </row>
    <row r="3355" spans="1:5" x14ac:dyDescent="0.3">
      <c r="A3355" t="s">
        <v>7518</v>
      </c>
      <c r="B3355" t="s">
        <v>27</v>
      </c>
      <c r="E3355">
        <v>6.7</v>
      </c>
    </row>
    <row r="3356" spans="1:5" x14ac:dyDescent="0.3">
      <c r="A3356" t="s">
        <v>7521</v>
      </c>
      <c r="B3356" t="s">
        <v>27</v>
      </c>
      <c r="E3356">
        <v>6</v>
      </c>
    </row>
    <row r="3357" spans="1:5" x14ac:dyDescent="0.3">
      <c r="A3357" t="s">
        <v>7524</v>
      </c>
      <c r="B3357" t="s">
        <v>27</v>
      </c>
      <c r="E3357">
        <v>8.9</v>
      </c>
    </row>
    <row r="3358" spans="1:5" x14ac:dyDescent="0.3">
      <c r="A3358" t="s">
        <v>7527</v>
      </c>
      <c r="B3358" t="s">
        <v>27</v>
      </c>
      <c r="E3358">
        <v>7.7</v>
      </c>
    </row>
    <row r="3359" spans="1:5" x14ac:dyDescent="0.3">
      <c r="A3359" t="s">
        <v>7530</v>
      </c>
      <c r="B3359" t="s">
        <v>27</v>
      </c>
      <c r="E3359">
        <v>7.9</v>
      </c>
    </row>
    <row r="3360" spans="1:5" x14ac:dyDescent="0.3">
      <c r="A3360" t="s">
        <v>7532</v>
      </c>
      <c r="B3360" t="s">
        <v>27</v>
      </c>
      <c r="E3360">
        <v>5.6</v>
      </c>
    </row>
    <row r="3361" spans="1:5" x14ac:dyDescent="0.3">
      <c r="A3361" t="s">
        <v>7535</v>
      </c>
      <c r="B3361" t="s">
        <v>27</v>
      </c>
      <c r="E3361">
        <v>8</v>
      </c>
    </row>
    <row r="3362" spans="1:5" x14ac:dyDescent="0.3">
      <c r="A3362" t="s">
        <v>7538</v>
      </c>
      <c r="B3362" t="s">
        <v>27</v>
      </c>
      <c r="E3362">
        <v>6.2</v>
      </c>
    </row>
    <row r="3363" spans="1:5" x14ac:dyDescent="0.3">
      <c r="A3363" t="s">
        <v>7540</v>
      </c>
      <c r="B3363" t="s">
        <v>27</v>
      </c>
      <c r="E3363">
        <v>7.9</v>
      </c>
    </row>
    <row r="3364" spans="1:5" x14ac:dyDescent="0.3">
      <c r="A3364" t="s">
        <v>7541</v>
      </c>
      <c r="B3364" t="s">
        <v>27</v>
      </c>
      <c r="E3364">
        <v>8.1</v>
      </c>
    </row>
    <row r="3365" spans="1:5" x14ac:dyDescent="0.3">
      <c r="A3365" t="s">
        <v>7544</v>
      </c>
      <c r="B3365" t="s">
        <v>27</v>
      </c>
      <c r="E3365">
        <v>7.6</v>
      </c>
    </row>
    <row r="3366" spans="1:5" x14ac:dyDescent="0.3">
      <c r="A3366" t="s">
        <v>7545</v>
      </c>
      <c r="B3366" t="s">
        <v>27</v>
      </c>
      <c r="E3366">
        <v>3.5</v>
      </c>
    </row>
    <row r="3367" spans="1:5" x14ac:dyDescent="0.3">
      <c r="A3367" t="s">
        <v>7547</v>
      </c>
      <c r="B3367" t="s">
        <v>27</v>
      </c>
      <c r="E3367">
        <v>7.6</v>
      </c>
    </row>
    <row r="3368" spans="1:5" x14ac:dyDescent="0.3">
      <c r="A3368" t="s">
        <v>7549</v>
      </c>
      <c r="B3368" t="s">
        <v>27</v>
      </c>
      <c r="E3368">
        <v>6.5</v>
      </c>
    </row>
    <row r="3369" spans="1:5" x14ac:dyDescent="0.3">
      <c r="A3369" t="s">
        <v>7553</v>
      </c>
      <c r="B3369" t="s">
        <v>27</v>
      </c>
      <c r="E3369">
        <v>5.6</v>
      </c>
    </row>
    <row r="3370" spans="1:5" x14ac:dyDescent="0.3">
      <c r="A3370" t="s">
        <v>7556</v>
      </c>
      <c r="B3370" t="s">
        <v>27</v>
      </c>
      <c r="E3370">
        <v>7.7</v>
      </c>
    </row>
    <row r="3371" spans="1:5" x14ac:dyDescent="0.3">
      <c r="A3371" t="s">
        <v>7558</v>
      </c>
      <c r="B3371" t="s">
        <v>27</v>
      </c>
      <c r="E3371">
        <v>5.2</v>
      </c>
    </row>
    <row r="3372" spans="1:5" x14ac:dyDescent="0.3">
      <c r="A3372" t="s">
        <v>1239</v>
      </c>
      <c r="B3372" t="s">
        <v>27</v>
      </c>
      <c r="E3372">
        <v>6.9</v>
      </c>
    </row>
    <row r="3373" spans="1:5" x14ac:dyDescent="0.3">
      <c r="A3373" t="s">
        <v>7561</v>
      </c>
      <c r="B3373" t="s">
        <v>27</v>
      </c>
      <c r="E3373">
        <v>6.1</v>
      </c>
    </row>
    <row r="3374" spans="1:5" x14ac:dyDescent="0.3">
      <c r="A3374" t="s">
        <v>7563</v>
      </c>
      <c r="B3374" t="s">
        <v>27</v>
      </c>
      <c r="E3374">
        <v>5</v>
      </c>
    </row>
    <row r="3375" spans="1:5" x14ac:dyDescent="0.3">
      <c r="A3375" t="s">
        <v>7565</v>
      </c>
      <c r="B3375" t="s">
        <v>27</v>
      </c>
      <c r="E3375">
        <v>7.8</v>
      </c>
    </row>
    <row r="3376" spans="1:5" x14ac:dyDescent="0.3">
      <c r="A3376" t="s">
        <v>7567</v>
      </c>
      <c r="B3376" t="s">
        <v>27</v>
      </c>
      <c r="E3376">
        <v>7.4</v>
      </c>
    </row>
    <row r="3377" spans="1:5" x14ac:dyDescent="0.3">
      <c r="A3377" t="s">
        <v>7569</v>
      </c>
      <c r="B3377" t="s">
        <v>27</v>
      </c>
      <c r="E3377">
        <v>6.8</v>
      </c>
    </row>
    <row r="3378" spans="1:5" x14ac:dyDescent="0.3">
      <c r="A3378" t="s">
        <v>7570</v>
      </c>
      <c r="B3378" t="s">
        <v>27</v>
      </c>
      <c r="E3378">
        <v>7.1</v>
      </c>
    </row>
    <row r="3379" spans="1:5" x14ac:dyDescent="0.3">
      <c r="A3379" t="s">
        <v>7572</v>
      </c>
      <c r="B3379" t="s">
        <v>27</v>
      </c>
      <c r="E3379">
        <v>6.4</v>
      </c>
    </row>
    <row r="3380" spans="1:5" x14ac:dyDescent="0.3">
      <c r="A3380" t="s">
        <v>7573</v>
      </c>
      <c r="B3380" t="s">
        <v>27</v>
      </c>
      <c r="E3380">
        <v>5.7</v>
      </c>
    </row>
    <row r="3381" spans="1:5" x14ac:dyDescent="0.3">
      <c r="A3381" t="s">
        <v>7575</v>
      </c>
      <c r="B3381" t="s">
        <v>27</v>
      </c>
      <c r="E3381">
        <v>7.5</v>
      </c>
    </row>
    <row r="3382" spans="1:5" x14ac:dyDescent="0.3">
      <c r="A3382" t="s">
        <v>7577</v>
      </c>
      <c r="B3382" t="s">
        <v>27</v>
      </c>
      <c r="E3382">
        <v>6.7</v>
      </c>
    </row>
    <row r="3383" spans="1:5" x14ac:dyDescent="0.3">
      <c r="A3383" t="s">
        <v>7580</v>
      </c>
      <c r="B3383" t="s">
        <v>27</v>
      </c>
      <c r="E3383">
        <v>5.6</v>
      </c>
    </row>
    <row r="3384" spans="1:5" x14ac:dyDescent="0.3">
      <c r="A3384" t="s">
        <v>2512</v>
      </c>
      <c r="B3384" t="s">
        <v>27</v>
      </c>
      <c r="E3384">
        <v>7</v>
      </c>
    </row>
    <row r="3385" spans="1:5" x14ac:dyDescent="0.3">
      <c r="A3385" t="s">
        <v>7583</v>
      </c>
      <c r="B3385" t="s">
        <v>27</v>
      </c>
      <c r="E3385">
        <v>7.6</v>
      </c>
    </row>
    <row r="3386" spans="1:5" x14ac:dyDescent="0.3">
      <c r="A3386" t="s">
        <v>7585</v>
      </c>
      <c r="B3386" t="s">
        <v>27</v>
      </c>
      <c r="E3386">
        <v>6.5</v>
      </c>
    </row>
    <row r="3387" spans="1:5" x14ac:dyDescent="0.3">
      <c r="A3387" t="s">
        <v>7587</v>
      </c>
      <c r="B3387" t="s">
        <v>27</v>
      </c>
      <c r="E3387">
        <v>7</v>
      </c>
    </row>
    <row r="3388" spans="1:5" x14ac:dyDescent="0.3">
      <c r="A3388" t="s">
        <v>7589</v>
      </c>
      <c r="B3388" t="s">
        <v>27</v>
      </c>
      <c r="E3388">
        <v>6.3</v>
      </c>
    </row>
    <row r="3389" spans="1:5" x14ac:dyDescent="0.3">
      <c r="A3389" t="s">
        <v>7590</v>
      </c>
      <c r="B3389" t="s">
        <v>27</v>
      </c>
      <c r="E3389">
        <v>6.4</v>
      </c>
    </row>
    <row r="3390" spans="1:5" x14ac:dyDescent="0.3">
      <c r="A3390" t="s">
        <v>7592</v>
      </c>
      <c r="B3390" t="s">
        <v>27</v>
      </c>
      <c r="E3390">
        <v>7.1</v>
      </c>
    </row>
    <row r="3391" spans="1:5" x14ac:dyDescent="0.3">
      <c r="A3391" t="s">
        <v>7594</v>
      </c>
      <c r="B3391" t="s">
        <v>27</v>
      </c>
      <c r="E3391">
        <v>7.1</v>
      </c>
    </row>
    <row r="3392" spans="1:5" x14ac:dyDescent="0.3">
      <c r="A3392" t="s">
        <v>7596</v>
      </c>
      <c r="B3392" t="s">
        <v>27</v>
      </c>
      <c r="E3392">
        <v>6.5</v>
      </c>
    </row>
    <row r="3393" spans="1:5" x14ac:dyDescent="0.3">
      <c r="A3393" t="s">
        <v>7599</v>
      </c>
      <c r="B3393" t="s">
        <v>27</v>
      </c>
      <c r="E3393">
        <v>6.9</v>
      </c>
    </row>
    <row r="3394" spans="1:5" x14ac:dyDescent="0.3">
      <c r="A3394" t="s">
        <v>7600</v>
      </c>
      <c r="B3394" t="s">
        <v>27</v>
      </c>
      <c r="E3394">
        <v>5.4</v>
      </c>
    </row>
    <row r="3395" spans="1:5" x14ac:dyDescent="0.3">
      <c r="A3395" t="s">
        <v>7602</v>
      </c>
      <c r="B3395" t="s">
        <v>27</v>
      </c>
      <c r="E3395">
        <v>4.9000000000000004</v>
      </c>
    </row>
    <row r="3396" spans="1:5" x14ac:dyDescent="0.3">
      <c r="A3396" t="s">
        <v>7603</v>
      </c>
      <c r="B3396" t="s">
        <v>27</v>
      </c>
      <c r="E3396">
        <v>5.0999999999999996</v>
      </c>
    </row>
    <row r="3397" spans="1:5" x14ac:dyDescent="0.3">
      <c r="A3397" t="s">
        <v>7605</v>
      </c>
      <c r="B3397" t="s">
        <v>27</v>
      </c>
      <c r="E3397">
        <v>5.3</v>
      </c>
    </row>
    <row r="3398" spans="1:5" x14ac:dyDescent="0.3">
      <c r="A3398" t="s">
        <v>7606</v>
      </c>
      <c r="B3398" t="s">
        <v>736</v>
      </c>
      <c r="E3398">
        <v>7.5</v>
      </c>
    </row>
    <row r="3399" spans="1:5" x14ac:dyDescent="0.3">
      <c r="A3399" t="s">
        <v>7609</v>
      </c>
      <c r="B3399" t="s">
        <v>27</v>
      </c>
      <c r="E3399">
        <v>8.3000000000000007</v>
      </c>
    </row>
    <row r="3400" spans="1:5" x14ac:dyDescent="0.3">
      <c r="A3400" t="s">
        <v>7612</v>
      </c>
      <c r="B3400" t="s">
        <v>27</v>
      </c>
      <c r="E3400">
        <v>7.3</v>
      </c>
    </row>
    <row r="3401" spans="1:5" x14ac:dyDescent="0.3">
      <c r="A3401" t="s">
        <v>7614</v>
      </c>
      <c r="B3401" t="s">
        <v>27</v>
      </c>
      <c r="E3401">
        <v>7.3</v>
      </c>
    </row>
    <row r="3402" spans="1:5" x14ac:dyDescent="0.3">
      <c r="A3402" t="s">
        <v>7618</v>
      </c>
      <c r="B3402" t="s">
        <v>27</v>
      </c>
      <c r="E3402">
        <v>7.1</v>
      </c>
    </row>
    <row r="3403" spans="1:5" x14ac:dyDescent="0.3">
      <c r="A3403" t="s">
        <v>7619</v>
      </c>
      <c r="B3403" t="s">
        <v>27</v>
      </c>
      <c r="E3403">
        <v>6</v>
      </c>
    </row>
    <row r="3404" spans="1:5" x14ac:dyDescent="0.3">
      <c r="A3404" t="s">
        <v>7621</v>
      </c>
      <c r="B3404" t="s">
        <v>27</v>
      </c>
      <c r="E3404">
        <v>6.6</v>
      </c>
    </row>
    <row r="3405" spans="1:5" x14ac:dyDescent="0.3">
      <c r="A3405" t="s">
        <v>7623</v>
      </c>
      <c r="B3405" t="s">
        <v>27</v>
      </c>
      <c r="E3405">
        <v>7.2</v>
      </c>
    </row>
    <row r="3406" spans="1:5" x14ac:dyDescent="0.3">
      <c r="A3406" t="s">
        <v>7625</v>
      </c>
      <c r="B3406" t="s">
        <v>27</v>
      </c>
      <c r="E3406">
        <v>7.2</v>
      </c>
    </row>
    <row r="3407" spans="1:5" x14ac:dyDescent="0.3">
      <c r="A3407" t="s">
        <v>7627</v>
      </c>
      <c r="B3407" t="s">
        <v>27</v>
      </c>
      <c r="E3407">
        <v>6.9</v>
      </c>
    </row>
    <row r="3408" spans="1:5" x14ac:dyDescent="0.3">
      <c r="A3408" t="s">
        <v>7628</v>
      </c>
      <c r="B3408" t="s">
        <v>27</v>
      </c>
      <c r="E3408">
        <v>6.8</v>
      </c>
    </row>
    <row r="3409" spans="1:5" x14ac:dyDescent="0.3">
      <c r="A3409" t="s">
        <v>7630</v>
      </c>
      <c r="B3409" t="s">
        <v>27</v>
      </c>
      <c r="E3409">
        <v>4</v>
      </c>
    </row>
    <row r="3410" spans="1:5" x14ac:dyDescent="0.3">
      <c r="A3410" t="s">
        <v>7631</v>
      </c>
      <c r="B3410" t="s">
        <v>27</v>
      </c>
      <c r="E3410">
        <v>7.7</v>
      </c>
    </row>
    <row r="3411" spans="1:5" x14ac:dyDescent="0.3">
      <c r="A3411" t="s">
        <v>7633</v>
      </c>
      <c r="B3411" t="s">
        <v>27</v>
      </c>
      <c r="E3411">
        <v>7.4</v>
      </c>
    </row>
    <row r="3412" spans="1:5" x14ac:dyDescent="0.3">
      <c r="A3412" t="s">
        <v>7634</v>
      </c>
      <c r="B3412" t="s">
        <v>27</v>
      </c>
      <c r="E3412">
        <v>6.5</v>
      </c>
    </row>
    <row r="3413" spans="1:5" x14ac:dyDescent="0.3">
      <c r="A3413" t="s">
        <v>7635</v>
      </c>
      <c r="B3413" t="s">
        <v>27</v>
      </c>
      <c r="E3413">
        <v>6.4</v>
      </c>
    </row>
    <row r="3414" spans="1:5" x14ac:dyDescent="0.3">
      <c r="A3414" t="s">
        <v>7636</v>
      </c>
      <c r="B3414" t="s">
        <v>27</v>
      </c>
      <c r="E3414">
        <v>7.2</v>
      </c>
    </row>
    <row r="3415" spans="1:5" x14ac:dyDescent="0.3">
      <c r="A3415" t="s">
        <v>7638</v>
      </c>
      <c r="B3415" t="s">
        <v>27</v>
      </c>
      <c r="E3415">
        <v>5.6</v>
      </c>
    </row>
    <row r="3416" spans="1:5" x14ac:dyDescent="0.3">
      <c r="A3416" t="s">
        <v>7640</v>
      </c>
      <c r="B3416" t="s">
        <v>27</v>
      </c>
      <c r="E3416">
        <v>6.3</v>
      </c>
    </row>
    <row r="3417" spans="1:5" x14ac:dyDescent="0.3">
      <c r="A3417" t="s">
        <v>7641</v>
      </c>
      <c r="B3417" t="s">
        <v>27</v>
      </c>
      <c r="E3417">
        <v>6.8</v>
      </c>
    </row>
    <row r="3418" spans="1:5" x14ac:dyDescent="0.3">
      <c r="A3418" t="s">
        <v>7643</v>
      </c>
      <c r="B3418" t="s">
        <v>27</v>
      </c>
      <c r="E3418">
        <v>5.5</v>
      </c>
    </row>
    <row r="3419" spans="1:5" x14ac:dyDescent="0.3">
      <c r="A3419" t="s">
        <v>7645</v>
      </c>
      <c r="B3419" t="s">
        <v>27</v>
      </c>
      <c r="E3419">
        <v>6.9</v>
      </c>
    </row>
    <row r="3420" spans="1:5" x14ac:dyDescent="0.3">
      <c r="A3420" t="s">
        <v>7647</v>
      </c>
      <c r="B3420" t="s">
        <v>27</v>
      </c>
      <c r="E3420">
        <v>6</v>
      </c>
    </row>
    <row r="3421" spans="1:5" x14ac:dyDescent="0.3">
      <c r="A3421" t="s">
        <v>7649</v>
      </c>
      <c r="B3421" t="s">
        <v>353</v>
      </c>
      <c r="E3421">
        <v>7.7</v>
      </c>
    </row>
    <row r="3422" spans="1:5" x14ac:dyDescent="0.3">
      <c r="A3422" t="s">
        <v>7651</v>
      </c>
      <c r="B3422" t="s">
        <v>27</v>
      </c>
      <c r="E3422">
        <v>6.4</v>
      </c>
    </row>
    <row r="3423" spans="1:5" x14ac:dyDescent="0.3">
      <c r="A3423" t="s">
        <v>7654</v>
      </c>
      <c r="B3423" t="s">
        <v>736</v>
      </c>
      <c r="E3423">
        <v>6.6</v>
      </c>
    </row>
    <row r="3424" spans="1:5" x14ac:dyDescent="0.3">
      <c r="A3424" t="s">
        <v>7656</v>
      </c>
      <c r="B3424" t="s">
        <v>27</v>
      </c>
      <c r="E3424">
        <v>5.3</v>
      </c>
    </row>
    <row r="3425" spans="1:5" x14ac:dyDescent="0.3">
      <c r="A3425" t="s">
        <v>7659</v>
      </c>
      <c r="B3425" t="s">
        <v>5523</v>
      </c>
      <c r="E3425">
        <v>8.1</v>
      </c>
    </row>
    <row r="3426" spans="1:5" x14ac:dyDescent="0.3">
      <c r="A3426" t="s">
        <v>7660</v>
      </c>
      <c r="B3426" t="s">
        <v>27</v>
      </c>
      <c r="E3426">
        <v>5.9</v>
      </c>
    </row>
    <row r="3427" spans="1:5" x14ac:dyDescent="0.3">
      <c r="A3427" t="s">
        <v>7662</v>
      </c>
      <c r="B3427" t="s">
        <v>27</v>
      </c>
      <c r="E3427">
        <v>7.7</v>
      </c>
    </row>
    <row r="3428" spans="1:5" x14ac:dyDescent="0.3">
      <c r="A3428" t="s">
        <v>7663</v>
      </c>
      <c r="B3428" t="s">
        <v>27</v>
      </c>
      <c r="E3428">
        <v>4.5999999999999996</v>
      </c>
    </row>
    <row r="3429" spans="1:5" x14ac:dyDescent="0.3">
      <c r="A3429" t="s">
        <v>7665</v>
      </c>
      <c r="B3429" t="s">
        <v>27</v>
      </c>
      <c r="E3429">
        <v>5.0999999999999996</v>
      </c>
    </row>
    <row r="3430" spans="1:5" x14ac:dyDescent="0.3">
      <c r="A3430" t="s">
        <v>7667</v>
      </c>
      <c r="B3430" t="s">
        <v>27</v>
      </c>
      <c r="E3430">
        <v>6.9</v>
      </c>
    </row>
    <row r="3431" spans="1:5" x14ac:dyDescent="0.3">
      <c r="A3431" t="s">
        <v>7669</v>
      </c>
      <c r="B3431" t="s">
        <v>27</v>
      </c>
      <c r="E3431">
        <v>8</v>
      </c>
    </row>
    <row r="3432" spans="1:5" x14ac:dyDescent="0.3">
      <c r="A3432" t="s">
        <v>7672</v>
      </c>
      <c r="B3432" t="s">
        <v>27</v>
      </c>
      <c r="E3432">
        <v>6.8</v>
      </c>
    </row>
    <row r="3433" spans="1:5" x14ac:dyDescent="0.3">
      <c r="A3433" t="s">
        <v>7673</v>
      </c>
      <c r="B3433" t="s">
        <v>27</v>
      </c>
      <c r="E3433">
        <v>5.4</v>
      </c>
    </row>
    <row r="3434" spans="1:5" x14ac:dyDescent="0.3">
      <c r="A3434" t="s">
        <v>7675</v>
      </c>
      <c r="B3434" t="s">
        <v>3477</v>
      </c>
      <c r="E3434">
        <v>6.5</v>
      </c>
    </row>
    <row r="3435" spans="1:5" x14ac:dyDescent="0.3">
      <c r="A3435" t="s">
        <v>7678</v>
      </c>
      <c r="B3435" t="s">
        <v>736</v>
      </c>
      <c r="E3435">
        <v>4.2</v>
      </c>
    </row>
    <row r="3436" spans="1:5" x14ac:dyDescent="0.3">
      <c r="A3436" t="s">
        <v>7679</v>
      </c>
      <c r="B3436" t="s">
        <v>27</v>
      </c>
      <c r="E3436">
        <v>7.4</v>
      </c>
    </row>
    <row r="3437" spans="1:5" x14ac:dyDescent="0.3">
      <c r="A3437" t="s">
        <v>7680</v>
      </c>
      <c r="B3437" t="s">
        <v>27</v>
      </c>
      <c r="E3437">
        <v>6.9</v>
      </c>
    </row>
    <row r="3438" spans="1:5" x14ac:dyDescent="0.3">
      <c r="A3438" t="s">
        <v>7681</v>
      </c>
      <c r="B3438" t="s">
        <v>27</v>
      </c>
      <c r="E3438">
        <v>6.7</v>
      </c>
    </row>
    <row r="3439" spans="1:5" x14ac:dyDescent="0.3">
      <c r="A3439" t="s">
        <v>7683</v>
      </c>
      <c r="B3439" t="s">
        <v>27</v>
      </c>
      <c r="E3439">
        <v>7.3</v>
      </c>
    </row>
    <row r="3440" spans="1:5" x14ac:dyDescent="0.3">
      <c r="A3440" t="s">
        <v>7684</v>
      </c>
      <c r="B3440" t="s">
        <v>27</v>
      </c>
      <c r="E3440">
        <v>7.6</v>
      </c>
    </row>
    <row r="3441" spans="1:5" x14ac:dyDescent="0.3">
      <c r="A3441" t="s">
        <v>7686</v>
      </c>
      <c r="B3441" t="s">
        <v>27</v>
      </c>
      <c r="E3441">
        <v>5.4</v>
      </c>
    </row>
    <row r="3442" spans="1:5" x14ac:dyDescent="0.3">
      <c r="A3442" t="s">
        <v>7688</v>
      </c>
      <c r="B3442" t="s">
        <v>27</v>
      </c>
      <c r="E3442">
        <v>7.3</v>
      </c>
    </row>
    <row r="3443" spans="1:5" x14ac:dyDescent="0.3">
      <c r="A3443" t="s">
        <v>7689</v>
      </c>
      <c r="B3443" t="s">
        <v>27</v>
      </c>
      <c r="E3443">
        <v>6.4</v>
      </c>
    </row>
    <row r="3444" spans="1:5" x14ac:dyDescent="0.3">
      <c r="A3444" t="s">
        <v>7691</v>
      </c>
      <c r="B3444" t="s">
        <v>27</v>
      </c>
      <c r="E3444">
        <v>6</v>
      </c>
    </row>
    <row r="3445" spans="1:5" x14ac:dyDescent="0.3">
      <c r="A3445" t="s">
        <v>7692</v>
      </c>
      <c r="B3445" t="s">
        <v>27</v>
      </c>
      <c r="E3445">
        <v>7.2</v>
      </c>
    </row>
    <row r="3446" spans="1:5" x14ac:dyDescent="0.3">
      <c r="A3446" t="s">
        <v>7694</v>
      </c>
      <c r="B3446" t="s">
        <v>27</v>
      </c>
      <c r="E3446">
        <v>6</v>
      </c>
    </row>
    <row r="3447" spans="1:5" x14ac:dyDescent="0.3">
      <c r="A3447" t="s">
        <v>7696</v>
      </c>
      <c r="B3447" t="s">
        <v>736</v>
      </c>
      <c r="E3447">
        <v>3.1</v>
      </c>
    </row>
    <row r="3448" spans="1:5" x14ac:dyDescent="0.3">
      <c r="A3448" t="s">
        <v>7698</v>
      </c>
      <c r="B3448" t="s">
        <v>27</v>
      </c>
      <c r="E3448">
        <v>6.9</v>
      </c>
    </row>
    <row r="3449" spans="1:5" x14ac:dyDescent="0.3">
      <c r="A3449" t="s">
        <v>7701</v>
      </c>
      <c r="B3449" t="s">
        <v>27</v>
      </c>
      <c r="E3449">
        <v>6.2</v>
      </c>
    </row>
    <row r="3450" spans="1:5" x14ac:dyDescent="0.3">
      <c r="A3450" t="s">
        <v>7703</v>
      </c>
      <c r="B3450" t="s">
        <v>27</v>
      </c>
      <c r="E3450">
        <v>5.5</v>
      </c>
    </row>
    <row r="3451" spans="1:5" x14ac:dyDescent="0.3">
      <c r="A3451" t="s">
        <v>7706</v>
      </c>
      <c r="B3451" t="s">
        <v>27</v>
      </c>
      <c r="E3451">
        <v>6.9</v>
      </c>
    </row>
    <row r="3452" spans="1:5" x14ac:dyDescent="0.3">
      <c r="A3452" t="s">
        <v>7709</v>
      </c>
      <c r="B3452" t="s">
        <v>27</v>
      </c>
      <c r="E3452">
        <v>6.3</v>
      </c>
    </row>
    <row r="3453" spans="1:5" x14ac:dyDescent="0.3">
      <c r="A3453" t="s">
        <v>7712</v>
      </c>
      <c r="B3453" t="s">
        <v>2706</v>
      </c>
      <c r="E3453">
        <v>4.8</v>
      </c>
    </row>
    <row r="3454" spans="1:5" x14ac:dyDescent="0.3">
      <c r="A3454" t="s">
        <v>7177</v>
      </c>
      <c r="B3454" t="s">
        <v>736</v>
      </c>
      <c r="E3454">
        <v>7.9</v>
      </c>
    </row>
    <row r="3455" spans="1:5" x14ac:dyDescent="0.3">
      <c r="A3455" t="s">
        <v>7714</v>
      </c>
      <c r="B3455" t="s">
        <v>27</v>
      </c>
      <c r="E3455">
        <v>6.7</v>
      </c>
    </row>
    <row r="3456" spans="1:5" x14ac:dyDescent="0.3">
      <c r="A3456" t="s">
        <v>7716</v>
      </c>
      <c r="B3456" t="s">
        <v>4175</v>
      </c>
      <c r="E3456">
        <v>5.6</v>
      </c>
    </row>
    <row r="3457" spans="1:5" x14ac:dyDescent="0.3">
      <c r="A3457" t="s">
        <v>7718</v>
      </c>
      <c r="B3457" t="s">
        <v>27</v>
      </c>
      <c r="E3457">
        <v>5.4</v>
      </c>
    </row>
    <row r="3458" spans="1:5" x14ac:dyDescent="0.3">
      <c r="A3458" t="s">
        <v>7721</v>
      </c>
      <c r="B3458" t="s">
        <v>27</v>
      </c>
      <c r="E3458">
        <v>8</v>
      </c>
    </row>
    <row r="3459" spans="1:5" x14ac:dyDescent="0.3">
      <c r="A3459" t="s">
        <v>7724</v>
      </c>
      <c r="B3459" t="s">
        <v>27</v>
      </c>
      <c r="E3459">
        <v>5.7</v>
      </c>
    </row>
    <row r="3460" spans="1:5" x14ac:dyDescent="0.3">
      <c r="A3460" t="s">
        <v>7725</v>
      </c>
      <c r="B3460" t="s">
        <v>27</v>
      </c>
      <c r="E3460">
        <v>7.6</v>
      </c>
    </row>
    <row r="3461" spans="1:5" x14ac:dyDescent="0.3">
      <c r="A3461" t="s">
        <v>7726</v>
      </c>
      <c r="B3461" t="s">
        <v>27</v>
      </c>
      <c r="E3461">
        <v>7</v>
      </c>
    </row>
    <row r="3462" spans="1:5" x14ac:dyDescent="0.3">
      <c r="A3462" t="s">
        <v>7729</v>
      </c>
      <c r="B3462" t="s">
        <v>27</v>
      </c>
      <c r="E3462">
        <v>7.2</v>
      </c>
    </row>
    <row r="3463" spans="1:5" x14ac:dyDescent="0.3">
      <c r="A3463" t="s">
        <v>67</v>
      </c>
      <c r="B3463" t="s">
        <v>27</v>
      </c>
      <c r="E3463">
        <v>6.2</v>
      </c>
    </row>
    <row r="3464" spans="1:5" x14ac:dyDescent="0.3">
      <c r="A3464" t="s">
        <v>7732</v>
      </c>
      <c r="B3464" t="s">
        <v>27</v>
      </c>
      <c r="E3464">
        <v>3.5</v>
      </c>
    </row>
    <row r="3465" spans="1:5" x14ac:dyDescent="0.3">
      <c r="A3465" t="s">
        <v>7735</v>
      </c>
      <c r="B3465" t="s">
        <v>27</v>
      </c>
      <c r="E3465">
        <v>7.5</v>
      </c>
    </row>
    <row r="3466" spans="1:5" x14ac:dyDescent="0.3">
      <c r="A3466" t="s">
        <v>7737</v>
      </c>
      <c r="B3466" t="s">
        <v>27</v>
      </c>
      <c r="E3466">
        <v>5.0999999999999996</v>
      </c>
    </row>
    <row r="3467" spans="1:5" x14ac:dyDescent="0.3">
      <c r="A3467" t="s">
        <v>7740</v>
      </c>
      <c r="B3467" t="s">
        <v>27</v>
      </c>
      <c r="E3467">
        <v>6.7</v>
      </c>
    </row>
    <row r="3468" spans="1:5" x14ac:dyDescent="0.3">
      <c r="A3468" t="s">
        <v>7742</v>
      </c>
      <c r="B3468" t="s">
        <v>27</v>
      </c>
      <c r="E3468">
        <v>9.1999999999999993</v>
      </c>
    </row>
    <row r="3469" spans="1:5" x14ac:dyDescent="0.3">
      <c r="A3469" t="s">
        <v>7745</v>
      </c>
      <c r="B3469" t="s">
        <v>27</v>
      </c>
      <c r="E3469">
        <v>6.1</v>
      </c>
    </row>
    <row r="3470" spans="1:5" x14ac:dyDescent="0.3">
      <c r="A3470" t="s">
        <v>7747</v>
      </c>
      <c r="B3470" t="s">
        <v>27</v>
      </c>
      <c r="E3470">
        <v>7.7</v>
      </c>
    </row>
    <row r="3471" spans="1:5" x14ac:dyDescent="0.3">
      <c r="A3471" t="s">
        <v>7749</v>
      </c>
      <c r="B3471" t="s">
        <v>27</v>
      </c>
      <c r="E3471">
        <v>7.6</v>
      </c>
    </row>
    <row r="3472" spans="1:5" x14ac:dyDescent="0.3">
      <c r="A3472" t="s">
        <v>7752</v>
      </c>
      <c r="B3472" t="s">
        <v>27</v>
      </c>
      <c r="E3472">
        <v>6.1</v>
      </c>
    </row>
    <row r="3473" spans="1:5" x14ac:dyDescent="0.3">
      <c r="A3473" t="s">
        <v>7753</v>
      </c>
      <c r="B3473" t="s">
        <v>27</v>
      </c>
      <c r="E3473">
        <v>4.9000000000000004</v>
      </c>
    </row>
    <row r="3474" spans="1:5" x14ac:dyDescent="0.3">
      <c r="A3474" t="s">
        <v>7755</v>
      </c>
      <c r="B3474" t="s">
        <v>27</v>
      </c>
      <c r="E3474">
        <v>6.8</v>
      </c>
    </row>
    <row r="3475" spans="1:5" x14ac:dyDescent="0.3">
      <c r="A3475" t="s">
        <v>7757</v>
      </c>
      <c r="B3475" t="s">
        <v>27</v>
      </c>
      <c r="E3475">
        <v>7</v>
      </c>
    </row>
    <row r="3476" spans="1:5" x14ac:dyDescent="0.3">
      <c r="A3476" t="s">
        <v>7759</v>
      </c>
      <c r="B3476" t="s">
        <v>27</v>
      </c>
      <c r="E3476">
        <v>7.2</v>
      </c>
    </row>
    <row r="3477" spans="1:5" x14ac:dyDescent="0.3">
      <c r="A3477" t="s">
        <v>7761</v>
      </c>
      <c r="B3477" t="s">
        <v>27</v>
      </c>
      <c r="E3477">
        <v>5.7</v>
      </c>
    </row>
    <row r="3478" spans="1:5" x14ac:dyDescent="0.3">
      <c r="A3478" t="s">
        <v>209</v>
      </c>
      <c r="B3478" t="s">
        <v>27</v>
      </c>
      <c r="E3478">
        <v>7.3</v>
      </c>
    </row>
    <row r="3479" spans="1:5" x14ac:dyDescent="0.3">
      <c r="A3479" t="s">
        <v>7764</v>
      </c>
      <c r="B3479" t="s">
        <v>27</v>
      </c>
      <c r="E3479">
        <v>7.5</v>
      </c>
    </row>
    <row r="3480" spans="1:5" x14ac:dyDescent="0.3">
      <c r="A3480" t="s">
        <v>7766</v>
      </c>
      <c r="B3480" t="s">
        <v>27</v>
      </c>
      <c r="E3480">
        <v>7.4</v>
      </c>
    </row>
    <row r="3481" spans="1:5" x14ac:dyDescent="0.3">
      <c r="A3481" t="s">
        <v>7769</v>
      </c>
      <c r="B3481" t="s">
        <v>27</v>
      </c>
      <c r="E3481">
        <v>7.2</v>
      </c>
    </row>
    <row r="3482" spans="1:5" x14ac:dyDescent="0.3">
      <c r="A3482" t="s">
        <v>6545</v>
      </c>
      <c r="B3482" t="s">
        <v>27</v>
      </c>
      <c r="E3482">
        <v>6.5</v>
      </c>
    </row>
    <row r="3483" spans="1:5" x14ac:dyDescent="0.3">
      <c r="A3483" t="s">
        <v>7772</v>
      </c>
      <c r="B3483" t="s">
        <v>27</v>
      </c>
      <c r="E3483">
        <v>9</v>
      </c>
    </row>
    <row r="3484" spans="1:5" x14ac:dyDescent="0.3">
      <c r="A3484" t="s">
        <v>7774</v>
      </c>
      <c r="B3484" t="s">
        <v>27</v>
      </c>
      <c r="E3484">
        <v>6.8</v>
      </c>
    </row>
    <row r="3485" spans="1:5" x14ac:dyDescent="0.3">
      <c r="A3485" t="s">
        <v>7777</v>
      </c>
      <c r="B3485" t="s">
        <v>27</v>
      </c>
      <c r="E3485">
        <v>6.8</v>
      </c>
    </row>
    <row r="3486" spans="1:5" x14ac:dyDescent="0.3">
      <c r="A3486" t="s">
        <v>7779</v>
      </c>
      <c r="B3486" t="s">
        <v>27</v>
      </c>
      <c r="E3486">
        <v>5.2</v>
      </c>
    </row>
    <row r="3487" spans="1:5" x14ac:dyDescent="0.3">
      <c r="A3487" t="s">
        <v>7781</v>
      </c>
      <c r="B3487" t="s">
        <v>27</v>
      </c>
      <c r="E3487">
        <v>7.2</v>
      </c>
    </row>
    <row r="3488" spans="1:5" x14ac:dyDescent="0.3">
      <c r="A3488" t="s">
        <v>7784</v>
      </c>
      <c r="B3488" t="s">
        <v>27</v>
      </c>
      <c r="E3488">
        <v>7.5</v>
      </c>
    </row>
    <row r="3489" spans="1:5" x14ac:dyDescent="0.3">
      <c r="A3489" t="s">
        <v>7786</v>
      </c>
      <c r="B3489" t="s">
        <v>27</v>
      </c>
      <c r="E3489">
        <v>4</v>
      </c>
    </row>
    <row r="3490" spans="1:5" x14ac:dyDescent="0.3">
      <c r="A3490" t="s">
        <v>7789</v>
      </c>
      <c r="B3490" t="s">
        <v>27</v>
      </c>
      <c r="E3490">
        <v>6.8</v>
      </c>
    </row>
    <row r="3491" spans="1:5" x14ac:dyDescent="0.3">
      <c r="A3491" t="s">
        <v>7792</v>
      </c>
      <c r="B3491" t="s">
        <v>27</v>
      </c>
      <c r="E3491">
        <v>6.9</v>
      </c>
    </row>
    <row r="3492" spans="1:5" x14ac:dyDescent="0.3">
      <c r="A3492" t="s">
        <v>7794</v>
      </c>
      <c r="B3492" t="s">
        <v>27</v>
      </c>
      <c r="E3492">
        <v>8.1999999999999993</v>
      </c>
    </row>
    <row r="3493" spans="1:5" x14ac:dyDescent="0.3">
      <c r="A3493" t="s">
        <v>7796</v>
      </c>
      <c r="B3493" t="s">
        <v>27</v>
      </c>
      <c r="E3493">
        <v>7.3</v>
      </c>
    </row>
    <row r="3494" spans="1:5" x14ac:dyDescent="0.3">
      <c r="A3494" t="s">
        <v>7798</v>
      </c>
      <c r="B3494" t="s">
        <v>27</v>
      </c>
      <c r="E3494">
        <v>6.1</v>
      </c>
    </row>
    <row r="3495" spans="1:5" x14ac:dyDescent="0.3">
      <c r="A3495" t="s">
        <v>151</v>
      </c>
      <c r="B3495" t="s">
        <v>27</v>
      </c>
      <c r="E3495">
        <v>7.8</v>
      </c>
    </row>
    <row r="3496" spans="1:5" x14ac:dyDescent="0.3">
      <c r="A3496" t="s">
        <v>7799</v>
      </c>
      <c r="B3496" t="s">
        <v>27</v>
      </c>
      <c r="E3496">
        <v>6</v>
      </c>
    </row>
    <row r="3497" spans="1:5" x14ac:dyDescent="0.3">
      <c r="A3497" t="s">
        <v>7801</v>
      </c>
      <c r="B3497" t="s">
        <v>27</v>
      </c>
      <c r="E3497">
        <v>4.0999999999999996</v>
      </c>
    </row>
    <row r="3498" spans="1:5" x14ac:dyDescent="0.3">
      <c r="A3498" t="s">
        <v>7804</v>
      </c>
      <c r="B3498" t="s">
        <v>27</v>
      </c>
      <c r="E3498">
        <v>7</v>
      </c>
    </row>
    <row r="3499" spans="1:5" x14ac:dyDescent="0.3">
      <c r="A3499" t="s">
        <v>7806</v>
      </c>
      <c r="B3499" t="s">
        <v>27</v>
      </c>
      <c r="E3499">
        <v>7.1</v>
      </c>
    </row>
    <row r="3500" spans="1:5" x14ac:dyDescent="0.3">
      <c r="A3500" t="s">
        <v>7808</v>
      </c>
      <c r="B3500" t="s">
        <v>27</v>
      </c>
      <c r="E3500">
        <v>6.2</v>
      </c>
    </row>
    <row r="3501" spans="1:5" x14ac:dyDescent="0.3">
      <c r="A3501" t="s">
        <v>7810</v>
      </c>
      <c r="B3501" t="s">
        <v>27</v>
      </c>
      <c r="E3501">
        <v>6.9</v>
      </c>
    </row>
    <row r="3502" spans="1:5" x14ac:dyDescent="0.3">
      <c r="A3502" t="s">
        <v>7813</v>
      </c>
      <c r="B3502" t="s">
        <v>1106</v>
      </c>
      <c r="E3502">
        <v>7.6</v>
      </c>
    </row>
    <row r="3503" spans="1:5" x14ac:dyDescent="0.3">
      <c r="A3503" t="s">
        <v>7814</v>
      </c>
      <c r="B3503" t="s">
        <v>27</v>
      </c>
      <c r="E3503">
        <v>7.6</v>
      </c>
    </row>
    <row r="3504" spans="1:5" x14ac:dyDescent="0.3">
      <c r="A3504" t="s">
        <v>7816</v>
      </c>
      <c r="B3504" t="s">
        <v>27</v>
      </c>
      <c r="E3504">
        <v>6.4</v>
      </c>
    </row>
    <row r="3505" spans="1:5" x14ac:dyDescent="0.3">
      <c r="A3505" t="s">
        <v>7818</v>
      </c>
      <c r="B3505" t="s">
        <v>27</v>
      </c>
      <c r="E3505">
        <v>6.2</v>
      </c>
    </row>
    <row r="3506" spans="1:5" x14ac:dyDescent="0.3">
      <c r="A3506" t="s">
        <v>7822</v>
      </c>
      <c r="B3506" t="s">
        <v>27</v>
      </c>
      <c r="E3506">
        <v>7.5</v>
      </c>
    </row>
    <row r="3507" spans="1:5" x14ac:dyDescent="0.3">
      <c r="A3507" t="s">
        <v>7823</v>
      </c>
      <c r="B3507" t="s">
        <v>27</v>
      </c>
      <c r="E3507">
        <v>2</v>
      </c>
    </row>
    <row r="3508" spans="1:5" x14ac:dyDescent="0.3">
      <c r="A3508" t="s">
        <v>7826</v>
      </c>
      <c r="B3508" t="s">
        <v>2706</v>
      </c>
      <c r="E3508">
        <v>6.2</v>
      </c>
    </row>
    <row r="3509" spans="1:5" x14ac:dyDescent="0.3">
      <c r="A3509" t="s">
        <v>7829</v>
      </c>
      <c r="B3509" t="s">
        <v>27</v>
      </c>
      <c r="E3509">
        <v>7.7</v>
      </c>
    </row>
    <row r="3510" spans="1:5" x14ac:dyDescent="0.3">
      <c r="A3510" t="s">
        <v>7831</v>
      </c>
      <c r="B3510" t="s">
        <v>27</v>
      </c>
      <c r="E3510">
        <v>6.5</v>
      </c>
    </row>
    <row r="3511" spans="1:5" x14ac:dyDescent="0.3">
      <c r="A3511" t="s">
        <v>7834</v>
      </c>
      <c r="B3511" t="s">
        <v>27</v>
      </c>
      <c r="E3511">
        <v>7.4</v>
      </c>
    </row>
    <row r="3512" spans="1:5" x14ac:dyDescent="0.3">
      <c r="A3512" t="s">
        <v>7835</v>
      </c>
      <c r="B3512" t="s">
        <v>27</v>
      </c>
      <c r="E3512">
        <v>7.9</v>
      </c>
    </row>
    <row r="3513" spans="1:5" x14ac:dyDescent="0.3">
      <c r="A3513" t="s">
        <v>7836</v>
      </c>
      <c r="B3513" t="s">
        <v>27</v>
      </c>
      <c r="E3513">
        <v>6.8</v>
      </c>
    </row>
    <row r="3514" spans="1:5" x14ac:dyDescent="0.3">
      <c r="A3514" t="s">
        <v>7837</v>
      </c>
      <c r="B3514" t="s">
        <v>27</v>
      </c>
      <c r="E3514">
        <v>6.3</v>
      </c>
    </row>
    <row r="3515" spans="1:5" x14ac:dyDescent="0.3">
      <c r="A3515" t="s">
        <v>7838</v>
      </c>
      <c r="B3515" t="s">
        <v>27</v>
      </c>
      <c r="E3515">
        <v>6.3</v>
      </c>
    </row>
    <row r="3516" spans="1:5" x14ac:dyDescent="0.3">
      <c r="A3516" t="s">
        <v>7841</v>
      </c>
      <c r="B3516" t="s">
        <v>27</v>
      </c>
      <c r="E3516">
        <v>6.6</v>
      </c>
    </row>
    <row r="3517" spans="1:5" x14ac:dyDescent="0.3">
      <c r="A3517" t="s">
        <v>7843</v>
      </c>
      <c r="B3517" t="s">
        <v>27</v>
      </c>
      <c r="E3517">
        <v>6.4</v>
      </c>
    </row>
    <row r="3518" spans="1:5" x14ac:dyDescent="0.3">
      <c r="A3518" t="s">
        <v>7844</v>
      </c>
      <c r="B3518" t="s">
        <v>27</v>
      </c>
      <c r="E3518">
        <v>7.5</v>
      </c>
    </row>
    <row r="3519" spans="1:5" x14ac:dyDescent="0.3">
      <c r="A3519" t="s">
        <v>7846</v>
      </c>
      <c r="B3519" t="s">
        <v>27</v>
      </c>
      <c r="E3519">
        <v>5.8</v>
      </c>
    </row>
    <row r="3520" spans="1:5" x14ac:dyDescent="0.3">
      <c r="A3520" t="s">
        <v>7849</v>
      </c>
      <c r="B3520" t="s">
        <v>736</v>
      </c>
      <c r="E3520">
        <v>6.5</v>
      </c>
    </row>
    <row r="3521" spans="1:5" x14ac:dyDescent="0.3">
      <c r="A3521" t="s">
        <v>7851</v>
      </c>
      <c r="B3521" t="s">
        <v>27</v>
      </c>
      <c r="E3521">
        <v>4.8</v>
      </c>
    </row>
    <row r="3522" spans="1:5" x14ac:dyDescent="0.3">
      <c r="A3522" t="s">
        <v>7854</v>
      </c>
      <c r="B3522" t="s">
        <v>27</v>
      </c>
      <c r="E3522">
        <v>7.2</v>
      </c>
    </row>
    <row r="3523" spans="1:5" x14ac:dyDescent="0.3">
      <c r="A3523" t="s">
        <v>7855</v>
      </c>
      <c r="B3523" t="s">
        <v>27</v>
      </c>
      <c r="E3523">
        <v>6.3</v>
      </c>
    </row>
    <row r="3524" spans="1:5" x14ac:dyDescent="0.3">
      <c r="A3524" t="s">
        <v>7856</v>
      </c>
      <c r="B3524" t="s">
        <v>27</v>
      </c>
      <c r="E3524">
        <v>7</v>
      </c>
    </row>
    <row r="3525" spans="1:5" x14ac:dyDescent="0.3">
      <c r="A3525" t="s">
        <v>7857</v>
      </c>
      <c r="B3525" t="s">
        <v>27</v>
      </c>
      <c r="E3525">
        <v>6.3</v>
      </c>
    </row>
    <row r="3526" spans="1:5" x14ac:dyDescent="0.3">
      <c r="A3526" t="s">
        <v>7859</v>
      </c>
      <c r="B3526" t="s">
        <v>27</v>
      </c>
      <c r="E3526">
        <v>5.3</v>
      </c>
    </row>
    <row r="3527" spans="1:5" x14ac:dyDescent="0.3">
      <c r="A3527" t="s">
        <v>7860</v>
      </c>
      <c r="B3527" t="s">
        <v>27</v>
      </c>
      <c r="E3527">
        <v>2.2999999999999998</v>
      </c>
    </row>
    <row r="3528" spans="1:5" x14ac:dyDescent="0.3">
      <c r="A3528" t="s">
        <v>7862</v>
      </c>
      <c r="B3528" t="s">
        <v>27</v>
      </c>
      <c r="E3528">
        <v>7.1</v>
      </c>
    </row>
    <row r="3529" spans="1:5" x14ac:dyDescent="0.3">
      <c r="A3529" t="s">
        <v>7863</v>
      </c>
      <c r="B3529" t="s">
        <v>27</v>
      </c>
      <c r="E3529">
        <v>6.2</v>
      </c>
    </row>
    <row r="3530" spans="1:5" x14ac:dyDescent="0.3">
      <c r="A3530" t="s">
        <v>7865</v>
      </c>
      <c r="B3530" t="s">
        <v>2722</v>
      </c>
      <c r="E3530">
        <v>6.2</v>
      </c>
    </row>
    <row r="3531" spans="1:5" x14ac:dyDescent="0.3">
      <c r="A3531" t="s">
        <v>7866</v>
      </c>
      <c r="B3531" t="s">
        <v>27</v>
      </c>
      <c r="E3531">
        <v>6.7</v>
      </c>
    </row>
    <row r="3532" spans="1:5" x14ac:dyDescent="0.3">
      <c r="A3532" t="s">
        <v>7868</v>
      </c>
      <c r="B3532" t="s">
        <v>27</v>
      </c>
      <c r="E3532">
        <v>6.5</v>
      </c>
    </row>
    <row r="3533" spans="1:5" x14ac:dyDescent="0.3">
      <c r="A3533" t="s">
        <v>7870</v>
      </c>
      <c r="B3533" t="s">
        <v>27</v>
      </c>
      <c r="E3533">
        <v>5.9</v>
      </c>
    </row>
    <row r="3534" spans="1:5" x14ac:dyDescent="0.3">
      <c r="A3534" t="s">
        <v>7872</v>
      </c>
      <c r="B3534" t="s">
        <v>3477</v>
      </c>
      <c r="E3534">
        <v>6.7</v>
      </c>
    </row>
    <row r="3535" spans="1:5" x14ac:dyDescent="0.3">
      <c r="A3535" t="s">
        <v>7873</v>
      </c>
      <c r="B3535" t="s">
        <v>27</v>
      </c>
      <c r="E3535">
        <v>6</v>
      </c>
    </row>
    <row r="3536" spans="1:5" x14ac:dyDescent="0.3">
      <c r="A3536" t="s">
        <v>7875</v>
      </c>
      <c r="B3536" t="s">
        <v>2722</v>
      </c>
      <c r="E3536">
        <v>6.9</v>
      </c>
    </row>
    <row r="3537" spans="1:5" x14ac:dyDescent="0.3">
      <c r="A3537" t="s">
        <v>7878</v>
      </c>
      <c r="B3537" t="s">
        <v>27</v>
      </c>
      <c r="E3537">
        <v>7.9</v>
      </c>
    </row>
    <row r="3538" spans="1:5" x14ac:dyDescent="0.3">
      <c r="A3538" t="s">
        <v>7879</v>
      </c>
      <c r="B3538" t="s">
        <v>27</v>
      </c>
      <c r="E3538">
        <v>5.3</v>
      </c>
    </row>
    <row r="3539" spans="1:5" x14ac:dyDescent="0.3">
      <c r="A3539" t="s">
        <v>7883</v>
      </c>
      <c r="B3539" t="s">
        <v>27</v>
      </c>
      <c r="E3539">
        <v>4.8</v>
      </c>
    </row>
    <row r="3540" spans="1:5" x14ac:dyDescent="0.3">
      <c r="A3540" t="s">
        <v>7884</v>
      </c>
      <c r="B3540" t="s">
        <v>27</v>
      </c>
      <c r="E3540">
        <v>5.3</v>
      </c>
    </row>
    <row r="3541" spans="1:5" x14ac:dyDescent="0.3">
      <c r="A3541" t="s">
        <v>7887</v>
      </c>
      <c r="B3541" t="s">
        <v>27</v>
      </c>
      <c r="E3541">
        <v>6</v>
      </c>
    </row>
    <row r="3542" spans="1:5" x14ac:dyDescent="0.3">
      <c r="A3542" t="s">
        <v>7889</v>
      </c>
      <c r="B3542" t="s">
        <v>27</v>
      </c>
      <c r="E3542">
        <v>7.3</v>
      </c>
    </row>
    <row r="3543" spans="1:5" x14ac:dyDescent="0.3">
      <c r="A3543" t="s">
        <v>7892</v>
      </c>
      <c r="B3543" t="s">
        <v>4175</v>
      </c>
      <c r="E3543">
        <v>7.4</v>
      </c>
    </row>
    <row r="3544" spans="1:5" x14ac:dyDescent="0.3">
      <c r="A3544" t="s">
        <v>7895</v>
      </c>
      <c r="B3544" t="s">
        <v>27</v>
      </c>
      <c r="E3544">
        <v>7.7</v>
      </c>
    </row>
    <row r="3545" spans="1:5" x14ac:dyDescent="0.3">
      <c r="A3545" t="s">
        <v>7897</v>
      </c>
      <c r="B3545" t="s">
        <v>27</v>
      </c>
      <c r="E3545">
        <v>4.8</v>
      </c>
    </row>
    <row r="3546" spans="1:5" x14ac:dyDescent="0.3">
      <c r="A3546" t="s">
        <v>7900</v>
      </c>
      <c r="B3546" t="s">
        <v>27</v>
      </c>
      <c r="E3546">
        <v>7.2</v>
      </c>
    </row>
    <row r="3547" spans="1:5" x14ac:dyDescent="0.3">
      <c r="A3547" t="s">
        <v>7902</v>
      </c>
      <c r="B3547" t="s">
        <v>736</v>
      </c>
      <c r="E3547">
        <v>5.8</v>
      </c>
    </row>
    <row r="3548" spans="1:5" x14ac:dyDescent="0.3">
      <c r="A3548" t="s">
        <v>7905</v>
      </c>
      <c r="B3548" t="s">
        <v>4662</v>
      </c>
      <c r="E3548">
        <v>7.3</v>
      </c>
    </row>
    <row r="3549" spans="1:5" x14ac:dyDescent="0.3">
      <c r="A3549" t="s">
        <v>7907</v>
      </c>
      <c r="B3549" t="s">
        <v>27</v>
      </c>
      <c r="E3549">
        <v>7</v>
      </c>
    </row>
    <row r="3550" spans="1:5" x14ac:dyDescent="0.3">
      <c r="A3550" t="s">
        <v>7909</v>
      </c>
      <c r="B3550" t="s">
        <v>6834</v>
      </c>
      <c r="E3550">
        <v>6.4</v>
      </c>
    </row>
    <row r="3551" spans="1:5" x14ac:dyDescent="0.3">
      <c r="A3551" t="s">
        <v>7912</v>
      </c>
      <c r="B3551" t="s">
        <v>27</v>
      </c>
      <c r="E3551">
        <v>5.6</v>
      </c>
    </row>
    <row r="3552" spans="1:5" x14ac:dyDescent="0.3">
      <c r="A3552" t="s">
        <v>7917</v>
      </c>
      <c r="B3552" t="s">
        <v>27</v>
      </c>
      <c r="E3552">
        <v>8.1999999999999993</v>
      </c>
    </row>
    <row r="3553" spans="1:5" x14ac:dyDescent="0.3">
      <c r="A3553" t="s">
        <v>7920</v>
      </c>
      <c r="B3553" t="s">
        <v>27</v>
      </c>
      <c r="E3553">
        <v>6.5</v>
      </c>
    </row>
    <row r="3554" spans="1:5" x14ac:dyDescent="0.3">
      <c r="A3554" t="s">
        <v>7924</v>
      </c>
      <c r="B3554" t="s">
        <v>27</v>
      </c>
      <c r="E3554">
        <v>6.4</v>
      </c>
    </row>
    <row r="3555" spans="1:5" x14ac:dyDescent="0.3">
      <c r="A3555" t="s">
        <v>7926</v>
      </c>
      <c r="B3555" t="s">
        <v>27</v>
      </c>
      <c r="E3555">
        <v>8.1</v>
      </c>
    </row>
    <row r="3556" spans="1:5" x14ac:dyDescent="0.3">
      <c r="A3556" t="s">
        <v>7929</v>
      </c>
      <c r="B3556" t="s">
        <v>27</v>
      </c>
      <c r="E3556">
        <v>5.4</v>
      </c>
    </row>
    <row r="3557" spans="1:5" x14ac:dyDescent="0.3">
      <c r="A3557" t="s">
        <v>7932</v>
      </c>
      <c r="B3557" t="s">
        <v>27</v>
      </c>
      <c r="E3557">
        <v>6.3</v>
      </c>
    </row>
    <row r="3558" spans="1:5" x14ac:dyDescent="0.3">
      <c r="A3558" t="s">
        <v>7934</v>
      </c>
      <c r="B3558" t="s">
        <v>27</v>
      </c>
      <c r="E3558">
        <v>7.8</v>
      </c>
    </row>
    <row r="3559" spans="1:5" x14ac:dyDescent="0.3">
      <c r="A3559" t="s">
        <v>7936</v>
      </c>
      <c r="B3559" t="s">
        <v>27</v>
      </c>
      <c r="E3559">
        <v>6.8</v>
      </c>
    </row>
    <row r="3560" spans="1:5" x14ac:dyDescent="0.3">
      <c r="A3560" t="s">
        <v>7939</v>
      </c>
      <c r="B3560" t="s">
        <v>27</v>
      </c>
      <c r="E3560">
        <v>7.2</v>
      </c>
    </row>
    <row r="3561" spans="1:5" x14ac:dyDescent="0.3">
      <c r="A3561" t="s">
        <v>7942</v>
      </c>
      <c r="B3561" t="s">
        <v>27</v>
      </c>
      <c r="E3561">
        <v>7.1</v>
      </c>
    </row>
    <row r="3562" spans="1:5" x14ac:dyDescent="0.3">
      <c r="A3562" t="s">
        <v>7945</v>
      </c>
      <c r="B3562" t="s">
        <v>27</v>
      </c>
      <c r="E3562">
        <v>6.2</v>
      </c>
    </row>
    <row r="3563" spans="1:5" x14ac:dyDescent="0.3">
      <c r="A3563" t="s">
        <v>7947</v>
      </c>
      <c r="B3563" t="s">
        <v>27</v>
      </c>
      <c r="E3563">
        <v>7.3</v>
      </c>
    </row>
    <row r="3564" spans="1:5" x14ac:dyDescent="0.3">
      <c r="A3564" t="s">
        <v>7949</v>
      </c>
      <c r="B3564" t="s">
        <v>27</v>
      </c>
      <c r="E3564">
        <v>5.9</v>
      </c>
    </row>
    <row r="3565" spans="1:5" x14ac:dyDescent="0.3">
      <c r="A3565" t="s">
        <v>7951</v>
      </c>
      <c r="B3565" t="s">
        <v>27</v>
      </c>
      <c r="E3565">
        <v>7.2</v>
      </c>
    </row>
    <row r="3566" spans="1:5" x14ac:dyDescent="0.3">
      <c r="A3566" t="s">
        <v>7953</v>
      </c>
      <c r="B3566" t="s">
        <v>27</v>
      </c>
      <c r="E3566">
        <v>3.6</v>
      </c>
    </row>
    <row r="3567" spans="1:5" x14ac:dyDescent="0.3">
      <c r="A3567" t="s">
        <v>7955</v>
      </c>
      <c r="B3567" t="s">
        <v>27</v>
      </c>
      <c r="E3567">
        <v>7.7</v>
      </c>
    </row>
    <row r="3568" spans="1:5" x14ac:dyDescent="0.3">
      <c r="A3568" t="s">
        <v>7957</v>
      </c>
      <c r="B3568" t="s">
        <v>27</v>
      </c>
      <c r="E3568">
        <v>7.3</v>
      </c>
    </row>
    <row r="3569" spans="1:5" x14ac:dyDescent="0.3">
      <c r="A3569" t="s">
        <v>7960</v>
      </c>
      <c r="B3569" t="s">
        <v>27</v>
      </c>
      <c r="E3569">
        <v>7.4</v>
      </c>
    </row>
    <row r="3570" spans="1:5" x14ac:dyDescent="0.3">
      <c r="A3570" t="s">
        <v>7961</v>
      </c>
      <c r="B3570" t="s">
        <v>27</v>
      </c>
      <c r="E3570">
        <v>6.6</v>
      </c>
    </row>
    <row r="3571" spans="1:5" x14ac:dyDescent="0.3">
      <c r="A3571" t="s">
        <v>7963</v>
      </c>
      <c r="B3571" t="s">
        <v>27</v>
      </c>
      <c r="E3571">
        <v>6.9</v>
      </c>
    </row>
    <row r="3572" spans="1:5" x14ac:dyDescent="0.3">
      <c r="A3572" t="s">
        <v>7965</v>
      </c>
      <c r="B3572" t="s">
        <v>27</v>
      </c>
      <c r="E3572">
        <v>6.8</v>
      </c>
    </row>
    <row r="3573" spans="1:5" x14ac:dyDescent="0.3">
      <c r="A3573" t="s">
        <v>7966</v>
      </c>
      <c r="B3573" t="s">
        <v>4175</v>
      </c>
      <c r="E3573">
        <v>7.3</v>
      </c>
    </row>
    <row r="3574" spans="1:5" x14ac:dyDescent="0.3">
      <c r="A3574" t="s">
        <v>7969</v>
      </c>
      <c r="B3574" t="s">
        <v>27</v>
      </c>
      <c r="E3574">
        <v>7.2</v>
      </c>
    </row>
    <row r="3575" spans="1:5" x14ac:dyDescent="0.3">
      <c r="A3575" t="s">
        <v>7973</v>
      </c>
      <c r="B3575" t="s">
        <v>27</v>
      </c>
      <c r="E3575">
        <v>6.5</v>
      </c>
    </row>
    <row r="3576" spans="1:5" x14ac:dyDescent="0.3">
      <c r="A3576" t="s">
        <v>7976</v>
      </c>
      <c r="B3576" t="s">
        <v>4662</v>
      </c>
      <c r="E3576">
        <v>7.7</v>
      </c>
    </row>
    <row r="3577" spans="1:5" x14ac:dyDescent="0.3">
      <c r="A3577" t="s">
        <v>7978</v>
      </c>
      <c r="B3577" t="s">
        <v>27</v>
      </c>
      <c r="E3577">
        <v>8.1</v>
      </c>
    </row>
    <row r="3578" spans="1:5" x14ac:dyDescent="0.3">
      <c r="A3578" t="s">
        <v>7980</v>
      </c>
      <c r="B3578" t="s">
        <v>27</v>
      </c>
      <c r="E3578">
        <v>7.7</v>
      </c>
    </row>
    <row r="3579" spans="1:5" x14ac:dyDescent="0.3">
      <c r="A3579" t="s">
        <v>7982</v>
      </c>
      <c r="B3579" t="s">
        <v>27</v>
      </c>
      <c r="E3579">
        <v>7.6</v>
      </c>
    </row>
    <row r="3580" spans="1:5" x14ac:dyDescent="0.3">
      <c r="A3580" t="s">
        <v>7983</v>
      </c>
      <c r="B3580" t="s">
        <v>27</v>
      </c>
      <c r="E3580">
        <v>7.3</v>
      </c>
    </row>
    <row r="3581" spans="1:5" x14ac:dyDescent="0.3">
      <c r="A3581" t="s">
        <v>7986</v>
      </c>
      <c r="B3581" t="s">
        <v>27</v>
      </c>
      <c r="E3581">
        <v>8.6999999999999993</v>
      </c>
    </row>
    <row r="3582" spans="1:5" x14ac:dyDescent="0.3">
      <c r="A3582" t="s">
        <v>7989</v>
      </c>
      <c r="B3582" t="s">
        <v>27</v>
      </c>
      <c r="E3582">
        <v>7.2</v>
      </c>
    </row>
    <row r="3583" spans="1:5" x14ac:dyDescent="0.3">
      <c r="A3583" t="s">
        <v>7992</v>
      </c>
      <c r="B3583" t="s">
        <v>27</v>
      </c>
      <c r="E3583">
        <v>7.2</v>
      </c>
    </row>
    <row r="3584" spans="1:5" x14ac:dyDescent="0.3">
      <c r="A3584" t="s">
        <v>7995</v>
      </c>
      <c r="B3584" t="s">
        <v>27</v>
      </c>
      <c r="E3584">
        <v>8.1</v>
      </c>
    </row>
    <row r="3585" spans="1:5" x14ac:dyDescent="0.3">
      <c r="A3585" t="s">
        <v>7998</v>
      </c>
      <c r="B3585" t="s">
        <v>27</v>
      </c>
      <c r="E3585">
        <v>7.5</v>
      </c>
    </row>
    <row r="3586" spans="1:5" x14ac:dyDescent="0.3">
      <c r="A3586" t="s">
        <v>8001</v>
      </c>
      <c r="B3586" t="s">
        <v>27</v>
      </c>
      <c r="E3586">
        <v>8.1</v>
      </c>
    </row>
    <row r="3587" spans="1:5" x14ac:dyDescent="0.3">
      <c r="A3587" t="s">
        <v>8005</v>
      </c>
      <c r="B3587" t="s">
        <v>27</v>
      </c>
      <c r="E3587">
        <v>7.8</v>
      </c>
    </row>
    <row r="3588" spans="1:5" x14ac:dyDescent="0.3">
      <c r="A3588" t="s">
        <v>8007</v>
      </c>
      <c r="B3588" t="s">
        <v>27</v>
      </c>
      <c r="E3588">
        <v>7.8</v>
      </c>
    </row>
    <row r="3589" spans="1:5" x14ac:dyDescent="0.3">
      <c r="A3589" t="s">
        <v>819</v>
      </c>
      <c r="B3589" t="s">
        <v>27</v>
      </c>
      <c r="E3589">
        <v>5.8</v>
      </c>
    </row>
    <row r="3590" spans="1:5" x14ac:dyDescent="0.3">
      <c r="A3590" t="s">
        <v>8010</v>
      </c>
      <c r="B3590" t="s">
        <v>27</v>
      </c>
      <c r="E3590">
        <v>7.6</v>
      </c>
    </row>
    <row r="3591" spans="1:5" x14ac:dyDescent="0.3">
      <c r="A3591" t="s">
        <v>8012</v>
      </c>
      <c r="B3591" t="s">
        <v>27</v>
      </c>
      <c r="E3591">
        <v>7.4</v>
      </c>
    </row>
    <row r="3592" spans="1:5" x14ac:dyDescent="0.3">
      <c r="A3592" t="s">
        <v>8013</v>
      </c>
      <c r="B3592" t="s">
        <v>27</v>
      </c>
      <c r="E3592">
        <v>6.3</v>
      </c>
    </row>
    <row r="3593" spans="1:5" x14ac:dyDescent="0.3">
      <c r="A3593" t="s">
        <v>8016</v>
      </c>
      <c r="B3593" t="s">
        <v>27</v>
      </c>
      <c r="E3593">
        <v>6.9</v>
      </c>
    </row>
    <row r="3594" spans="1:5" x14ac:dyDescent="0.3">
      <c r="A3594" t="s">
        <v>8018</v>
      </c>
      <c r="B3594" t="s">
        <v>27</v>
      </c>
      <c r="E3594">
        <v>8.6</v>
      </c>
    </row>
    <row r="3595" spans="1:5" x14ac:dyDescent="0.3">
      <c r="A3595" t="s">
        <v>8020</v>
      </c>
      <c r="B3595" t="s">
        <v>27</v>
      </c>
      <c r="E3595">
        <v>5.0999999999999996</v>
      </c>
    </row>
    <row r="3596" spans="1:5" x14ac:dyDescent="0.3">
      <c r="A3596" t="s">
        <v>8021</v>
      </c>
      <c r="B3596" t="s">
        <v>27</v>
      </c>
      <c r="E3596">
        <v>6.4</v>
      </c>
    </row>
    <row r="3597" spans="1:5" x14ac:dyDescent="0.3">
      <c r="A3597" t="s">
        <v>8023</v>
      </c>
      <c r="B3597" t="s">
        <v>27</v>
      </c>
      <c r="E3597">
        <v>7.9</v>
      </c>
    </row>
    <row r="3598" spans="1:5" x14ac:dyDescent="0.3">
      <c r="A3598" t="s">
        <v>8025</v>
      </c>
      <c r="B3598" t="s">
        <v>27</v>
      </c>
      <c r="E3598">
        <v>6.9</v>
      </c>
    </row>
    <row r="3599" spans="1:5" x14ac:dyDescent="0.3">
      <c r="A3599" t="s">
        <v>8027</v>
      </c>
      <c r="B3599" t="s">
        <v>27</v>
      </c>
      <c r="E3599">
        <v>7.5</v>
      </c>
    </row>
    <row r="3600" spans="1:5" x14ac:dyDescent="0.3">
      <c r="A3600" t="s">
        <v>8029</v>
      </c>
      <c r="B3600" t="s">
        <v>27</v>
      </c>
      <c r="E3600">
        <v>7.2</v>
      </c>
    </row>
    <row r="3601" spans="1:5" x14ac:dyDescent="0.3">
      <c r="A3601" t="s">
        <v>8030</v>
      </c>
      <c r="B3601" t="s">
        <v>27</v>
      </c>
      <c r="E3601">
        <v>5.8</v>
      </c>
    </row>
    <row r="3602" spans="1:5" x14ac:dyDescent="0.3">
      <c r="A3602" t="s">
        <v>8032</v>
      </c>
      <c r="B3602" t="s">
        <v>27</v>
      </c>
      <c r="E3602">
        <v>2.9</v>
      </c>
    </row>
    <row r="3603" spans="1:5" x14ac:dyDescent="0.3">
      <c r="A3603" t="s">
        <v>8033</v>
      </c>
      <c r="B3603" t="s">
        <v>27</v>
      </c>
      <c r="E3603">
        <v>6.2</v>
      </c>
    </row>
    <row r="3604" spans="1:5" x14ac:dyDescent="0.3">
      <c r="A3604" t="s">
        <v>8035</v>
      </c>
      <c r="B3604" t="s">
        <v>27</v>
      </c>
      <c r="E3604">
        <v>7.3</v>
      </c>
    </row>
    <row r="3605" spans="1:5" x14ac:dyDescent="0.3">
      <c r="A3605" t="s">
        <v>8037</v>
      </c>
      <c r="B3605" t="s">
        <v>27</v>
      </c>
      <c r="E3605">
        <v>6.2</v>
      </c>
    </row>
    <row r="3606" spans="1:5" x14ac:dyDescent="0.3">
      <c r="A3606" t="s">
        <v>8040</v>
      </c>
      <c r="B3606" t="s">
        <v>27</v>
      </c>
      <c r="E3606">
        <v>8.1999999999999993</v>
      </c>
    </row>
    <row r="3607" spans="1:5" x14ac:dyDescent="0.3">
      <c r="A3607" t="s">
        <v>8043</v>
      </c>
      <c r="B3607" t="s">
        <v>27</v>
      </c>
      <c r="E3607">
        <v>6.8</v>
      </c>
    </row>
    <row r="3608" spans="1:5" x14ac:dyDescent="0.3">
      <c r="A3608" t="s">
        <v>8045</v>
      </c>
      <c r="B3608" t="s">
        <v>27</v>
      </c>
      <c r="E3608">
        <v>6.1</v>
      </c>
    </row>
    <row r="3609" spans="1:5" x14ac:dyDescent="0.3">
      <c r="A3609" t="s">
        <v>8047</v>
      </c>
      <c r="B3609" t="s">
        <v>27</v>
      </c>
      <c r="E3609">
        <v>7.7</v>
      </c>
    </row>
    <row r="3610" spans="1:5" x14ac:dyDescent="0.3">
      <c r="A3610" t="s">
        <v>8049</v>
      </c>
      <c r="B3610" t="s">
        <v>27</v>
      </c>
      <c r="E3610">
        <v>5.2</v>
      </c>
    </row>
    <row r="3611" spans="1:5" x14ac:dyDescent="0.3">
      <c r="A3611" t="s">
        <v>8050</v>
      </c>
      <c r="B3611" t="s">
        <v>1370</v>
      </c>
      <c r="E3611">
        <v>6.8</v>
      </c>
    </row>
    <row r="3612" spans="1:5" x14ac:dyDescent="0.3">
      <c r="A3612" t="s">
        <v>8053</v>
      </c>
      <c r="B3612" t="s">
        <v>27</v>
      </c>
      <c r="E3612">
        <v>6.5</v>
      </c>
    </row>
    <row r="3613" spans="1:5" x14ac:dyDescent="0.3">
      <c r="A3613" t="s">
        <v>8055</v>
      </c>
      <c r="B3613" t="s">
        <v>27</v>
      </c>
      <c r="E3613">
        <v>7</v>
      </c>
    </row>
    <row r="3614" spans="1:5" x14ac:dyDescent="0.3">
      <c r="A3614" t="s">
        <v>8057</v>
      </c>
      <c r="B3614" t="s">
        <v>27</v>
      </c>
      <c r="E3614">
        <v>5.9</v>
      </c>
    </row>
    <row r="3615" spans="1:5" x14ac:dyDescent="0.3">
      <c r="A3615" t="s">
        <v>8060</v>
      </c>
      <c r="B3615" t="s">
        <v>27</v>
      </c>
      <c r="E3615">
        <v>7.1</v>
      </c>
    </row>
    <row r="3616" spans="1:5" x14ac:dyDescent="0.3">
      <c r="A3616" t="s">
        <v>8061</v>
      </c>
      <c r="B3616" t="s">
        <v>27</v>
      </c>
      <c r="E3616">
        <v>5.5</v>
      </c>
    </row>
    <row r="3617" spans="1:5" x14ac:dyDescent="0.3">
      <c r="A3617" t="s">
        <v>8064</v>
      </c>
      <c r="B3617" t="s">
        <v>27</v>
      </c>
      <c r="E3617">
        <v>7.4</v>
      </c>
    </row>
    <row r="3618" spans="1:5" x14ac:dyDescent="0.3">
      <c r="A3618" t="s">
        <v>8066</v>
      </c>
      <c r="B3618" t="s">
        <v>27</v>
      </c>
      <c r="E3618">
        <v>7.3</v>
      </c>
    </row>
    <row r="3619" spans="1:5" x14ac:dyDescent="0.3">
      <c r="A3619" t="s">
        <v>8068</v>
      </c>
      <c r="B3619" t="s">
        <v>27</v>
      </c>
      <c r="E3619">
        <v>4.5999999999999996</v>
      </c>
    </row>
    <row r="3620" spans="1:5" x14ac:dyDescent="0.3">
      <c r="A3620" t="s">
        <v>8070</v>
      </c>
      <c r="B3620" t="s">
        <v>27</v>
      </c>
      <c r="E3620">
        <v>7.2</v>
      </c>
    </row>
    <row r="3621" spans="1:5" x14ac:dyDescent="0.3">
      <c r="A3621" t="s">
        <v>8073</v>
      </c>
      <c r="B3621" t="s">
        <v>27</v>
      </c>
      <c r="E3621">
        <v>7</v>
      </c>
    </row>
    <row r="3622" spans="1:5" x14ac:dyDescent="0.3">
      <c r="A3622" t="s">
        <v>8075</v>
      </c>
      <c r="B3622" t="s">
        <v>27</v>
      </c>
      <c r="E3622">
        <v>5.0999999999999996</v>
      </c>
    </row>
    <row r="3623" spans="1:5" x14ac:dyDescent="0.3">
      <c r="A3623" t="s">
        <v>8078</v>
      </c>
      <c r="B3623" t="s">
        <v>27</v>
      </c>
      <c r="E3623">
        <v>6.7</v>
      </c>
    </row>
    <row r="3624" spans="1:5" x14ac:dyDescent="0.3">
      <c r="A3624" t="s">
        <v>8080</v>
      </c>
      <c r="B3624" t="s">
        <v>27</v>
      </c>
      <c r="E3624">
        <v>5.3</v>
      </c>
    </row>
    <row r="3625" spans="1:5" x14ac:dyDescent="0.3">
      <c r="A3625" t="s">
        <v>8081</v>
      </c>
      <c r="B3625" t="s">
        <v>27</v>
      </c>
      <c r="E3625">
        <v>8.4</v>
      </c>
    </row>
    <row r="3626" spans="1:5" x14ac:dyDescent="0.3">
      <c r="A3626" t="s">
        <v>8084</v>
      </c>
      <c r="B3626" t="s">
        <v>27</v>
      </c>
      <c r="E3626">
        <v>7.8</v>
      </c>
    </row>
    <row r="3627" spans="1:5" x14ac:dyDescent="0.3">
      <c r="A3627" t="s">
        <v>8085</v>
      </c>
      <c r="B3627" t="s">
        <v>27</v>
      </c>
      <c r="E3627">
        <v>6.7</v>
      </c>
    </row>
    <row r="3628" spans="1:5" x14ac:dyDescent="0.3">
      <c r="A3628" t="s">
        <v>8088</v>
      </c>
      <c r="B3628" t="s">
        <v>27</v>
      </c>
      <c r="E3628">
        <v>5.4</v>
      </c>
    </row>
    <row r="3629" spans="1:5" x14ac:dyDescent="0.3">
      <c r="A3629" t="s">
        <v>8089</v>
      </c>
      <c r="B3629" t="s">
        <v>27</v>
      </c>
      <c r="E3629">
        <v>7.2</v>
      </c>
    </row>
    <row r="3630" spans="1:5" x14ac:dyDescent="0.3">
      <c r="A3630" t="s">
        <v>8092</v>
      </c>
      <c r="B3630" t="s">
        <v>27</v>
      </c>
      <c r="E3630">
        <v>5.8</v>
      </c>
    </row>
    <row r="3631" spans="1:5" x14ac:dyDescent="0.3">
      <c r="A3631" t="s">
        <v>8094</v>
      </c>
      <c r="B3631" t="s">
        <v>27</v>
      </c>
      <c r="E3631">
        <v>6.4</v>
      </c>
    </row>
    <row r="3632" spans="1:5" x14ac:dyDescent="0.3">
      <c r="A3632" t="s">
        <v>8096</v>
      </c>
      <c r="B3632" t="s">
        <v>27</v>
      </c>
      <c r="E3632">
        <v>8</v>
      </c>
    </row>
    <row r="3633" spans="1:5" x14ac:dyDescent="0.3">
      <c r="A3633" t="s">
        <v>8099</v>
      </c>
      <c r="B3633" t="s">
        <v>736</v>
      </c>
      <c r="E3633">
        <v>7</v>
      </c>
    </row>
    <row r="3634" spans="1:5" x14ac:dyDescent="0.3">
      <c r="A3634" t="s">
        <v>8102</v>
      </c>
      <c r="B3634" t="s">
        <v>27</v>
      </c>
      <c r="E3634">
        <v>7</v>
      </c>
    </row>
    <row r="3635" spans="1:5" x14ac:dyDescent="0.3">
      <c r="A3635" t="s">
        <v>8104</v>
      </c>
      <c r="B3635" t="s">
        <v>27</v>
      </c>
      <c r="E3635">
        <v>6.7</v>
      </c>
    </row>
    <row r="3636" spans="1:5" x14ac:dyDescent="0.3">
      <c r="A3636" t="s">
        <v>8106</v>
      </c>
      <c r="B3636" t="s">
        <v>27</v>
      </c>
      <c r="E3636">
        <v>3.8</v>
      </c>
    </row>
    <row r="3637" spans="1:5" x14ac:dyDescent="0.3">
      <c r="A3637" t="s">
        <v>8108</v>
      </c>
      <c r="B3637" t="s">
        <v>27</v>
      </c>
      <c r="E3637">
        <v>5.7</v>
      </c>
    </row>
    <row r="3638" spans="1:5" x14ac:dyDescent="0.3">
      <c r="A3638" t="s">
        <v>8110</v>
      </c>
      <c r="B3638" t="s">
        <v>27</v>
      </c>
      <c r="E3638">
        <v>6.6</v>
      </c>
    </row>
    <row r="3639" spans="1:5" x14ac:dyDescent="0.3">
      <c r="A3639" t="s">
        <v>8111</v>
      </c>
      <c r="B3639" t="s">
        <v>27</v>
      </c>
      <c r="E3639">
        <v>6.7</v>
      </c>
    </row>
    <row r="3640" spans="1:5" x14ac:dyDescent="0.3">
      <c r="A3640" t="s">
        <v>8113</v>
      </c>
      <c r="B3640" t="s">
        <v>27</v>
      </c>
      <c r="E3640">
        <v>6.1</v>
      </c>
    </row>
    <row r="3641" spans="1:5" x14ac:dyDescent="0.3">
      <c r="A3641" t="s">
        <v>8115</v>
      </c>
      <c r="B3641" t="s">
        <v>27</v>
      </c>
      <c r="E3641">
        <v>6.2</v>
      </c>
    </row>
    <row r="3642" spans="1:5" x14ac:dyDescent="0.3">
      <c r="A3642" t="s">
        <v>8116</v>
      </c>
      <c r="B3642" t="s">
        <v>27</v>
      </c>
      <c r="E3642">
        <v>6.2</v>
      </c>
    </row>
    <row r="3643" spans="1:5" x14ac:dyDescent="0.3">
      <c r="A3643" t="s">
        <v>8118</v>
      </c>
      <c r="B3643" t="s">
        <v>27</v>
      </c>
      <c r="E3643">
        <v>7.4</v>
      </c>
    </row>
    <row r="3644" spans="1:5" x14ac:dyDescent="0.3">
      <c r="A3644" t="s">
        <v>8120</v>
      </c>
      <c r="B3644" t="s">
        <v>27</v>
      </c>
      <c r="E3644">
        <v>4.7</v>
      </c>
    </row>
    <row r="3645" spans="1:5" x14ac:dyDescent="0.3">
      <c r="A3645" t="s">
        <v>8122</v>
      </c>
      <c r="B3645" t="s">
        <v>27</v>
      </c>
      <c r="E3645">
        <v>8.3000000000000007</v>
      </c>
    </row>
    <row r="3646" spans="1:5" x14ac:dyDescent="0.3">
      <c r="A3646" t="s">
        <v>8123</v>
      </c>
      <c r="B3646" t="s">
        <v>27</v>
      </c>
      <c r="E3646">
        <v>7.2</v>
      </c>
    </row>
    <row r="3647" spans="1:5" x14ac:dyDescent="0.3">
      <c r="A3647" t="s">
        <v>8125</v>
      </c>
      <c r="B3647" t="s">
        <v>27</v>
      </c>
      <c r="E3647">
        <v>5.8</v>
      </c>
    </row>
    <row r="3648" spans="1:5" x14ac:dyDescent="0.3">
      <c r="A3648" t="s">
        <v>8127</v>
      </c>
      <c r="B3648" t="s">
        <v>27</v>
      </c>
      <c r="E3648">
        <v>5.9</v>
      </c>
    </row>
    <row r="3649" spans="1:5" x14ac:dyDescent="0.3">
      <c r="A3649" t="s">
        <v>8130</v>
      </c>
      <c r="B3649" t="s">
        <v>736</v>
      </c>
      <c r="E3649">
        <v>6.3</v>
      </c>
    </row>
    <row r="3650" spans="1:5" x14ac:dyDescent="0.3">
      <c r="A3650" t="s">
        <v>8132</v>
      </c>
      <c r="B3650" t="s">
        <v>27</v>
      </c>
      <c r="E3650">
        <v>7.2</v>
      </c>
    </row>
    <row r="3651" spans="1:5" x14ac:dyDescent="0.3">
      <c r="A3651" t="s">
        <v>8135</v>
      </c>
      <c r="B3651" t="s">
        <v>27</v>
      </c>
      <c r="E3651">
        <v>5.4</v>
      </c>
    </row>
    <row r="3652" spans="1:5" x14ac:dyDescent="0.3">
      <c r="A3652" t="s">
        <v>8136</v>
      </c>
      <c r="B3652" t="s">
        <v>4974</v>
      </c>
      <c r="E3652">
        <v>8.1999999999999993</v>
      </c>
    </row>
    <row r="3653" spans="1:5" x14ac:dyDescent="0.3">
      <c r="A3653" t="s">
        <v>8139</v>
      </c>
      <c r="B3653" t="s">
        <v>27</v>
      </c>
      <c r="E3653">
        <v>7.3</v>
      </c>
    </row>
    <row r="3654" spans="1:5" x14ac:dyDescent="0.3">
      <c r="A3654" t="s">
        <v>8142</v>
      </c>
      <c r="B3654" t="s">
        <v>27</v>
      </c>
      <c r="E3654">
        <v>7.3</v>
      </c>
    </row>
    <row r="3655" spans="1:5" x14ac:dyDescent="0.3">
      <c r="A3655" t="s">
        <v>8144</v>
      </c>
      <c r="B3655" t="s">
        <v>27</v>
      </c>
      <c r="E3655">
        <v>5.8</v>
      </c>
    </row>
    <row r="3656" spans="1:5" x14ac:dyDescent="0.3">
      <c r="A3656" t="s">
        <v>2575</v>
      </c>
      <c r="B3656" t="s">
        <v>6247</v>
      </c>
      <c r="E3656">
        <v>6.1</v>
      </c>
    </row>
    <row r="3657" spans="1:5" x14ac:dyDescent="0.3">
      <c r="A3657" t="s">
        <v>8148</v>
      </c>
      <c r="B3657" t="s">
        <v>27</v>
      </c>
      <c r="E3657">
        <v>7.1</v>
      </c>
    </row>
    <row r="3658" spans="1:5" x14ac:dyDescent="0.3">
      <c r="A3658" t="s">
        <v>8149</v>
      </c>
      <c r="B3658" t="s">
        <v>27</v>
      </c>
      <c r="E3658">
        <v>6.5</v>
      </c>
    </row>
    <row r="3659" spans="1:5" x14ac:dyDescent="0.3">
      <c r="A3659" t="s">
        <v>8152</v>
      </c>
      <c r="B3659" t="s">
        <v>27</v>
      </c>
      <c r="E3659">
        <v>7.9</v>
      </c>
    </row>
    <row r="3660" spans="1:5" x14ac:dyDescent="0.3">
      <c r="A3660" t="s">
        <v>8154</v>
      </c>
      <c r="B3660" t="s">
        <v>27</v>
      </c>
      <c r="E3660">
        <v>5.4</v>
      </c>
    </row>
    <row r="3661" spans="1:5" x14ac:dyDescent="0.3">
      <c r="A3661" t="s">
        <v>8157</v>
      </c>
      <c r="B3661" t="s">
        <v>27</v>
      </c>
      <c r="E3661">
        <v>7.1</v>
      </c>
    </row>
    <row r="3662" spans="1:5" x14ac:dyDescent="0.3">
      <c r="A3662" t="s">
        <v>8160</v>
      </c>
      <c r="B3662" t="s">
        <v>2706</v>
      </c>
      <c r="E3662">
        <v>6.4</v>
      </c>
    </row>
    <row r="3663" spans="1:5" x14ac:dyDescent="0.3">
      <c r="A3663" t="s">
        <v>8163</v>
      </c>
      <c r="B3663" t="s">
        <v>1370</v>
      </c>
      <c r="E3663">
        <v>8.4</v>
      </c>
    </row>
    <row r="3664" spans="1:5" x14ac:dyDescent="0.3">
      <c r="A3664" t="s">
        <v>8166</v>
      </c>
      <c r="B3664" t="s">
        <v>27</v>
      </c>
      <c r="E3664">
        <v>6.7</v>
      </c>
    </row>
    <row r="3665" spans="1:5" x14ac:dyDescent="0.3">
      <c r="A3665" t="s">
        <v>8168</v>
      </c>
      <c r="B3665" t="s">
        <v>27</v>
      </c>
      <c r="E3665">
        <v>6.9</v>
      </c>
    </row>
    <row r="3666" spans="1:5" x14ac:dyDescent="0.3">
      <c r="A3666" t="s">
        <v>8171</v>
      </c>
      <c r="B3666" t="s">
        <v>27</v>
      </c>
      <c r="E3666">
        <v>2.1</v>
      </c>
    </row>
    <row r="3667" spans="1:5" x14ac:dyDescent="0.3">
      <c r="A3667" t="s">
        <v>8173</v>
      </c>
      <c r="B3667" t="s">
        <v>27</v>
      </c>
      <c r="E3667">
        <v>4.3</v>
      </c>
    </row>
    <row r="3668" spans="1:5" x14ac:dyDescent="0.3">
      <c r="A3668" t="s">
        <v>8174</v>
      </c>
      <c r="B3668" t="s">
        <v>27</v>
      </c>
      <c r="E3668">
        <v>6.6</v>
      </c>
    </row>
    <row r="3669" spans="1:5" x14ac:dyDescent="0.3">
      <c r="A3669" t="s">
        <v>8175</v>
      </c>
      <c r="B3669" t="s">
        <v>27</v>
      </c>
      <c r="E3669">
        <v>3.4</v>
      </c>
    </row>
    <row r="3670" spans="1:5" x14ac:dyDescent="0.3">
      <c r="A3670" t="s">
        <v>8177</v>
      </c>
      <c r="B3670" t="s">
        <v>27</v>
      </c>
      <c r="E3670">
        <v>8.3000000000000007</v>
      </c>
    </row>
    <row r="3671" spans="1:5" x14ac:dyDescent="0.3">
      <c r="A3671" t="s">
        <v>8179</v>
      </c>
      <c r="B3671" t="s">
        <v>27</v>
      </c>
      <c r="E3671">
        <v>7.2</v>
      </c>
    </row>
    <row r="3672" spans="1:5" x14ac:dyDescent="0.3">
      <c r="A3672" t="s">
        <v>8180</v>
      </c>
      <c r="B3672" t="s">
        <v>27</v>
      </c>
      <c r="E3672">
        <v>5.6</v>
      </c>
    </row>
    <row r="3673" spans="1:5" x14ac:dyDescent="0.3">
      <c r="A3673" t="s">
        <v>8182</v>
      </c>
      <c r="B3673" t="s">
        <v>27</v>
      </c>
      <c r="E3673">
        <v>7.7</v>
      </c>
    </row>
    <row r="3674" spans="1:5" x14ac:dyDescent="0.3">
      <c r="A3674" t="s">
        <v>8184</v>
      </c>
      <c r="B3674" t="s">
        <v>736</v>
      </c>
      <c r="E3674">
        <v>6.6</v>
      </c>
    </row>
    <row r="3675" spans="1:5" x14ac:dyDescent="0.3">
      <c r="A3675" t="s">
        <v>8188</v>
      </c>
      <c r="B3675" t="s">
        <v>27</v>
      </c>
      <c r="E3675">
        <v>7.6</v>
      </c>
    </row>
    <row r="3676" spans="1:5" x14ac:dyDescent="0.3">
      <c r="A3676" t="s">
        <v>8191</v>
      </c>
      <c r="B3676" t="s">
        <v>27</v>
      </c>
      <c r="E3676">
        <v>7.4</v>
      </c>
    </row>
    <row r="3677" spans="1:5" x14ac:dyDescent="0.3">
      <c r="A3677" t="s">
        <v>8194</v>
      </c>
      <c r="B3677" t="s">
        <v>27</v>
      </c>
      <c r="E3677">
        <v>7.1</v>
      </c>
    </row>
    <row r="3678" spans="1:5" x14ac:dyDescent="0.3">
      <c r="A3678" t="s">
        <v>8195</v>
      </c>
      <c r="B3678" t="s">
        <v>27</v>
      </c>
      <c r="E3678">
        <v>3.4</v>
      </c>
    </row>
    <row r="3679" spans="1:5" x14ac:dyDescent="0.3">
      <c r="A3679" t="s">
        <v>8197</v>
      </c>
      <c r="B3679" t="s">
        <v>736</v>
      </c>
      <c r="E3679">
        <v>7.9</v>
      </c>
    </row>
    <row r="3680" spans="1:5" x14ac:dyDescent="0.3">
      <c r="A3680" t="s">
        <v>8199</v>
      </c>
      <c r="B3680" t="s">
        <v>736</v>
      </c>
      <c r="E3680">
        <v>6.7</v>
      </c>
    </row>
    <row r="3681" spans="1:5" x14ac:dyDescent="0.3">
      <c r="A3681" t="s">
        <v>8203</v>
      </c>
      <c r="B3681" t="s">
        <v>353</v>
      </c>
      <c r="E3681">
        <v>6.6</v>
      </c>
    </row>
    <row r="3682" spans="1:5" x14ac:dyDescent="0.3">
      <c r="A3682" t="s">
        <v>8204</v>
      </c>
      <c r="B3682" t="s">
        <v>2706</v>
      </c>
      <c r="E3682">
        <v>7.9</v>
      </c>
    </row>
    <row r="3683" spans="1:5" x14ac:dyDescent="0.3">
      <c r="A3683" t="s">
        <v>8207</v>
      </c>
      <c r="B3683" t="s">
        <v>27</v>
      </c>
      <c r="E3683">
        <v>4.9000000000000004</v>
      </c>
    </row>
    <row r="3684" spans="1:5" x14ac:dyDescent="0.3">
      <c r="A3684" t="s">
        <v>8208</v>
      </c>
      <c r="B3684" t="s">
        <v>27</v>
      </c>
      <c r="E3684">
        <v>7.2</v>
      </c>
    </row>
    <row r="3685" spans="1:5" x14ac:dyDescent="0.3">
      <c r="A3685" t="s">
        <v>8211</v>
      </c>
      <c r="B3685" t="s">
        <v>27</v>
      </c>
      <c r="E3685">
        <v>7.4</v>
      </c>
    </row>
    <row r="3686" spans="1:5" x14ac:dyDescent="0.3">
      <c r="A3686" t="s">
        <v>8213</v>
      </c>
      <c r="B3686" t="s">
        <v>27</v>
      </c>
      <c r="E3686">
        <v>6.1</v>
      </c>
    </row>
    <row r="3687" spans="1:5" x14ac:dyDescent="0.3">
      <c r="A3687" t="s">
        <v>8217</v>
      </c>
      <c r="B3687" t="s">
        <v>8218</v>
      </c>
      <c r="E3687">
        <v>8.4</v>
      </c>
    </row>
    <row r="3688" spans="1:5" x14ac:dyDescent="0.3">
      <c r="A3688" t="s">
        <v>8220</v>
      </c>
      <c r="B3688" t="s">
        <v>27</v>
      </c>
      <c r="E3688">
        <v>6.2</v>
      </c>
    </row>
    <row r="3689" spans="1:5" x14ac:dyDescent="0.3">
      <c r="A3689" t="s">
        <v>8222</v>
      </c>
      <c r="B3689" t="s">
        <v>27</v>
      </c>
      <c r="E3689">
        <v>5.3</v>
      </c>
    </row>
    <row r="3690" spans="1:5" x14ac:dyDescent="0.3">
      <c r="A3690" t="s">
        <v>8224</v>
      </c>
      <c r="B3690" t="s">
        <v>27</v>
      </c>
      <c r="E3690">
        <v>5</v>
      </c>
    </row>
    <row r="3691" spans="1:5" x14ac:dyDescent="0.3">
      <c r="A3691" t="s">
        <v>8227</v>
      </c>
      <c r="B3691" t="s">
        <v>27</v>
      </c>
      <c r="E3691">
        <v>7.7</v>
      </c>
    </row>
    <row r="3692" spans="1:5" x14ac:dyDescent="0.3">
      <c r="A3692" t="s">
        <v>8230</v>
      </c>
      <c r="B3692" t="s">
        <v>2706</v>
      </c>
      <c r="E3692">
        <v>7.6</v>
      </c>
    </row>
    <row r="3693" spans="1:5" x14ac:dyDescent="0.3">
      <c r="A3693" t="s">
        <v>8233</v>
      </c>
      <c r="B3693" t="s">
        <v>27</v>
      </c>
      <c r="E3693">
        <v>6.3</v>
      </c>
    </row>
    <row r="3694" spans="1:5" x14ac:dyDescent="0.3">
      <c r="A3694" t="s">
        <v>8234</v>
      </c>
      <c r="B3694" t="s">
        <v>27</v>
      </c>
      <c r="E3694">
        <v>7.6</v>
      </c>
    </row>
    <row r="3695" spans="1:5" x14ac:dyDescent="0.3">
      <c r="A3695" t="s">
        <v>8235</v>
      </c>
      <c r="B3695" t="s">
        <v>27</v>
      </c>
      <c r="E3695">
        <v>5.6</v>
      </c>
    </row>
    <row r="3696" spans="1:5" x14ac:dyDescent="0.3">
      <c r="A3696" t="s">
        <v>8237</v>
      </c>
      <c r="B3696" t="s">
        <v>27</v>
      </c>
      <c r="E3696">
        <v>7.3</v>
      </c>
    </row>
    <row r="3697" spans="1:5" x14ac:dyDescent="0.3">
      <c r="A3697" t="s">
        <v>8238</v>
      </c>
      <c r="B3697" t="s">
        <v>27</v>
      </c>
      <c r="E3697">
        <v>6.2</v>
      </c>
    </row>
    <row r="3698" spans="1:5" x14ac:dyDescent="0.3">
      <c r="A3698" t="s">
        <v>8241</v>
      </c>
      <c r="B3698" t="s">
        <v>27</v>
      </c>
      <c r="E3698">
        <v>6.6</v>
      </c>
    </row>
    <row r="3699" spans="1:5" x14ac:dyDescent="0.3">
      <c r="A3699" t="s">
        <v>8243</v>
      </c>
      <c r="B3699" t="s">
        <v>27</v>
      </c>
      <c r="E3699">
        <v>6.6</v>
      </c>
    </row>
    <row r="3700" spans="1:5" x14ac:dyDescent="0.3">
      <c r="A3700" t="s">
        <v>8247</v>
      </c>
      <c r="B3700" t="s">
        <v>27</v>
      </c>
      <c r="E3700">
        <v>7.3</v>
      </c>
    </row>
    <row r="3701" spans="1:5" x14ac:dyDescent="0.3">
      <c r="A3701" t="s">
        <v>8250</v>
      </c>
      <c r="B3701" t="s">
        <v>27</v>
      </c>
      <c r="E3701">
        <v>6.6</v>
      </c>
    </row>
    <row r="3702" spans="1:5" x14ac:dyDescent="0.3">
      <c r="A3702" t="s">
        <v>8252</v>
      </c>
      <c r="B3702" t="s">
        <v>1370</v>
      </c>
      <c r="E3702">
        <v>6.9</v>
      </c>
    </row>
    <row r="3703" spans="1:5" x14ac:dyDescent="0.3">
      <c r="A3703" t="s">
        <v>8254</v>
      </c>
      <c r="B3703" t="s">
        <v>27</v>
      </c>
      <c r="E3703">
        <v>5.8</v>
      </c>
    </row>
    <row r="3704" spans="1:5" x14ac:dyDescent="0.3">
      <c r="A3704" t="s">
        <v>8256</v>
      </c>
      <c r="B3704" t="s">
        <v>27</v>
      </c>
      <c r="E3704">
        <v>4.4000000000000004</v>
      </c>
    </row>
    <row r="3705" spans="1:5" x14ac:dyDescent="0.3">
      <c r="A3705" t="s">
        <v>8259</v>
      </c>
      <c r="B3705" t="s">
        <v>27</v>
      </c>
      <c r="E3705">
        <v>6.6</v>
      </c>
    </row>
    <row r="3706" spans="1:5" x14ac:dyDescent="0.3">
      <c r="A3706" t="s">
        <v>7100</v>
      </c>
      <c r="B3706" t="s">
        <v>27</v>
      </c>
      <c r="E3706">
        <v>7.1</v>
      </c>
    </row>
    <row r="3707" spans="1:5" x14ac:dyDescent="0.3">
      <c r="A3707" t="s">
        <v>8260</v>
      </c>
      <c r="B3707" t="s">
        <v>27</v>
      </c>
      <c r="E3707">
        <v>7.6</v>
      </c>
    </row>
    <row r="3708" spans="1:5" x14ac:dyDescent="0.3">
      <c r="A3708" t="s">
        <v>8261</v>
      </c>
      <c r="B3708" t="s">
        <v>27</v>
      </c>
      <c r="E3708">
        <v>4.5999999999999996</v>
      </c>
    </row>
    <row r="3709" spans="1:5" x14ac:dyDescent="0.3">
      <c r="A3709" t="s">
        <v>8264</v>
      </c>
      <c r="B3709" t="s">
        <v>27</v>
      </c>
      <c r="E3709">
        <v>6.8</v>
      </c>
    </row>
    <row r="3710" spans="1:5" x14ac:dyDescent="0.3">
      <c r="A3710" t="s">
        <v>8266</v>
      </c>
      <c r="B3710" t="s">
        <v>27</v>
      </c>
      <c r="E3710">
        <v>7.1</v>
      </c>
    </row>
    <row r="3711" spans="1:5" x14ac:dyDescent="0.3">
      <c r="A3711" t="s">
        <v>8268</v>
      </c>
      <c r="B3711" t="s">
        <v>27</v>
      </c>
      <c r="E3711">
        <v>4.9000000000000004</v>
      </c>
    </row>
    <row r="3712" spans="1:5" x14ac:dyDescent="0.3">
      <c r="A3712" t="s">
        <v>8270</v>
      </c>
      <c r="B3712" t="s">
        <v>27</v>
      </c>
      <c r="E3712">
        <v>7.3</v>
      </c>
    </row>
    <row r="3713" spans="1:5" x14ac:dyDescent="0.3">
      <c r="A3713" t="s">
        <v>8273</v>
      </c>
      <c r="B3713" t="s">
        <v>27</v>
      </c>
      <c r="E3713">
        <v>7.2</v>
      </c>
    </row>
    <row r="3714" spans="1:5" x14ac:dyDescent="0.3">
      <c r="A3714" t="s">
        <v>8275</v>
      </c>
      <c r="B3714" t="s">
        <v>27</v>
      </c>
      <c r="E3714">
        <v>5</v>
      </c>
    </row>
    <row r="3715" spans="1:5" x14ac:dyDescent="0.3">
      <c r="A3715" t="s">
        <v>8277</v>
      </c>
      <c r="B3715" t="s">
        <v>27</v>
      </c>
      <c r="E3715">
        <v>8.1999999999999993</v>
      </c>
    </row>
    <row r="3716" spans="1:5" x14ac:dyDescent="0.3">
      <c r="A3716" t="s">
        <v>8278</v>
      </c>
      <c r="B3716" t="s">
        <v>27</v>
      </c>
      <c r="E3716">
        <v>8</v>
      </c>
    </row>
    <row r="3717" spans="1:5" x14ac:dyDescent="0.3">
      <c r="A3717" t="s">
        <v>8281</v>
      </c>
      <c r="B3717" t="s">
        <v>27</v>
      </c>
      <c r="E3717">
        <v>5.2</v>
      </c>
    </row>
    <row r="3718" spans="1:5" x14ac:dyDescent="0.3">
      <c r="A3718" t="s">
        <v>8283</v>
      </c>
      <c r="B3718" t="s">
        <v>27</v>
      </c>
      <c r="E3718">
        <v>8.5</v>
      </c>
    </row>
    <row r="3719" spans="1:5" x14ac:dyDescent="0.3">
      <c r="A3719" t="s">
        <v>8286</v>
      </c>
      <c r="B3719" t="s">
        <v>27</v>
      </c>
      <c r="E3719">
        <v>6.5</v>
      </c>
    </row>
    <row r="3720" spans="1:5" x14ac:dyDescent="0.3">
      <c r="A3720" t="s">
        <v>8289</v>
      </c>
      <c r="B3720" t="s">
        <v>27</v>
      </c>
      <c r="E3720">
        <v>7.4</v>
      </c>
    </row>
    <row r="3721" spans="1:5" x14ac:dyDescent="0.3">
      <c r="A3721" t="s">
        <v>8292</v>
      </c>
      <c r="B3721" t="s">
        <v>27</v>
      </c>
      <c r="E3721">
        <v>7.7</v>
      </c>
    </row>
    <row r="3722" spans="1:5" x14ac:dyDescent="0.3">
      <c r="A3722" t="s">
        <v>8294</v>
      </c>
      <c r="B3722" t="s">
        <v>27</v>
      </c>
      <c r="E3722">
        <v>7.4</v>
      </c>
    </row>
    <row r="3723" spans="1:5" x14ac:dyDescent="0.3">
      <c r="A3723" t="s">
        <v>8296</v>
      </c>
      <c r="B3723" t="s">
        <v>27</v>
      </c>
      <c r="E3723">
        <v>5.0999999999999996</v>
      </c>
    </row>
    <row r="3724" spans="1:5" x14ac:dyDescent="0.3">
      <c r="A3724" t="s">
        <v>8299</v>
      </c>
      <c r="B3724" t="s">
        <v>27</v>
      </c>
      <c r="E3724">
        <v>7.3</v>
      </c>
    </row>
    <row r="3725" spans="1:5" x14ac:dyDescent="0.3">
      <c r="A3725" t="s">
        <v>8300</v>
      </c>
      <c r="B3725" t="s">
        <v>27</v>
      </c>
      <c r="E3725">
        <v>5</v>
      </c>
    </row>
    <row r="3726" spans="1:5" x14ac:dyDescent="0.3">
      <c r="A3726" t="s">
        <v>8302</v>
      </c>
      <c r="B3726" t="s">
        <v>27</v>
      </c>
      <c r="E3726">
        <v>7.2</v>
      </c>
    </row>
    <row r="3727" spans="1:5" x14ac:dyDescent="0.3">
      <c r="A3727" t="s">
        <v>8304</v>
      </c>
      <c r="B3727" t="s">
        <v>27</v>
      </c>
      <c r="E3727">
        <v>6.7</v>
      </c>
    </row>
    <row r="3728" spans="1:5" x14ac:dyDescent="0.3">
      <c r="A3728" t="s">
        <v>8307</v>
      </c>
      <c r="B3728" t="s">
        <v>1370</v>
      </c>
      <c r="E3728">
        <v>6.4</v>
      </c>
    </row>
    <row r="3729" spans="1:5" x14ac:dyDescent="0.3">
      <c r="A3729" t="s">
        <v>8309</v>
      </c>
      <c r="B3729" t="s">
        <v>27</v>
      </c>
      <c r="E3729">
        <v>7.1</v>
      </c>
    </row>
    <row r="3730" spans="1:5" x14ac:dyDescent="0.3">
      <c r="A3730" t="s">
        <v>8311</v>
      </c>
      <c r="B3730" t="s">
        <v>27</v>
      </c>
      <c r="E3730">
        <v>5.6</v>
      </c>
    </row>
    <row r="3731" spans="1:5" x14ac:dyDescent="0.3">
      <c r="A3731" t="s">
        <v>6913</v>
      </c>
      <c r="B3731" t="s">
        <v>27</v>
      </c>
      <c r="E3731">
        <v>6.2</v>
      </c>
    </row>
    <row r="3732" spans="1:5" x14ac:dyDescent="0.3">
      <c r="A3732" t="s">
        <v>8313</v>
      </c>
      <c r="B3732" t="s">
        <v>27</v>
      </c>
      <c r="E3732">
        <v>6.1</v>
      </c>
    </row>
    <row r="3733" spans="1:5" x14ac:dyDescent="0.3">
      <c r="A3733" t="s">
        <v>8316</v>
      </c>
      <c r="B3733" t="s">
        <v>27</v>
      </c>
      <c r="E3733">
        <v>5.2</v>
      </c>
    </row>
    <row r="3734" spans="1:5" x14ac:dyDescent="0.3">
      <c r="A3734" t="s">
        <v>8319</v>
      </c>
      <c r="B3734" t="s">
        <v>27</v>
      </c>
      <c r="E3734">
        <v>7.3</v>
      </c>
    </row>
    <row r="3735" spans="1:5" x14ac:dyDescent="0.3">
      <c r="A3735" t="s">
        <v>8321</v>
      </c>
      <c r="B3735" t="s">
        <v>27</v>
      </c>
      <c r="E3735">
        <v>7.5</v>
      </c>
    </row>
    <row r="3736" spans="1:5" x14ac:dyDescent="0.3">
      <c r="A3736" t="s">
        <v>8322</v>
      </c>
      <c r="B3736" t="s">
        <v>27</v>
      </c>
      <c r="E3736">
        <v>6.6</v>
      </c>
    </row>
    <row r="3737" spans="1:5" x14ac:dyDescent="0.3">
      <c r="A3737" t="s">
        <v>8324</v>
      </c>
      <c r="B3737" t="s">
        <v>1370</v>
      </c>
      <c r="E3737">
        <v>6.4</v>
      </c>
    </row>
    <row r="3738" spans="1:5" x14ac:dyDescent="0.3">
      <c r="A3738" t="s">
        <v>8327</v>
      </c>
      <c r="B3738" t="s">
        <v>27</v>
      </c>
      <c r="E3738">
        <v>4.5</v>
      </c>
    </row>
    <row r="3739" spans="1:5" x14ac:dyDescent="0.3">
      <c r="A3739" t="s">
        <v>8330</v>
      </c>
      <c r="B3739" t="s">
        <v>27</v>
      </c>
      <c r="E3739">
        <v>6.6</v>
      </c>
    </row>
    <row r="3740" spans="1:5" x14ac:dyDescent="0.3">
      <c r="A3740" t="s">
        <v>8332</v>
      </c>
      <c r="B3740" t="s">
        <v>27</v>
      </c>
      <c r="E3740">
        <v>5.3</v>
      </c>
    </row>
    <row r="3741" spans="1:5" x14ac:dyDescent="0.3">
      <c r="A3741" t="s">
        <v>8335</v>
      </c>
      <c r="B3741" t="s">
        <v>27</v>
      </c>
      <c r="E3741">
        <v>4.9000000000000004</v>
      </c>
    </row>
    <row r="3742" spans="1:5" x14ac:dyDescent="0.3">
      <c r="A3742" t="s">
        <v>8338</v>
      </c>
      <c r="B3742" t="s">
        <v>27</v>
      </c>
      <c r="E3742">
        <v>7.7</v>
      </c>
    </row>
    <row r="3743" spans="1:5" x14ac:dyDescent="0.3">
      <c r="A3743" t="s">
        <v>8340</v>
      </c>
      <c r="B3743" t="s">
        <v>27</v>
      </c>
      <c r="E3743">
        <v>8</v>
      </c>
    </row>
    <row r="3744" spans="1:5" x14ac:dyDescent="0.3">
      <c r="A3744" t="s">
        <v>8342</v>
      </c>
      <c r="B3744" t="s">
        <v>27</v>
      </c>
      <c r="E3744">
        <v>3.8</v>
      </c>
    </row>
    <row r="3745" spans="1:5" x14ac:dyDescent="0.3">
      <c r="A3745" t="s">
        <v>8345</v>
      </c>
      <c r="B3745" t="s">
        <v>27</v>
      </c>
      <c r="E3745">
        <v>7.6</v>
      </c>
    </row>
    <row r="3746" spans="1:5" x14ac:dyDescent="0.3">
      <c r="A3746" t="s">
        <v>8348</v>
      </c>
      <c r="B3746" t="s">
        <v>27</v>
      </c>
      <c r="E3746">
        <v>5.9</v>
      </c>
    </row>
    <row r="3747" spans="1:5" x14ac:dyDescent="0.3">
      <c r="A3747" t="s">
        <v>8349</v>
      </c>
      <c r="B3747" t="s">
        <v>27</v>
      </c>
      <c r="E3747">
        <v>6.2</v>
      </c>
    </row>
    <row r="3748" spans="1:5" x14ac:dyDescent="0.3">
      <c r="A3748" t="s">
        <v>8352</v>
      </c>
      <c r="B3748" t="s">
        <v>27</v>
      </c>
      <c r="E3748">
        <v>7.2</v>
      </c>
    </row>
    <row r="3749" spans="1:5" x14ac:dyDescent="0.3">
      <c r="A3749" t="s">
        <v>8353</v>
      </c>
      <c r="B3749" t="s">
        <v>27</v>
      </c>
      <c r="E3749">
        <v>6.3</v>
      </c>
    </row>
    <row r="3750" spans="1:5" x14ac:dyDescent="0.3">
      <c r="A3750" t="s">
        <v>8355</v>
      </c>
      <c r="B3750" t="s">
        <v>27</v>
      </c>
      <c r="E3750">
        <v>5.2</v>
      </c>
    </row>
    <row r="3751" spans="1:5" x14ac:dyDescent="0.3">
      <c r="A3751" t="s">
        <v>8356</v>
      </c>
      <c r="B3751" t="s">
        <v>27</v>
      </c>
      <c r="E3751">
        <v>6.9</v>
      </c>
    </row>
    <row r="3752" spans="1:5" x14ac:dyDescent="0.3">
      <c r="A3752" t="s">
        <v>8358</v>
      </c>
      <c r="B3752" t="s">
        <v>27</v>
      </c>
      <c r="E3752">
        <v>6.8</v>
      </c>
    </row>
    <row r="3753" spans="1:5" x14ac:dyDescent="0.3">
      <c r="A3753" t="s">
        <v>8361</v>
      </c>
      <c r="B3753" t="s">
        <v>27</v>
      </c>
      <c r="E3753">
        <v>6.2</v>
      </c>
    </row>
    <row r="3754" spans="1:5" x14ac:dyDescent="0.3">
      <c r="A3754" t="s">
        <v>8363</v>
      </c>
      <c r="B3754" t="s">
        <v>27</v>
      </c>
      <c r="E3754">
        <v>6.2</v>
      </c>
    </row>
    <row r="3755" spans="1:5" x14ac:dyDescent="0.3">
      <c r="A3755" t="s">
        <v>8365</v>
      </c>
      <c r="B3755" t="s">
        <v>27</v>
      </c>
      <c r="E3755">
        <v>3.5</v>
      </c>
    </row>
    <row r="3756" spans="1:5" x14ac:dyDescent="0.3">
      <c r="A3756" t="s">
        <v>8367</v>
      </c>
      <c r="B3756" t="s">
        <v>736</v>
      </c>
      <c r="E3756">
        <v>6.1</v>
      </c>
    </row>
    <row r="3757" spans="1:5" x14ac:dyDescent="0.3">
      <c r="A3757" t="s">
        <v>8369</v>
      </c>
      <c r="B3757" t="s">
        <v>27</v>
      </c>
      <c r="E3757">
        <v>6.6</v>
      </c>
    </row>
    <row r="3758" spans="1:5" x14ac:dyDescent="0.3">
      <c r="A3758" t="s">
        <v>8371</v>
      </c>
      <c r="B3758" t="s">
        <v>27</v>
      </c>
      <c r="E3758">
        <v>4.5</v>
      </c>
    </row>
    <row r="3759" spans="1:5" x14ac:dyDescent="0.3">
      <c r="A3759" t="s">
        <v>8374</v>
      </c>
      <c r="B3759" t="s">
        <v>27</v>
      </c>
      <c r="E3759">
        <v>5.9</v>
      </c>
    </row>
    <row r="3760" spans="1:5" x14ac:dyDescent="0.3">
      <c r="A3760" t="s">
        <v>8377</v>
      </c>
      <c r="B3760" t="s">
        <v>27</v>
      </c>
      <c r="E3760">
        <v>6.9</v>
      </c>
    </row>
    <row r="3761" spans="1:5" x14ac:dyDescent="0.3">
      <c r="A3761" t="s">
        <v>8379</v>
      </c>
      <c r="B3761" t="s">
        <v>27</v>
      </c>
      <c r="E3761">
        <v>7.7</v>
      </c>
    </row>
    <row r="3762" spans="1:5" x14ac:dyDescent="0.3">
      <c r="A3762" t="s">
        <v>8381</v>
      </c>
      <c r="B3762" t="s">
        <v>27</v>
      </c>
      <c r="E3762">
        <v>6.6</v>
      </c>
    </row>
    <row r="3763" spans="1:5" x14ac:dyDescent="0.3">
      <c r="A3763" t="s">
        <v>8384</v>
      </c>
      <c r="B3763" t="s">
        <v>27</v>
      </c>
      <c r="E3763">
        <v>5.3</v>
      </c>
    </row>
    <row r="3764" spans="1:5" x14ac:dyDescent="0.3">
      <c r="A3764" t="s">
        <v>8387</v>
      </c>
      <c r="B3764" t="s">
        <v>27</v>
      </c>
      <c r="E3764">
        <v>6.3</v>
      </c>
    </row>
    <row r="3765" spans="1:5" x14ac:dyDescent="0.3">
      <c r="A3765" t="s">
        <v>8389</v>
      </c>
      <c r="B3765" t="s">
        <v>27</v>
      </c>
      <c r="E3765">
        <v>7</v>
      </c>
    </row>
    <row r="3766" spans="1:5" x14ac:dyDescent="0.3">
      <c r="A3766" t="s">
        <v>8392</v>
      </c>
      <c r="B3766" t="s">
        <v>27</v>
      </c>
      <c r="E3766">
        <v>7</v>
      </c>
    </row>
    <row r="3767" spans="1:5" x14ac:dyDescent="0.3">
      <c r="A3767" t="s">
        <v>8393</v>
      </c>
      <c r="B3767" t="s">
        <v>27</v>
      </c>
      <c r="E3767">
        <v>6.6</v>
      </c>
    </row>
    <row r="3768" spans="1:5" x14ac:dyDescent="0.3">
      <c r="A3768" t="s">
        <v>8395</v>
      </c>
      <c r="B3768" t="s">
        <v>27</v>
      </c>
      <c r="E3768">
        <v>8.6</v>
      </c>
    </row>
    <row r="3769" spans="1:5" x14ac:dyDescent="0.3">
      <c r="A3769" t="s">
        <v>8396</v>
      </c>
      <c r="B3769" t="s">
        <v>736</v>
      </c>
      <c r="E3769">
        <v>6.4</v>
      </c>
    </row>
    <row r="3770" spans="1:5" x14ac:dyDescent="0.3">
      <c r="A3770" t="s">
        <v>8398</v>
      </c>
      <c r="B3770" t="s">
        <v>27</v>
      </c>
      <c r="E3770">
        <v>7.9</v>
      </c>
    </row>
    <row r="3771" spans="1:5" x14ac:dyDescent="0.3">
      <c r="A3771" t="s">
        <v>8400</v>
      </c>
      <c r="B3771" t="s">
        <v>27</v>
      </c>
      <c r="E3771">
        <v>5.4</v>
      </c>
    </row>
    <row r="3772" spans="1:5" x14ac:dyDescent="0.3">
      <c r="A3772" t="s">
        <v>8402</v>
      </c>
      <c r="B3772" t="s">
        <v>27</v>
      </c>
      <c r="E3772">
        <v>6.9</v>
      </c>
    </row>
    <row r="3773" spans="1:5" x14ac:dyDescent="0.3">
      <c r="A3773" t="s">
        <v>8403</v>
      </c>
      <c r="B3773" t="s">
        <v>27</v>
      </c>
      <c r="E3773">
        <v>7.7</v>
      </c>
    </row>
    <row r="3774" spans="1:5" x14ac:dyDescent="0.3">
      <c r="A3774" t="s">
        <v>8405</v>
      </c>
      <c r="B3774" t="s">
        <v>27</v>
      </c>
      <c r="E3774">
        <v>7.2</v>
      </c>
    </row>
    <row r="3775" spans="1:5" x14ac:dyDescent="0.3">
      <c r="A3775" t="s">
        <v>8408</v>
      </c>
      <c r="B3775" t="s">
        <v>27</v>
      </c>
      <c r="E3775">
        <v>6.8</v>
      </c>
    </row>
    <row r="3776" spans="1:5" x14ac:dyDescent="0.3">
      <c r="A3776" t="s">
        <v>8411</v>
      </c>
      <c r="B3776" t="s">
        <v>27</v>
      </c>
      <c r="E3776">
        <v>6.2</v>
      </c>
    </row>
    <row r="3777" spans="1:5" x14ac:dyDescent="0.3">
      <c r="A3777" t="s">
        <v>8413</v>
      </c>
      <c r="B3777" t="s">
        <v>27</v>
      </c>
      <c r="E3777">
        <v>7.4</v>
      </c>
    </row>
    <row r="3778" spans="1:5" x14ac:dyDescent="0.3">
      <c r="A3778" t="s">
        <v>8416</v>
      </c>
      <c r="B3778" t="s">
        <v>27</v>
      </c>
      <c r="E3778">
        <v>4.5999999999999996</v>
      </c>
    </row>
    <row r="3779" spans="1:5" x14ac:dyDescent="0.3">
      <c r="A3779" t="s">
        <v>8417</v>
      </c>
      <c r="B3779" t="s">
        <v>27</v>
      </c>
      <c r="E3779">
        <v>6.4</v>
      </c>
    </row>
    <row r="3780" spans="1:5" x14ac:dyDescent="0.3">
      <c r="A3780" t="s">
        <v>8420</v>
      </c>
      <c r="B3780" t="s">
        <v>27</v>
      </c>
      <c r="E3780">
        <v>7</v>
      </c>
    </row>
    <row r="3781" spans="1:5" x14ac:dyDescent="0.3">
      <c r="A3781" t="s">
        <v>8422</v>
      </c>
      <c r="B3781" t="s">
        <v>27</v>
      </c>
      <c r="E3781">
        <v>7.7</v>
      </c>
    </row>
    <row r="3782" spans="1:5" x14ac:dyDescent="0.3">
      <c r="A3782" t="s">
        <v>8424</v>
      </c>
      <c r="B3782" t="s">
        <v>27</v>
      </c>
      <c r="E3782">
        <v>6.8</v>
      </c>
    </row>
    <row r="3783" spans="1:5" x14ac:dyDescent="0.3">
      <c r="A3783" t="s">
        <v>8428</v>
      </c>
      <c r="B3783" t="s">
        <v>27</v>
      </c>
      <c r="E3783">
        <v>7</v>
      </c>
    </row>
    <row r="3784" spans="1:5" x14ac:dyDescent="0.3">
      <c r="A3784" t="s">
        <v>8430</v>
      </c>
      <c r="B3784" t="s">
        <v>27</v>
      </c>
      <c r="E3784">
        <v>7</v>
      </c>
    </row>
    <row r="3785" spans="1:5" x14ac:dyDescent="0.3">
      <c r="A3785" t="s">
        <v>8433</v>
      </c>
      <c r="B3785" t="s">
        <v>27</v>
      </c>
      <c r="E3785">
        <v>6.3</v>
      </c>
    </row>
    <row r="3786" spans="1:5" x14ac:dyDescent="0.3">
      <c r="A3786" t="s">
        <v>8436</v>
      </c>
      <c r="B3786" t="s">
        <v>2706</v>
      </c>
      <c r="E3786">
        <v>7.1</v>
      </c>
    </row>
    <row r="3787" spans="1:5" x14ac:dyDescent="0.3">
      <c r="A3787" t="s">
        <v>8439</v>
      </c>
      <c r="B3787" t="s">
        <v>27</v>
      </c>
      <c r="E3787">
        <v>5.6</v>
      </c>
    </row>
    <row r="3788" spans="1:5" x14ac:dyDescent="0.3">
      <c r="A3788" t="s">
        <v>8442</v>
      </c>
      <c r="B3788" t="s">
        <v>27</v>
      </c>
      <c r="E3788">
        <v>4.4000000000000004</v>
      </c>
    </row>
    <row r="3789" spans="1:5" x14ac:dyDescent="0.3">
      <c r="A3789" t="s">
        <v>8445</v>
      </c>
      <c r="B3789" t="s">
        <v>27</v>
      </c>
      <c r="E3789">
        <v>7.1</v>
      </c>
    </row>
    <row r="3790" spans="1:5" x14ac:dyDescent="0.3">
      <c r="A3790" t="s">
        <v>8447</v>
      </c>
      <c r="B3790" t="s">
        <v>27</v>
      </c>
      <c r="E3790">
        <v>6.1</v>
      </c>
    </row>
    <row r="3791" spans="1:5" x14ac:dyDescent="0.3">
      <c r="A3791" t="s">
        <v>8449</v>
      </c>
      <c r="B3791" t="s">
        <v>27</v>
      </c>
      <c r="E3791">
        <v>7.4</v>
      </c>
    </row>
    <row r="3792" spans="1:5" x14ac:dyDescent="0.3">
      <c r="A3792" t="s">
        <v>8452</v>
      </c>
      <c r="B3792" t="s">
        <v>27</v>
      </c>
      <c r="E3792">
        <v>7.5</v>
      </c>
    </row>
    <row r="3793" spans="1:5" x14ac:dyDescent="0.3">
      <c r="A3793" t="s">
        <v>8454</v>
      </c>
      <c r="B3793" t="s">
        <v>27</v>
      </c>
      <c r="E3793">
        <v>7.2</v>
      </c>
    </row>
    <row r="3794" spans="1:5" x14ac:dyDescent="0.3">
      <c r="A3794" t="s">
        <v>8456</v>
      </c>
      <c r="B3794" t="s">
        <v>27</v>
      </c>
      <c r="E3794">
        <v>7.6</v>
      </c>
    </row>
    <row r="3795" spans="1:5" x14ac:dyDescent="0.3">
      <c r="A3795" t="s">
        <v>8459</v>
      </c>
      <c r="B3795" t="s">
        <v>27</v>
      </c>
      <c r="E3795">
        <v>7.3</v>
      </c>
    </row>
    <row r="3796" spans="1:5" x14ac:dyDescent="0.3">
      <c r="A3796" t="s">
        <v>8461</v>
      </c>
      <c r="B3796" t="s">
        <v>27</v>
      </c>
      <c r="E3796">
        <v>6.2</v>
      </c>
    </row>
    <row r="3797" spans="1:5" x14ac:dyDescent="0.3">
      <c r="A3797" t="s">
        <v>8464</v>
      </c>
      <c r="B3797" t="s">
        <v>27</v>
      </c>
      <c r="E3797">
        <v>6.2</v>
      </c>
    </row>
    <row r="3798" spans="1:5" x14ac:dyDescent="0.3">
      <c r="A3798" t="s">
        <v>8465</v>
      </c>
      <c r="B3798" t="s">
        <v>27</v>
      </c>
      <c r="E3798">
        <v>4.5999999999999996</v>
      </c>
    </row>
    <row r="3799" spans="1:5" x14ac:dyDescent="0.3">
      <c r="A3799" t="s">
        <v>8467</v>
      </c>
      <c r="B3799" t="s">
        <v>1370</v>
      </c>
      <c r="E3799">
        <v>6.2</v>
      </c>
    </row>
    <row r="3800" spans="1:5" x14ac:dyDescent="0.3">
      <c r="A3800" t="s">
        <v>8470</v>
      </c>
      <c r="B3800" t="s">
        <v>27</v>
      </c>
      <c r="E3800">
        <v>6.2</v>
      </c>
    </row>
    <row r="3801" spans="1:5" x14ac:dyDescent="0.3">
      <c r="A3801" t="s">
        <v>8473</v>
      </c>
      <c r="B3801" t="s">
        <v>27</v>
      </c>
      <c r="E3801">
        <v>3.3</v>
      </c>
    </row>
    <row r="3802" spans="1:5" x14ac:dyDescent="0.3">
      <c r="A3802" t="s">
        <v>8475</v>
      </c>
      <c r="B3802" t="s">
        <v>27</v>
      </c>
      <c r="E3802">
        <v>7.5</v>
      </c>
    </row>
    <row r="3803" spans="1:5" x14ac:dyDescent="0.3">
      <c r="A3803" t="s">
        <v>8477</v>
      </c>
      <c r="B3803" t="s">
        <v>27</v>
      </c>
      <c r="E3803">
        <v>4.2</v>
      </c>
    </row>
    <row r="3804" spans="1:5" x14ac:dyDescent="0.3">
      <c r="A3804" t="s">
        <v>8479</v>
      </c>
      <c r="B3804" t="s">
        <v>27</v>
      </c>
      <c r="E3804">
        <v>7.2</v>
      </c>
    </row>
    <row r="3805" spans="1:5" x14ac:dyDescent="0.3">
      <c r="A3805" t="s">
        <v>8481</v>
      </c>
      <c r="B3805" t="s">
        <v>27</v>
      </c>
      <c r="E3805">
        <v>6.2</v>
      </c>
    </row>
    <row r="3806" spans="1:5" x14ac:dyDescent="0.3">
      <c r="A3806" t="s">
        <v>8482</v>
      </c>
      <c r="B3806" t="s">
        <v>27</v>
      </c>
      <c r="E3806">
        <v>6.1</v>
      </c>
    </row>
    <row r="3807" spans="1:5" x14ac:dyDescent="0.3">
      <c r="A3807" t="s">
        <v>8485</v>
      </c>
      <c r="B3807" t="s">
        <v>27</v>
      </c>
      <c r="E3807">
        <v>4.2</v>
      </c>
    </row>
    <row r="3808" spans="1:5" x14ac:dyDescent="0.3">
      <c r="A3808" t="s">
        <v>8486</v>
      </c>
      <c r="B3808" t="s">
        <v>27</v>
      </c>
      <c r="E3808">
        <v>4.5</v>
      </c>
    </row>
    <row r="3809" spans="1:5" x14ac:dyDescent="0.3">
      <c r="A3809" t="s">
        <v>8488</v>
      </c>
      <c r="B3809" t="s">
        <v>27</v>
      </c>
      <c r="E3809">
        <v>8.4</v>
      </c>
    </row>
    <row r="3810" spans="1:5" x14ac:dyDescent="0.3">
      <c r="A3810" t="s">
        <v>8490</v>
      </c>
      <c r="B3810" t="s">
        <v>27</v>
      </c>
      <c r="E3810">
        <v>7.5</v>
      </c>
    </row>
    <row r="3811" spans="1:5" x14ac:dyDescent="0.3">
      <c r="A3811" t="s">
        <v>8493</v>
      </c>
      <c r="B3811" t="s">
        <v>27</v>
      </c>
      <c r="E3811">
        <v>6.7</v>
      </c>
    </row>
    <row r="3812" spans="1:5" x14ac:dyDescent="0.3">
      <c r="A3812" t="s">
        <v>8494</v>
      </c>
      <c r="B3812" t="s">
        <v>27</v>
      </c>
      <c r="E3812">
        <v>5.0999999999999996</v>
      </c>
    </row>
    <row r="3813" spans="1:5" x14ac:dyDescent="0.3">
      <c r="A3813" t="s">
        <v>8497</v>
      </c>
      <c r="B3813" t="s">
        <v>27</v>
      </c>
      <c r="E3813">
        <v>5.5</v>
      </c>
    </row>
    <row r="3814" spans="1:5" x14ac:dyDescent="0.3">
      <c r="A3814" t="s">
        <v>8499</v>
      </c>
      <c r="B3814" t="s">
        <v>27</v>
      </c>
      <c r="E3814">
        <v>4.4000000000000004</v>
      </c>
    </row>
    <row r="3815" spans="1:5" x14ac:dyDescent="0.3">
      <c r="A3815" t="s">
        <v>8500</v>
      </c>
      <c r="B3815" t="s">
        <v>27</v>
      </c>
      <c r="E3815">
        <v>4.4000000000000004</v>
      </c>
    </row>
    <row r="3816" spans="1:5" x14ac:dyDescent="0.3">
      <c r="A3816" t="s">
        <v>8503</v>
      </c>
      <c r="B3816" t="s">
        <v>8504</v>
      </c>
      <c r="E3816">
        <v>6.8</v>
      </c>
    </row>
    <row r="3817" spans="1:5" x14ac:dyDescent="0.3">
      <c r="A3817" t="s">
        <v>8507</v>
      </c>
      <c r="B3817" t="s">
        <v>4175</v>
      </c>
      <c r="E3817">
        <v>6.7</v>
      </c>
    </row>
    <row r="3818" spans="1:5" x14ac:dyDescent="0.3">
      <c r="A3818" t="s">
        <v>8509</v>
      </c>
      <c r="B3818" t="s">
        <v>27</v>
      </c>
      <c r="E3818">
        <v>8.6</v>
      </c>
    </row>
    <row r="3819" spans="1:5" x14ac:dyDescent="0.3">
      <c r="A3819" t="s">
        <v>8510</v>
      </c>
      <c r="B3819" t="s">
        <v>27</v>
      </c>
      <c r="E3819">
        <v>4.8</v>
      </c>
    </row>
    <row r="3820" spans="1:5" x14ac:dyDescent="0.3">
      <c r="A3820" t="s">
        <v>8512</v>
      </c>
      <c r="B3820" t="s">
        <v>27</v>
      </c>
      <c r="E3820">
        <v>3.4</v>
      </c>
    </row>
    <row r="3821" spans="1:5" x14ac:dyDescent="0.3">
      <c r="A3821" t="s">
        <v>8515</v>
      </c>
      <c r="B3821" t="s">
        <v>27</v>
      </c>
      <c r="E3821">
        <v>7.4</v>
      </c>
    </row>
    <row r="3822" spans="1:5" x14ac:dyDescent="0.3">
      <c r="A3822" t="s">
        <v>8516</v>
      </c>
      <c r="B3822" t="s">
        <v>27</v>
      </c>
      <c r="E3822">
        <v>7.3</v>
      </c>
    </row>
    <row r="3823" spans="1:5" x14ac:dyDescent="0.3">
      <c r="A3823" t="s">
        <v>8518</v>
      </c>
      <c r="B3823" t="s">
        <v>27</v>
      </c>
      <c r="E3823">
        <v>8</v>
      </c>
    </row>
    <row r="3824" spans="1:5" x14ac:dyDescent="0.3">
      <c r="A3824" t="s">
        <v>8520</v>
      </c>
      <c r="B3824" t="s">
        <v>27</v>
      </c>
      <c r="E3824">
        <v>6.5</v>
      </c>
    </row>
    <row r="3825" spans="1:5" x14ac:dyDescent="0.3">
      <c r="A3825" t="s">
        <v>8522</v>
      </c>
      <c r="B3825" t="s">
        <v>27</v>
      </c>
      <c r="E3825">
        <v>5.9</v>
      </c>
    </row>
    <row r="3826" spans="1:5" x14ac:dyDescent="0.3">
      <c r="A3826" t="s">
        <v>8525</v>
      </c>
      <c r="B3826" t="s">
        <v>27</v>
      </c>
      <c r="E3826">
        <v>6.8</v>
      </c>
    </row>
    <row r="3827" spans="1:5" x14ac:dyDescent="0.3">
      <c r="A3827" t="s">
        <v>8528</v>
      </c>
      <c r="B3827" t="s">
        <v>27</v>
      </c>
      <c r="E3827">
        <v>7.4</v>
      </c>
    </row>
    <row r="3828" spans="1:5" x14ac:dyDescent="0.3">
      <c r="A3828" t="s">
        <v>8530</v>
      </c>
      <c r="B3828" t="s">
        <v>27</v>
      </c>
      <c r="E3828">
        <v>6.7</v>
      </c>
    </row>
    <row r="3829" spans="1:5" x14ac:dyDescent="0.3">
      <c r="A3829" t="s">
        <v>8531</v>
      </c>
      <c r="B3829" t="s">
        <v>736</v>
      </c>
      <c r="E3829">
        <v>6.8</v>
      </c>
    </row>
    <row r="3830" spans="1:5" x14ac:dyDescent="0.3">
      <c r="A3830" t="s">
        <v>8533</v>
      </c>
      <c r="B3830" t="s">
        <v>27</v>
      </c>
      <c r="E3830">
        <v>5.4</v>
      </c>
    </row>
    <row r="3831" spans="1:5" x14ac:dyDescent="0.3">
      <c r="A3831" t="s">
        <v>8535</v>
      </c>
      <c r="B3831" t="s">
        <v>8536</v>
      </c>
      <c r="E3831">
        <v>5.5</v>
      </c>
    </row>
    <row r="3832" spans="1:5" x14ac:dyDescent="0.3">
      <c r="A3832" t="s">
        <v>8539</v>
      </c>
      <c r="B3832" t="s">
        <v>27</v>
      </c>
      <c r="E3832">
        <v>7.4</v>
      </c>
    </row>
    <row r="3833" spans="1:5" x14ac:dyDescent="0.3">
      <c r="A3833" t="s">
        <v>8541</v>
      </c>
      <c r="B3833" t="s">
        <v>27</v>
      </c>
      <c r="E3833">
        <v>5.7</v>
      </c>
    </row>
    <row r="3834" spans="1:5" x14ac:dyDescent="0.3">
      <c r="A3834" t="s">
        <v>8543</v>
      </c>
      <c r="B3834" t="s">
        <v>736</v>
      </c>
      <c r="E3834">
        <v>5.4</v>
      </c>
    </row>
    <row r="3835" spans="1:5" x14ac:dyDescent="0.3">
      <c r="A3835" t="s">
        <v>8545</v>
      </c>
      <c r="B3835" t="s">
        <v>27</v>
      </c>
      <c r="E3835">
        <v>3.2</v>
      </c>
    </row>
    <row r="3836" spans="1:5" x14ac:dyDescent="0.3">
      <c r="A3836" t="s">
        <v>8548</v>
      </c>
      <c r="B3836" t="s">
        <v>27</v>
      </c>
      <c r="E3836">
        <v>7.1</v>
      </c>
    </row>
    <row r="3837" spans="1:5" x14ac:dyDescent="0.3">
      <c r="A3837" t="s">
        <v>8549</v>
      </c>
      <c r="B3837" t="s">
        <v>27</v>
      </c>
      <c r="E3837">
        <v>7.8</v>
      </c>
    </row>
    <row r="3838" spans="1:5" x14ac:dyDescent="0.3">
      <c r="A3838" t="s">
        <v>8551</v>
      </c>
      <c r="B3838" t="s">
        <v>27</v>
      </c>
      <c r="E3838">
        <v>5.3</v>
      </c>
    </row>
    <row r="3839" spans="1:5" x14ac:dyDescent="0.3">
      <c r="A3839" t="s">
        <v>8553</v>
      </c>
      <c r="B3839" t="s">
        <v>27</v>
      </c>
      <c r="E3839">
        <v>7.2</v>
      </c>
    </row>
    <row r="3840" spans="1:5" x14ac:dyDescent="0.3">
      <c r="A3840" t="s">
        <v>8556</v>
      </c>
      <c r="B3840" t="s">
        <v>27</v>
      </c>
      <c r="E3840">
        <v>6.2</v>
      </c>
    </row>
    <row r="3841" spans="1:5" x14ac:dyDescent="0.3">
      <c r="A3841" t="s">
        <v>8558</v>
      </c>
      <c r="B3841" t="s">
        <v>27</v>
      </c>
      <c r="E3841">
        <v>5.9</v>
      </c>
    </row>
    <row r="3842" spans="1:5" x14ac:dyDescent="0.3">
      <c r="A3842" t="s">
        <v>8454</v>
      </c>
      <c r="B3842" t="s">
        <v>27</v>
      </c>
      <c r="E3842">
        <v>7.3</v>
      </c>
    </row>
    <row r="3843" spans="1:5" x14ac:dyDescent="0.3">
      <c r="A3843" t="s">
        <v>8561</v>
      </c>
      <c r="B3843" t="s">
        <v>27</v>
      </c>
      <c r="E3843">
        <v>6.7</v>
      </c>
    </row>
    <row r="3844" spans="1:5" x14ac:dyDescent="0.3">
      <c r="A3844" t="s">
        <v>8562</v>
      </c>
      <c r="B3844" t="s">
        <v>27</v>
      </c>
      <c r="E3844">
        <v>5.7</v>
      </c>
    </row>
    <row r="3845" spans="1:5" x14ac:dyDescent="0.3">
      <c r="A3845" t="s">
        <v>8565</v>
      </c>
      <c r="B3845" t="s">
        <v>27</v>
      </c>
      <c r="E3845">
        <v>7.1</v>
      </c>
    </row>
    <row r="3846" spans="1:5" x14ac:dyDescent="0.3">
      <c r="A3846" t="s">
        <v>8567</v>
      </c>
      <c r="B3846" t="s">
        <v>27</v>
      </c>
      <c r="E3846">
        <v>7.2</v>
      </c>
    </row>
    <row r="3847" spans="1:5" x14ac:dyDescent="0.3">
      <c r="A3847" t="s">
        <v>8568</v>
      </c>
      <c r="B3847" t="s">
        <v>27</v>
      </c>
      <c r="E3847">
        <v>7.4</v>
      </c>
    </row>
    <row r="3848" spans="1:5" x14ac:dyDescent="0.3">
      <c r="A3848" t="s">
        <v>8571</v>
      </c>
      <c r="B3848" t="s">
        <v>1370</v>
      </c>
      <c r="E3848">
        <v>7.7</v>
      </c>
    </row>
    <row r="3849" spans="1:5" x14ac:dyDescent="0.3">
      <c r="A3849" t="s">
        <v>8573</v>
      </c>
      <c r="B3849" t="s">
        <v>27</v>
      </c>
      <c r="E3849">
        <v>7.7</v>
      </c>
    </row>
    <row r="3850" spans="1:5" x14ac:dyDescent="0.3">
      <c r="A3850" t="s">
        <v>8575</v>
      </c>
      <c r="B3850" t="s">
        <v>27</v>
      </c>
      <c r="E3850">
        <v>7.4</v>
      </c>
    </row>
    <row r="3851" spans="1:5" x14ac:dyDescent="0.3">
      <c r="A3851" t="s">
        <v>8577</v>
      </c>
      <c r="B3851" t="s">
        <v>27</v>
      </c>
      <c r="E3851">
        <v>8.4</v>
      </c>
    </row>
    <row r="3852" spans="1:5" x14ac:dyDescent="0.3">
      <c r="A3852" t="s">
        <v>8580</v>
      </c>
      <c r="B3852" t="s">
        <v>1370</v>
      </c>
      <c r="E3852">
        <v>7.1</v>
      </c>
    </row>
    <row r="3853" spans="1:5" x14ac:dyDescent="0.3">
      <c r="A3853" t="s">
        <v>8584</v>
      </c>
      <c r="B3853" t="s">
        <v>4974</v>
      </c>
      <c r="E3853">
        <v>7.2</v>
      </c>
    </row>
    <row r="3854" spans="1:5" x14ac:dyDescent="0.3">
      <c r="A3854" t="s">
        <v>8587</v>
      </c>
      <c r="B3854" t="s">
        <v>27</v>
      </c>
      <c r="E3854">
        <v>7.5</v>
      </c>
    </row>
    <row r="3855" spans="1:5" x14ac:dyDescent="0.3">
      <c r="A3855" t="s">
        <v>8590</v>
      </c>
      <c r="B3855" t="s">
        <v>27</v>
      </c>
      <c r="E3855">
        <v>5.4</v>
      </c>
    </row>
    <row r="3856" spans="1:5" x14ac:dyDescent="0.3">
      <c r="A3856" t="s">
        <v>8592</v>
      </c>
      <c r="B3856" t="s">
        <v>5980</v>
      </c>
      <c r="E3856">
        <v>8.1</v>
      </c>
    </row>
    <row r="3857" spans="1:5" x14ac:dyDescent="0.3">
      <c r="A3857" t="s">
        <v>8596</v>
      </c>
      <c r="B3857" t="s">
        <v>736</v>
      </c>
      <c r="E3857">
        <v>6</v>
      </c>
    </row>
    <row r="3858" spans="1:5" x14ac:dyDescent="0.3">
      <c r="A3858" t="s">
        <v>8598</v>
      </c>
      <c r="B3858" t="s">
        <v>27</v>
      </c>
      <c r="E3858">
        <v>7.8</v>
      </c>
    </row>
    <row r="3859" spans="1:5" x14ac:dyDescent="0.3">
      <c r="A3859" t="s">
        <v>8600</v>
      </c>
      <c r="B3859" t="s">
        <v>3477</v>
      </c>
      <c r="E3859">
        <v>6.8</v>
      </c>
    </row>
    <row r="3860" spans="1:5" x14ac:dyDescent="0.3">
      <c r="A3860" t="s">
        <v>8602</v>
      </c>
      <c r="B3860" t="s">
        <v>27</v>
      </c>
      <c r="E3860">
        <v>6.5</v>
      </c>
    </row>
    <row r="3861" spans="1:5" x14ac:dyDescent="0.3">
      <c r="A3861" t="s">
        <v>8605</v>
      </c>
      <c r="B3861" t="s">
        <v>2722</v>
      </c>
      <c r="E3861">
        <v>7.7</v>
      </c>
    </row>
    <row r="3862" spans="1:5" x14ac:dyDescent="0.3">
      <c r="A3862" t="s">
        <v>8607</v>
      </c>
      <c r="B3862" t="s">
        <v>27</v>
      </c>
      <c r="E3862">
        <v>6.4</v>
      </c>
    </row>
    <row r="3863" spans="1:5" x14ac:dyDescent="0.3">
      <c r="A3863" t="s">
        <v>8609</v>
      </c>
      <c r="B3863" t="s">
        <v>2706</v>
      </c>
      <c r="E3863">
        <v>6.5</v>
      </c>
    </row>
    <row r="3864" spans="1:5" x14ac:dyDescent="0.3">
      <c r="A3864" t="s">
        <v>8611</v>
      </c>
      <c r="B3864" t="s">
        <v>27</v>
      </c>
      <c r="E3864">
        <v>7.3</v>
      </c>
    </row>
    <row r="3865" spans="1:5" x14ac:dyDescent="0.3">
      <c r="A3865" t="s">
        <v>8614</v>
      </c>
      <c r="B3865" t="s">
        <v>27</v>
      </c>
      <c r="E3865">
        <v>6.6</v>
      </c>
    </row>
    <row r="3866" spans="1:5" x14ac:dyDescent="0.3">
      <c r="A3866" t="s">
        <v>8616</v>
      </c>
      <c r="B3866" t="s">
        <v>2706</v>
      </c>
      <c r="E3866">
        <v>7.9</v>
      </c>
    </row>
    <row r="3867" spans="1:5" x14ac:dyDescent="0.3">
      <c r="A3867" t="s">
        <v>8617</v>
      </c>
      <c r="B3867" t="s">
        <v>27</v>
      </c>
      <c r="E3867">
        <v>5.9</v>
      </c>
    </row>
    <row r="3868" spans="1:5" x14ac:dyDescent="0.3">
      <c r="A3868" t="s">
        <v>8619</v>
      </c>
      <c r="B3868" t="s">
        <v>27</v>
      </c>
      <c r="E3868">
        <v>4.7</v>
      </c>
    </row>
    <row r="3869" spans="1:5" x14ac:dyDescent="0.3">
      <c r="A3869" t="s">
        <v>8621</v>
      </c>
      <c r="B3869" t="s">
        <v>27</v>
      </c>
      <c r="E3869">
        <v>8.6999999999999993</v>
      </c>
    </row>
    <row r="3870" spans="1:5" x14ac:dyDescent="0.3">
      <c r="A3870" t="s">
        <v>8624</v>
      </c>
      <c r="B3870" t="s">
        <v>27</v>
      </c>
      <c r="E3870">
        <v>5.9</v>
      </c>
    </row>
    <row r="3871" spans="1:5" x14ac:dyDescent="0.3">
      <c r="A3871" t="s">
        <v>8626</v>
      </c>
      <c r="B3871" t="s">
        <v>5881</v>
      </c>
      <c r="E3871">
        <v>6.7</v>
      </c>
    </row>
    <row r="3872" spans="1:5" x14ac:dyDescent="0.3">
      <c r="A3872" t="s">
        <v>8630</v>
      </c>
      <c r="B3872" t="s">
        <v>27</v>
      </c>
      <c r="E3872">
        <v>8.5</v>
      </c>
    </row>
    <row r="3873" spans="1:5" x14ac:dyDescent="0.3">
      <c r="A3873" t="s">
        <v>8631</v>
      </c>
      <c r="B3873" t="s">
        <v>2706</v>
      </c>
      <c r="E3873">
        <v>8.4</v>
      </c>
    </row>
    <row r="3874" spans="1:5" x14ac:dyDescent="0.3">
      <c r="A3874" t="s">
        <v>8634</v>
      </c>
      <c r="B3874" t="s">
        <v>4175</v>
      </c>
      <c r="E3874">
        <v>5.8</v>
      </c>
    </row>
    <row r="3875" spans="1:5" x14ac:dyDescent="0.3">
      <c r="A3875" t="s">
        <v>8637</v>
      </c>
      <c r="B3875" t="s">
        <v>27</v>
      </c>
      <c r="E3875">
        <v>6.1</v>
      </c>
    </row>
    <row r="3876" spans="1:5" x14ac:dyDescent="0.3">
      <c r="A3876" t="s">
        <v>8639</v>
      </c>
      <c r="B3876" t="s">
        <v>27</v>
      </c>
      <c r="E3876">
        <v>7.3</v>
      </c>
    </row>
    <row r="3877" spans="1:5" x14ac:dyDescent="0.3">
      <c r="A3877" t="s">
        <v>8640</v>
      </c>
      <c r="B3877" t="s">
        <v>27</v>
      </c>
      <c r="E3877">
        <v>6.7</v>
      </c>
    </row>
    <row r="3878" spans="1:5" x14ac:dyDescent="0.3">
      <c r="A3878" t="s">
        <v>8642</v>
      </c>
      <c r="B3878" t="s">
        <v>27</v>
      </c>
      <c r="E3878">
        <v>7.6</v>
      </c>
    </row>
    <row r="3879" spans="1:5" x14ac:dyDescent="0.3">
      <c r="A3879" t="s">
        <v>8644</v>
      </c>
      <c r="B3879" t="s">
        <v>2722</v>
      </c>
      <c r="E3879">
        <v>7.2</v>
      </c>
    </row>
    <row r="3880" spans="1:5" x14ac:dyDescent="0.3">
      <c r="A3880" t="s">
        <v>8647</v>
      </c>
      <c r="B3880" t="s">
        <v>27</v>
      </c>
      <c r="E3880">
        <v>6.2</v>
      </c>
    </row>
    <row r="3881" spans="1:5" x14ac:dyDescent="0.3">
      <c r="A3881" t="s">
        <v>487</v>
      </c>
      <c r="B3881" t="s">
        <v>27</v>
      </c>
      <c r="E3881">
        <v>5.8</v>
      </c>
    </row>
    <row r="3882" spans="1:5" x14ac:dyDescent="0.3">
      <c r="A3882" t="s">
        <v>8651</v>
      </c>
      <c r="B3882" t="s">
        <v>27</v>
      </c>
      <c r="E3882">
        <v>5.2</v>
      </c>
    </row>
    <row r="3883" spans="1:5" x14ac:dyDescent="0.3">
      <c r="A3883" t="s">
        <v>8653</v>
      </c>
      <c r="B3883" t="s">
        <v>27</v>
      </c>
      <c r="E3883">
        <v>8.1</v>
      </c>
    </row>
    <row r="3884" spans="1:5" x14ac:dyDescent="0.3">
      <c r="A3884" t="s">
        <v>8655</v>
      </c>
      <c r="B3884" t="s">
        <v>27</v>
      </c>
      <c r="E3884">
        <v>7.1</v>
      </c>
    </row>
    <row r="3885" spans="1:5" x14ac:dyDescent="0.3">
      <c r="A3885" t="s">
        <v>8658</v>
      </c>
      <c r="B3885" t="s">
        <v>27</v>
      </c>
      <c r="E3885">
        <v>6.5</v>
      </c>
    </row>
    <row r="3886" spans="1:5" x14ac:dyDescent="0.3">
      <c r="A3886" t="s">
        <v>8660</v>
      </c>
      <c r="B3886" t="s">
        <v>27</v>
      </c>
      <c r="E3886">
        <v>7.3</v>
      </c>
    </row>
    <row r="3887" spans="1:5" x14ac:dyDescent="0.3">
      <c r="A3887" t="s">
        <v>8662</v>
      </c>
      <c r="B3887" t="s">
        <v>27</v>
      </c>
      <c r="E3887">
        <v>6.2</v>
      </c>
    </row>
    <row r="3888" spans="1:5" x14ac:dyDescent="0.3">
      <c r="A3888" t="s">
        <v>8664</v>
      </c>
      <c r="B3888" t="s">
        <v>27</v>
      </c>
      <c r="E3888">
        <v>5</v>
      </c>
    </row>
    <row r="3889" spans="1:5" x14ac:dyDescent="0.3">
      <c r="A3889" t="s">
        <v>8666</v>
      </c>
      <c r="B3889" t="s">
        <v>27</v>
      </c>
      <c r="E3889">
        <v>8</v>
      </c>
    </row>
    <row r="3890" spans="1:5" x14ac:dyDescent="0.3">
      <c r="A3890" t="s">
        <v>8667</v>
      </c>
      <c r="B3890" t="s">
        <v>27</v>
      </c>
      <c r="E3890">
        <v>7.8</v>
      </c>
    </row>
    <row r="3891" spans="1:5" x14ac:dyDescent="0.3">
      <c r="A3891" t="s">
        <v>8670</v>
      </c>
      <c r="B3891" t="s">
        <v>27</v>
      </c>
      <c r="E3891">
        <v>8.1</v>
      </c>
    </row>
    <row r="3892" spans="1:5" x14ac:dyDescent="0.3">
      <c r="A3892" t="s">
        <v>8672</v>
      </c>
      <c r="B3892" t="s">
        <v>27</v>
      </c>
      <c r="E3892">
        <v>6.7</v>
      </c>
    </row>
    <row r="3893" spans="1:5" x14ac:dyDescent="0.3">
      <c r="A3893" t="s">
        <v>525</v>
      </c>
      <c r="B3893" t="s">
        <v>27</v>
      </c>
      <c r="E3893">
        <v>6.1</v>
      </c>
    </row>
    <row r="3894" spans="1:5" x14ac:dyDescent="0.3">
      <c r="A3894" t="s">
        <v>8674</v>
      </c>
      <c r="B3894" t="s">
        <v>27</v>
      </c>
      <c r="E3894">
        <v>7.1</v>
      </c>
    </row>
    <row r="3895" spans="1:5" x14ac:dyDescent="0.3">
      <c r="A3895" t="s">
        <v>8677</v>
      </c>
      <c r="B3895" t="s">
        <v>27</v>
      </c>
      <c r="E3895">
        <v>5.6</v>
      </c>
    </row>
    <row r="3896" spans="1:5" x14ac:dyDescent="0.3">
      <c r="A3896" t="s">
        <v>8680</v>
      </c>
      <c r="B3896" t="s">
        <v>27</v>
      </c>
      <c r="E3896">
        <v>7.6</v>
      </c>
    </row>
    <row r="3897" spans="1:5" x14ac:dyDescent="0.3">
      <c r="A3897" t="s">
        <v>8683</v>
      </c>
      <c r="B3897" t="s">
        <v>27</v>
      </c>
      <c r="E3897">
        <v>4.3</v>
      </c>
    </row>
    <row r="3898" spans="1:5" x14ac:dyDescent="0.3">
      <c r="A3898" t="s">
        <v>7983</v>
      </c>
      <c r="B3898" t="s">
        <v>27</v>
      </c>
      <c r="E3898">
        <v>7.3</v>
      </c>
    </row>
    <row r="3899" spans="1:5" x14ac:dyDescent="0.3">
      <c r="A3899" t="s">
        <v>8687</v>
      </c>
      <c r="B3899" t="s">
        <v>27</v>
      </c>
      <c r="E3899">
        <v>7.3</v>
      </c>
    </row>
    <row r="3900" spans="1:5" x14ac:dyDescent="0.3">
      <c r="A3900" t="s">
        <v>8689</v>
      </c>
      <c r="B3900" t="s">
        <v>27</v>
      </c>
      <c r="E3900">
        <v>4.5999999999999996</v>
      </c>
    </row>
    <row r="3901" spans="1:5" x14ac:dyDescent="0.3">
      <c r="A3901" t="s">
        <v>8690</v>
      </c>
      <c r="B3901" t="s">
        <v>27</v>
      </c>
      <c r="E3901">
        <v>6.8</v>
      </c>
    </row>
    <row r="3902" spans="1:5" x14ac:dyDescent="0.3">
      <c r="A3902" t="s">
        <v>8475</v>
      </c>
      <c r="B3902" t="s">
        <v>27</v>
      </c>
      <c r="E3902">
        <v>7.5</v>
      </c>
    </row>
    <row r="3903" spans="1:5" x14ac:dyDescent="0.3">
      <c r="A3903" t="s">
        <v>8691</v>
      </c>
      <c r="B3903" t="s">
        <v>27</v>
      </c>
      <c r="E3903">
        <v>7.1</v>
      </c>
    </row>
    <row r="3904" spans="1:5" x14ac:dyDescent="0.3">
      <c r="A3904" t="s">
        <v>8693</v>
      </c>
      <c r="B3904" t="s">
        <v>27</v>
      </c>
      <c r="E3904">
        <v>7.3</v>
      </c>
    </row>
    <row r="3905" spans="1:5" x14ac:dyDescent="0.3">
      <c r="A3905" t="s">
        <v>8696</v>
      </c>
      <c r="B3905" t="s">
        <v>27</v>
      </c>
      <c r="E3905">
        <v>8.3000000000000007</v>
      </c>
    </row>
    <row r="3906" spans="1:5" x14ac:dyDescent="0.3">
      <c r="A3906" t="s">
        <v>8699</v>
      </c>
      <c r="B3906" t="s">
        <v>27</v>
      </c>
      <c r="E3906">
        <v>5.4</v>
      </c>
    </row>
    <row r="3907" spans="1:5" x14ac:dyDescent="0.3">
      <c r="A3907" t="s">
        <v>8701</v>
      </c>
      <c r="B3907" t="s">
        <v>27</v>
      </c>
      <c r="E3907">
        <v>4</v>
      </c>
    </row>
    <row r="3908" spans="1:5" x14ac:dyDescent="0.3">
      <c r="A3908" t="s">
        <v>8702</v>
      </c>
      <c r="B3908" t="s">
        <v>27</v>
      </c>
      <c r="E3908">
        <v>8</v>
      </c>
    </row>
    <row r="3909" spans="1:5" x14ac:dyDescent="0.3">
      <c r="A3909" t="s">
        <v>8704</v>
      </c>
      <c r="B3909" t="s">
        <v>27</v>
      </c>
      <c r="E3909">
        <v>6.7</v>
      </c>
    </row>
    <row r="3910" spans="1:5" x14ac:dyDescent="0.3">
      <c r="A3910" t="s">
        <v>857</v>
      </c>
      <c r="B3910" t="s">
        <v>27</v>
      </c>
      <c r="E3910">
        <v>5.7</v>
      </c>
    </row>
    <row r="3911" spans="1:5" x14ac:dyDescent="0.3">
      <c r="A3911" t="s">
        <v>8707</v>
      </c>
      <c r="B3911" t="s">
        <v>27</v>
      </c>
      <c r="E3911">
        <v>4.5999999999999996</v>
      </c>
    </row>
    <row r="3912" spans="1:5" x14ac:dyDescent="0.3">
      <c r="A3912" t="s">
        <v>8709</v>
      </c>
      <c r="B3912" t="s">
        <v>1370</v>
      </c>
      <c r="E3912">
        <v>4</v>
      </c>
    </row>
    <row r="3913" spans="1:5" x14ac:dyDescent="0.3">
      <c r="A3913" t="s">
        <v>8711</v>
      </c>
      <c r="B3913" t="s">
        <v>27</v>
      </c>
      <c r="E3913">
        <v>7</v>
      </c>
    </row>
    <row r="3914" spans="1:5" x14ac:dyDescent="0.3">
      <c r="A3914" t="s">
        <v>8713</v>
      </c>
      <c r="B3914" t="s">
        <v>27</v>
      </c>
      <c r="E3914">
        <v>7.4</v>
      </c>
    </row>
    <row r="3915" spans="1:5" x14ac:dyDescent="0.3">
      <c r="A3915" t="s">
        <v>8715</v>
      </c>
      <c r="B3915" t="s">
        <v>27</v>
      </c>
      <c r="E3915">
        <v>5.9</v>
      </c>
    </row>
    <row r="3916" spans="1:5" x14ac:dyDescent="0.3">
      <c r="A3916" t="s">
        <v>8717</v>
      </c>
      <c r="B3916" t="s">
        <v>27</v>
      </c>
      <c r="E3916">
        <v>4.5999999999999996</v>
      </c>
    </row>
    <row r="3917" spans="1:5" x14ac:dyDescent="0.3">
      <c r="A3917" t="s">
        <v>4679</v>
      </c>
      <c r="B3917" t="s">
        <v>27</v>
      </c>
      <c r="E3917">
        <v>4.8</v>
      </c>
    </row>
    <row r="3918" spans="1:5" x14ac:dyDescent="0.3">
      <c r="A3918" t="s">
        <v>8719</v>
      </c>
      <c r="B3918" t="s">
        <v>27</v>
      </c>
      <c r="E3918">
        <v>7.5</v>
      </c>
    </row>
    <row r="3919" spans="1:5" x14ac:dyDescent="0.3">
      <c r="A3919" t="s">
        <v>8720</v>
      </c>
      <c r="B3919" t="s">
        <v>27</v>
      </c>
      <c r="E3919">
        <v>4.7</v>
      </c>
    </row>
    <row r="3920" spans="1:5" x14ac:dyDescent="0.3">
      <c r="A3920" t="s">
        <v>8722</v>
      </c>
      <c r="B3920" t="s">
        <v>27</v>
      </c>
      <c r="E3920">
        <v>6.7</v>
      </c>
    </row>
    <row r="3921" spans="1:5" x14ac:dyDescent="0.3">
      <c r="A3921" t="s">
        <v>8724</v>
      </c>
      <c r="B3921" t="s">
        <v>27</v>
      </c>
      <c r="E3921">
        <v>6.3</v>
      </c>
    </row>
    <row r="3922" spans="1:5" x14ac:dyDescent="0.3">
      <c r="A3922" t="s">
        <v>8725</v>
      </c>
      <c r="B3922" t="s">
        <v>27</v>
      </c>
      <c r="E3922">
        <v>6</v>
      </c>
    </row>
    <row r="3923" spans="1:5" x14ac:dyDescent="0.3">
      <c r="A3923" t="s">
        <v>8727</v>
      </c>
      <c r="B3923" t="s">
        <v>27</v>
      </c>
      <c r="E3923">
        <v>6.7</v>
      </c>
    </row>
    <row r="3924" spans="1:5" x14ac:dyDescent="0.3">
      <c r="A3924" t="s">
        <v>8729</v>
      </c>
      <c r="B3924" t="s">
        <v>27</v>
      </c>
      <c r="E3924">
        <v>7.1</v>
      </c>
    </row>
    <row r="3925" spans="1:5" x14ac:dyDescent="0.3">
      <c r="A3925" t="s">
        <v>8732</v>
      </c>
      <c r="B3925" t="s">
        <v>27</v>
      </c>
      <c r="E3925">
        <v>2.7</v>
      </c>
    </row>
    <row r="3926" spans="1:5" x14ac:dyDescent="0.3">
      <c r="A3926" t="s">
        <v>8735</v>
      </c>
      <c r="B3926" t="s">
        <v>27</v>
      </c>
      <c r="E3926">
        <v>7.3</v>
      </c>
    </row>
    <row r="3927" spans="1:5" x14ac:dyDescent="0.3">
      <c r="A3927" t="s">
        <v>8737</v>
      </c>
      <c r="B3927" t="s">
        <v>6559</v>
      </c>
      <c r="E3927">
        <v>7.6</v>
      </c>
    </row>
    <row r="3928" spans="1:5" x14ac:dyDescent="0.3">
      <c r="A3928" t="s">
        <v>8739</v>
      </c>
      <c r="B3928" t="s">
        <v>27</v>
      </c>
      <c r="E3928">
        <v>5.8</v>
      </c>
    </row>
    <row r="3929" spans="1:5" x14ac:dyDescent="0.3">
      <c r="A3929" t="s">
        <v>8742</v>
      </c>
      <c r="B3929" t="s">
        <v>27</v>
      </c>
      <c r="E3929">
        <v>6.5</v>
      </c>
    </row>
    <row r="3930" spans="1:5" x14ac:dyDescent="0.3">
      <c r="A3930" t="s">
        <v>8744</v>
      </c>
      <c r="B3930" t="s">
        <v>27</v>
      </c>
      <c r="E3930">
        <v>6.6</v>
      </c>
    </row>
    <row r="3931" spans="1:5" x14ac:dyDescent="0.3">
      <c r="A3931" t="s">
        <v>8748</v>
      </c>
      <c r="B3931" t="s">
        <v>27</v>
      </c>
      <c r="E3931">
        <v>6.2</v>
      </c>
    </row>
    <row r="3932" spans="1:5" x14ac:dyDescent="0.3">
      <c r="A3932" t="s">
        <v>8750</v>
      </c>
      <c r="B3932" t="s">
        <v>27</v>
      </c>
      <c r="E3932">
        <v>6.9</v>
      </c>
    </row>
    <row r="3933" spans="1:5" x14ac:dyDescent="0.3">
      <c r="A3933" t="s">
        <v>8753</v>
      </c>
      <c r="B3933" t="s">
        <v>736</v>
      </c>
      <c r="E3933">
        <v>8.5</v>
      </c>
    </row>
    <row r="3934" spans="1:5" x14ac:dyDescent="0.3">
      <c r="A3934" t="s">
        <v>8755</v>
      </c>
      <c r="B3934" t="s">
        <v>27</v>
      </c>
      <c r="E3934">
        <v>4.8</v>
      </c>
    </row>
    <row r="3935" spans="1:5" x14ac:dyDescent="0.3">
      <c r="A3935" t="s">
        <v>8757</v>
      </c>
      <c r="B3935" t="s">
        <v>27</v>
      </c>
      <c r="E3935">
        <v>6.6</v>
      </c>
    </row>
    <row r="3936" spans="1:5" x14ac:dyDescent="0.3">
      <c r="A3936" t="s">
        <v>8759</v>
      </c>
      <c r="B3936" t="s">
        <v>27</v>
      </c>
      <c r="E3936">
        <v>5.7</v>
      </c>
    </row>
    <row r="3937" spans="1:5" x14ac:dyDescent="0.3">
      <c r="A3937" t="s">
        <v>8761</v>
      </c>
      <c r="B3937" t="s">
        <v>27</v>
      </c>
      <c r="E3937">
        <v>7</v>
      </c>
    </row>
    <row r="3938" spans="1:5" x14ac:dyDescent="0.3">
      <c r="A3938" t="s">
        <v>8764</v>
      </c>
      <c r="B3938" t="s">
        <v>27</v>
      </c>
      <c r="E3938">
        <v>5.4</v>
      </c>
    </row>
    <row r="3939" spans="1:5" x14ac:dyDescent="0.3">
      <c r="A3939" t="s">
        <v>8767</v>
      </c>
      <c r="B3939" t="s">
        <v>4175</v>
      </c>
      <c r="E3939">
        <v>7.1</v>
      </c>
    </row>
    <row r="3940" spans="1:5" x14ac:dyDescent="0.3">
      <c r="A3940" t="s">
        <v>8769</v>
      </c>
      <c r="B3940" t="s">
        <v>27</v>
      </c>
      <c r="E3940">
        <v>6.9</v>
      </c>
    </row>
    <row r="3941" spans="1:5" x14ac:dyDescent="0.3">
      <c r="A3941" t="s">
        <v>8771</v>
      </c>
      <c r="B3941" t="s">
        <v>27</v>
      </c>
      <c r="E3941">
        <v>6.6</v>
      </c>
    </row>
    <row r="3942" spans="1:5" x14ac:dyDescent="0.3">
      <c r="A3942" t="s">
        <v>8774</v>
      </c>
      <c r="B3942" t="s">
        <v>27</v>
      </c>
      <c r="E3942">
        <v>5.9</v>
      </c>
    </row>
    <row r="3943" spans="1:5" x14ac:dyDescent="0.3">
      <c r="A3943" t="s">
        <v>8776</v>
      </c>
      <c r="B3943" t="s">
        <v>27</v>
      </c>
      <c r="E3943">
        <v>6.3</v>
      </c>
    </row>
    <row r="3944" spans="1:5" x14ac:dyDescent="0.3">
      <c r="A3944" t="s">
        <v>8779</v>
      </c>
      <c r="B3944" t="s">
        <v>27</v>
      </c>
      <c r="E3944">
        <v>6.3</v>
      </c>
    </row>
    <row r="3945" spans="1:5" x14ac:dyDescent="0.3">
      <c r="A3945" t="s">
        <v>8781</v>
      </c>
      <c r="B3945" t="s">
        <v>1370</v>
      </c>
      <c r="E3945">
        <v>7.7</v>
      </c>
    </row>
    <row r="3946" spans="1:5" x14ac:dyDescent="0.3">
      <c r="A3946" t="s">
        <v>8784</v>
      </c>
      <c r="B3946" t="s">
        <v>27</v>
      </c>
      <c r="E3946">
        <v>7</v>
      </c>
    </row>
    <row r="3947" spans="1:5" x14ac:dyDescent="0.3">
      <c r="A3947" t="s">
        <v>8786</v>
      </c>
      <c r="B3947" t="s">
        <v>27</v>
      </c>
      <c r="E3947">
        <v>6.3</v>
      </c>
    </row>
    <row r="3948" spans="1:5" x14ac:dyDescent="0.3">
      <c r="A3948" t="s">
        <v>8789</v>
      </c>
      <c r="B3948" t="s">
        <v>27</v>
      </c>
      <c r="E3948">
        <v>5.9</v>
      </c>
    </row>
    <row r="3949" spans="1:5" x14ac:dyDescent="0.3">
      <c r="A3949" t="s">
        <v>8792</v>
      </c>
      <c r="B3949" t="s">
        <v>6834</v>
      </c>
      <c r="E3949">
        <v>6.2</v>
      </c>
    </row>
    <row r="3950" spans="1:5" x14ac:dyDescent="0.3">
      <c r="A3950" t="s">
        <v>8794</v>
      </c>
      <c r="B3950" t="s">
        <v>27</v>
      </c>
      <c r="E3950">
        <v>5</v>
      </c>
    </row>
    <row r="3951" spans="1:5" x14ac:dyDescent="0.3">
      <c r="A3951" t="s">
        <v>8796</v>
      </c>
      <c r="B3951" t="s">
        <v>27</v>
      </c>
      <c r="E3951">
        <v>7.7</v>
      </c>
    </row>
    <row r="3952" spans="1:5" x14ac:dyDescent="0.3">
      <c r="A3952" t="s">
        <v>8797</v>
      </c>
      <c r="B3952" t="s">
        <v>27</v>
      </c>
      <c r="E3952">
        <v>6.5</v>
      </c>
    </row>
    <row r="3953" spans="1:5" x14ac:dyDescent="0.3">
      <c r="A3953" t="s">
        <v>8799</v>
      </c>
      <c r="B3953" t="s">
        <v>2722</v>
      </c>
      <c r="E3953">
        <v>6.1</v>
      </c>
    </row>
    <row r="3954" spans="1:5" x14ac:dyDescent="0.3">
      <c r="A3954" t="s">
        <v>8801</v>
      </c>
      <c r="B3954" t="s">
        <v>27</v>
      </c>
      <c r="E3954">
        <v>5.8</v>
      </c>
    </row>
    <row r="3955" spans="1:5" x14ac:dyDescent="0.3">
      <c r="A3955" t="s">
        <v>8804</v>
      </c>
      <c r="B3955" t="s">
        <v>27</v>
      </c>
      <c r="E3955">
        <v>6.1</v>
      </c>
    </row>
    <row r="3956" spans="1:5" x14ac:dyDescent="0.3">
      <c r="A3956" t="s">
        <v>8807</v>
      </c>
      <c r="B3956" t="s">
        <v>27</v>
      </c>
      <c r="E3956">
        <v>6</v>
      </c>
    </row>
    <row r="3957" spans="1:5" x14ac:dyDescent="0.3">
      <c r="A3957" t="s">
        <v>8810</v>
      </c>
      <c r="B3957" t="s">
        <v>27</v>
      </c>
      <c r="E3957">
        <v>6.3</v>
      </c>
    </row>
    <row r="3958" spans="1:5" x14ac:dyDescent="0.3">
      <c r="A3958" t="s">
        <v>8812</v>
      </c>
      <c r="B3958" t="s">
        <v>27</v>
      </c>
      <c r="E3958">
        <v>6.3</v>
      </c>
    </row>
    <row r="3959" spans="1:5" x14ac:dyDescent="0.3">
      <c r="A3959" t="s">
        <v>8814</v>
      </c>
      <c r="B3959" t="s">
        <v>27</v>
      </c>
      <c r="E3959">
        <v>7.5</v>
      </c>
    </row>
    <row r="3960" spans="1:5" x14ac:dyDescent="0.3">
      <c r="A3960" t="s">
        <v>8818</v>
      </c>
      <c r="B3960" t="s">
        <v>27</v>
      </c>
      <c r="E3960">
        <v>7.6</v>
      </c>
    </row>
    <row r="3961" spans="1:5" x14ac:dyDescent="0.3">
      <c r="A3961" t="s">
        <v>8821</v>
      </c>
      <c r="B3961" t="s">
        <v>27</v>
      </c>
      <c r="E3961">
        <v>5.2</v>
      </c>
    </row>
    <row r="3962" spans="1:5" x14ac:dyDescent="0.3">
      <c r="A3962" t="s">
        <v>8823</v>
      </c>
      <c r="B3962" t="s">
        <v>27</v>
      </c>
      <c r="E3962">
        <v>7.8</v>
      </c>
    </row>
    <row r="3963" spans="1:5" x14ac:dyDescent="0.3">
      <c r="A3963" t="s">
        <v>8825</v>
      </c>
      <c r="B3963" t="s">
        <v>27</v>
      </c>
      <c r="E3963">
        <v>6.6</v>
      </c>
    </row>
    <row r="3964" spans="1:5" x14ac:dyDescent="0.3">
      <c r="A3964" t="s">
        <v>8826</v>
      </c>
      <c r="B3964" t="s">
        <v>27</v>
      </c>
      <c r="E3964">
        <v>4.7</v>
      </c>
    </row>
    <row r="3965" spans="1:5" x14ac:dyDescent="0.3">
      <c r="A3965" t="s">
        <v>8827</v>
      </c>
      <c r="B3965" t="s">
        <v>27</v>
      </c>
      <c r="E3965">
        <v>6.7</v>
      </c>
    </row>
    <row r="3966" spans="1:5" x14ac:dyDescent="0.3">
      <c r="A3966" t="s">
        <v>8830</v>
      </c>
      <c r="B3966" t="s">
        <v>27</v>
      </c>
      <c r="E3966">
        <v>4.2</v>
      </c>
    </row>
    <row r="3967" spans="1:5" x14ac:dyDescent="0.3">
      <c r="A3967" t="s">
        <v>8832</v>
      </c>
      <c r="B3967" t="s">
        <v>27</v>
      </c>
      <c r="E3967">
        <v>6.3</v>
      </c>
    </row>
    <row r="3968" spans="1:5" x14ac:dyDescent="0.3">
      <c r="A3968" t="s">
        <v>8835</v>
      </c>
      <c r="B3968" t="s">
        <v>27</v>
      </c>
      <c r="E3968">
        <v>4.7</v>
      </c>
    </row>
    <row r="3969" spans="1:5" x14ac:dyDescent="0.3">
      <c r="A3969" t="s">
        <v>1083</v>
      </c>
      <c r="B3969" t="s">
        <v>27</v>
      </c>
      <c r="E3969">
        <v>6</v>
      </c>
    </row>
    <row r="3970" spans="1:5" x14ac:dyDescent="0.3">
      <c r="A3970" t="s">
        <v>8839</v>
      </c>
      <c r="B3970" t="s">
        <v>27</v>
      </c>
      <c r="E3970">
        <v>7.9</v>
      </c>
    </row>
    <row r="3971" spans="1:5" x14ac:dyDescent="0.3">
      <c r="A3971" t="s">
        <v>8840</v>
      </c>
      <c r="B3971" t="s">
        <v>27</v>
      </c>
      <c r="E3971">
        <v>8.1</v>
      </c>
    </row>
    <row r="3972" spans="1:5" x14ac:dyDescent="0.3">
      <c r="A3972" t="s">
        <v>8842</v>
      </c>
      <c r="B3972" t="s">
        <v>6834</v>
      </c>
      <c r="E3972">
        <v>8.1999999999999993</v>
      </c>
    </row>
    <row r="3973" spans="1:5" x14ac:dyDescent="0.3">
      <c r="A3973" t="s">
        <v>8843</v>
      </c>
      <c r="B3973" t="s">
        <v>27</v>
      </c>
      <c r="E3973">
        <v>6</v>
      </c>
    </row>
    <row r="3974" spans="1:5" x14ac:dyDescent="0.3">
      <c r="A3974" t="s">
        <v>8847</v>
      </c>
      <c r="B3974" t="s">
        <v>27</v>
      </c>
      <c r="E3974">
        <v>6.8</v>
      </c>
    </row>
    <row r="3975" spans="1:5" x14ac:dyDescent="0.3">
      <c r="A3975" t="s">
        <v>8848</v>
      </c>
      <c r="B3975" t="s">
        <v>27</v>
      </c>
      <c r="E3975">
        <v>7.3</v>
      </c>
    </row>
    <row r="3976" spans="1:5" x14ac:dyDescent="0.3">
      <c r="A3976" t="s">
        <v>8851</v>
      </c>
      <c r="B3976" t="s">
        <v>27</v>
      </c>
      <c r="E3976">
        <v>7</v>
      </c>
    </row>
    <row r="3977" spans="1:5" x14ac:dyDescent="0.3">
      <c r="A3977" t="s">
        <v>8853</v>
      </c>
      <c r="B3977" t="s">
        <v>27</v>
      </c>
      <c r="E3977">
        <v>7.3</v>
      </c>
    </row>
    <row r="3978" spans="1:5" x14ac:dyDescent="0.3">
      <c r="A3978" t="s">
        <v>8854</v>
      </c>
      <c r="B3978" t="s">
        <v>27</v>
      </c>
      <c r="E3978">
        <v>7.5</v>
      </c>
    </row>
    <row r="3979" spans="1:5" x14ac:dyDescent="0.3">
      <c r="A3979" t="s">
        <v>8855</v>
      </c>
      <c r="B3979" t="s">
        <v>27</v>
      </c>
      <c r="E3979">
        <v>6.8</v>
      </c>
    </row>
    <row r="3980" spans="1:5" x14ac:dyDescent="0.3">
      <c r="A3980" t="s">
        <v>8859</v>
      </c>
      <c r="B3980" t="s">
        <v>27</v>
      </c>
      <c r="E3980">
        <v>7.1</v>
      </c>
    </row>
    <row r="3981" spans="1:5" x14ac:dyDescent="0.3">
      <c r="A3981" t="s">
        <v>8861</v>
      </c>
      <c r="B3981" t="s">
        <v>27</v>
      </c>
      <c r="E3981">
        <v>6.9</v>
      </c>
    </row>
    <row r="3982" spans="1:5" x14ac:dyDescent="0.3">
      <c r="A3982" t="s">
        <v>8863</v>
      </c>
      <c r="B3982" t="s">
        <v>27</v>
      </c>
      <c r="E3982">
        <v>6.9</v>
      </c>
    </row>
    <row r="3983" spans="1:5" x14ac:dyDescent="0.3">
      <c r="A3983" t="s">
        <v>3112</v>
      </c>
      <c r="B3983" t="s">
        <v>27</v>
      </c>
      <c r="E3983">
        <v>6.9</v>
      </c>
    </row>
    <row r="3984" spans="1:5" x14ac:dyDescent="0.3">
      <c r="A3984" t="s">
        <v>8866</v>
      </c>
      <c r="B3984" t="s">
        <v>27</v>
      </c>
      <c r="E3984">
        <v>8.4</v>
      </c>
    </row>
    <row r="3985" spans="1:5" x14ac:dyDescent="0.3">
      <c r="A3985" t="s">
        <v>8867</v>
      </c>
      <c r="B3985" t="s">
        <v>27</v>
      </c>
      <c r="E3985">
        <v>7.9</v>
      </c>
    </row>
    <row r="3986" spans="1:5" x14ac:dyDescent="0.3">
      <c r="A3986" t="s">
        <v>8869</v>
      </c>
      <c r="B3986" t="s">
        <v>27</v>
      </c>
      <c r="E3986">
        <v>7.2</v>
      </c>
    </row>
    <row r="3987" spans="1:5" x14ac:dyDescent="0.3">
      <c r="A3987" t="s">
        <v>8870</v>
      </c>
      <c r="B3987" t="s">
        <v>27</v>
      </c>
      <c r="E3987">
        <v>7.8</v>
      </c>
    </row>
    <row r="3988" spans="1:5" x14ac:dyDescent="0.3">
      <c r="A3988" t="s">
        <v>8872</v>
      </c>
      <c r="B3988" t="s">
        <v>27</v>
      </c>
      <c r="E3988">
        <v>3.5</v>
      </c>
    </row>
    <row r="3989" spans="1:5" x14ac:dyDescent="0.3">
      <c r="A3989" t="s">
        <v>8873</v>
      </c>
      <c r="B3989" t="s">
        <v>27</v>
      </c>
      <c r="E3989">
        <v>7.3</v>
      </c>
    </row>
    <row r="3990" spans="1:5" x14ac:dyDescent="0.3">
      <c r="A3990" t="s">
        <v>8874</v>
      </c>
      <c r="B3990" t="s">
        <v>27</v>
      </c>
      <c r="E3990">
        <v>7.5</v>
      </c>
    </row>
    <row r="3991" spans="1:5" x14ac:dyDescent="0.3">
      <c r="A3991" t="s">
        <v>8877</v>
      </c>
      <c r="B3991" t="s">
        <v>27</v>
      </c>
      <c r="E3991">
        <v>7.8</v>
      </c>
    </row>
    <row r="3992" spans="1:5" x14ac:dyDescent="0.3">
      <c r="A3992" t="s">
        <v>8878</v>
      </c>
      <c r="B3992" t="s">
        <v>27</v>
      </c>
      <c r="E3992">
        <v>6</v>
      </c>
    </row>
    <row r="3993" spans="1:5" x14ac:dyDescent="0.3">
      <c r="A3993" t="s">
        <v>8881</v>
      </c>
      <c r="B3993" t="s">
        <v>27</v>
      </c>
      <c r="E3993">
        <v>7.3</v>
      </c>
    </row>
    <row r="3994" spans="1:5" x14ac:dyDescent="0.3">
      <c r="A3994" t="s">
        <v>8883</v>
      </c>
      <c r="B3994" t="s">
        <v>27</v>
      </c>
      <c r="E3994">
        <v>8</v>
      </c>
    </row>
    <row r="3995" spans="1:5" x14ac:dyDescent="0.3">
      <c r="A3995" t="s">
        <v>8885</v>
      </c>
      <c r="B3995" t="s">
        <v>27</v>
      </c>
      <c r="E3995">
        <v>7.6</v>
      </c>
    </row>
    <row r="3996" spans="1:5" x14ac:dyDescent="0.3">
      <c r="A3996" t="s">
        <v>8887</v>
      </c>
      <c r="B3996" t="s">
        <v>1370</v>
      </c>
      <c r="E3996">
        <v>7</v>
      </c>
    </row>
    <row r="3997" spans="1:5" x14ac:dyDescent="0.3">
      <c r="A3997" t="s">
        <v>8890</v>
      </c>
      <c r="B3997" t="s">
        <v>27</v>
      </c>
      <c r="E3997">
        <v>7.5</v>
      </c>
    </row>
    <row r="3998" spans="1:5" x14ac:dyDescent="0.3">
      <c r="A3998" t="s">
        <v>8893</v>
      </c>
      <c r="B3998" t="s">
        <v>27</v>
      </c>
      <c r="E3998">
        <v>6.8</v>
      </c>
    </row>
    <row r="3999" spans="1:5" x14ac:dyDescent="0.3">
      <c r="A3999" t="s">
        <v>8895</v>
      </c>
      <c r="B3999" t="s">
        <v>27</v>
      </c>
      <c r="E3999">
        <v>3.9</v>
      </c>
    </row>
    <row r="4000" spans="1:5" x14ac:dyDescent="0.3">
      <c r="A4000" t="s">
        <v>8898</v>
      </c>
      <c r="B4000" t="s">
        <v>27</v>
      </c>
      <c r="E4000">
        <v>6.1</v>
      </c>
    </row>
    <row r="4001" spans="1:5" x14ac:dyDescent="0.3">
      <c r="A4001" t="s">
        <v>8900</v>
      </c>
      <c r="B4001" t="s">
        <v>27</v>
      </c>
      <c r="E4001">
        <v>7.5</v>
      </c>
    </row>
    <row r="4002" spans="1:5" x14ac:dyDescent="0.3">
      <c r="A4002" t="s">
        <v>8901</v>
      </c>
      <c r="B4002" t="s">
        <v>1370</v>
      </c>
      <c r="E4002">
        <v>8.1999999999999993</v>
      </c>
    </row>
    <row r="4003" spans="1:5" x14ac:dyDescent="0.3">
      <c r="A4003" t="s">
        <v>5694</v>
      </c>
      <c r="B4003" t="s">
        <v>8218</v>
      </c>
      <c r="E4003">
        <v>7.2</v>
      </c>
    </row>
    <row r="4004" spans="1:5" x14ac:dyDescent="0.3">
      <c r="A4004" t="s">
        <v>8904</v>
      </c>
      <c r="B4004" t="s">
        <v>27</v>
      </c>
      <c r="E4004">
        <v>4.8</v>
      </c>
    </row>
    <row r="4005" spans="1:5" x14ac:dyDescent="0.3">
      <c r="A4005" t="s">
        <v>8907</v>
      </c>
      <c r="B4005" t="s">
        <v>27</v>
      </c>
      <c r="E4005">
        <v>7.8</v>
      </c>
    </row>
    <row r="4006" spans="1:5" x14ac:dyDescent="0.3">
      <c r="A4006" t="s">
        <v>8910</v>
      </c>
      <c r="B4006" t="s">
        <v>27</v>
      </c>
      <c r="E4006">
        <v>5.2</v>
      </c>
    </row>
    <row r="4007" spans="1:5" x14ac:dyDescent="0.3">
      <c r="A4007" t="s">
        <v>8911</v>
      </c>
      <c r="B4007" t="s">
        <v>27</v>
      </c>
      <c r="E4007">
        <v>3.3</v>
      </c>
    </row>
    <row r="4008" spans="1:5" x14ac:dyDescent="0.3">
      <c r="A4008" t="s">
        <v>8912</v>
      </c>
      <c r="B4008" t="s">
        <v>27</v>
      </c>
      <c r="E4008">
        <v>6.8</v>
      </c>
    </row>
    <row r="4009" spans="1:5" x14ac:dyDescent="0.3">
      <c r="A4009" t="s">
        <v>8916</v>
      </c>
      <c r="B4009" t="s">
        <v>27</v>
      </c>
      <c r="E4009">
        <v>7</v>
      </c>
    </row>
    <row r="4010" spans="1:5" x14ac:dyDescent="0.3">
      <c r="A4010" t="s">
        <v>8919</v>
      </c>
      <c r="B4010" t="s">
        <v>27</v>
      </c>
      <c r="E4010">
        <v>6.5</v>
      </c>
    </row>
    <row r="4011" spans="1:5" x14ac:dyDescent="0.3">
      <c r="A4011" t="s">
        <v>2301</v>
      </c>
      <c r="B4011" t="s">
        <v>27</v>
      </c>
      <c r="E4011">
        <v>5.7</v>
      </c>
    </row>
    <row r="4012" spans="1:5" x14ac:dyDescent="0.3">
      <c r="A4012" t="s">
        <v>8922</v>
      </c>
      <c r="B4012" t="s">
        <v>27</v>
      </c>
      <c r="E4012">
        <v>6.4</v>
      </c>
    </row>
    <row r="4013" spans="1:5" x14ac:dyDescent="0.3">
      <c r="A4013" t="s">
        <v>8925</v>
      </c>
      <c r="B4013" t="s">
        <v>27</v>
      </c>
      <c r="E4013">
        <v>5.3</v>
      </c>
    </row>
    <row r="4014" spans="1:5" x14ac:dyDescent="0.3">
      <c r="A4014" t="s">
        <v>8928</v>
      </c>
      <c r="B4014" t="s">
        <v>27</v>
      </c>
      <c r="E4014">
        <v>4.7</v>
      </c>
    </row>
    <row r="4015" spans="1:5" x14ac:dyDescent="0.3">
      <c r="A4015" t="s">
        <v>8929</v>
      </c>
      <c r="B4015" t="s">
        <v>27</v>
      </c>
      <c r="E4015">
        <v>6.1</v>
      </c>
    </row>
    <row r="4016" spans="1:5" x14ac:dyDescent="0.3">
      <c r="A4016" t="s">
        <v>8931</v>
      </c>
      <c r="B4016" t="s">
        <v>27</v>
      </c>
      <c r="E4016">
        <v>5.5</v>
      </c>
    </row>
    <row r="4017" spans="1:5" x14ac:dyDescent="0.3">
      <c r="A4017" t="s">
        <v>8933</v>
      </c>
      <c r="B4017" t="s">
        <v>27</v>
      </c>
      <c r="E4017">
        <v>7.3</v>
      </c>
    </row>
    <row r="4018" spans="1:5" x14ac:dyDescent="0.3">
      <c r="A4018" t="s">
        <v>8934</v>
      </c>
      <c r="B4018" t="s">
        <v>27</v>
      </c>
      <c r="E4018">
        <v>4.8</v>
      </c>
    </row>
    <row r="4019" spans="1:5" x14ac:dyDescent="0.3">
      <c r="A4019" t="s">
        <v>8937</v>
      </c>
      <c r="B4019" t="s">
        <v>27</v>
      </c>
      <c r="E4019">
        <v>8.4</v>
      </c>
    </row>
    <row r="4020" spans="1:5" x14ac:dyDescent="0.3">
      <c r="A4020" t="s">
        <v>8939</v>
      </c>
      <c r="B4020" t="s">
        <v>736</v>
      </c>
      <c r="E4020">
        <v>7</v>
      </c>
    </row>
    <row r="4021" spans="1:5" x14ac:dyDescent="0.3">
      <c r="A4021" t="s">
        <v>8940</v>
      </c>
      <c r="B4021" t="s">
        <v>27</v>
      </c>
      <c r="E4021">
        <v>3.3</v>
      </c>
    </row>
    <row r="4022" spans="1:5" x14ac:dyDescent="0.3">
      <c r="A4022" t="s">
        <v>8943</v>
      </c>
      <c r="B4022" t="s">
        <v>27</v>
      </c>
      <c r="E4022">
        <v>5.4</v>
      </c>
    </row>
    <row r="4023" spans="1:5" x14ac:dyDescent="0.3">
      <c r="A4023" t="s">
        <v>8945</v>
      </c>
      <c r="B4023" t="s">
        <v>27</v>
      </c>
      <c r="E4023">
        <v>4.8</v>
      </c>
    </row>
    <row r="4024" spans="1:5" x14ac:dyDescent="0.3">
      <c r="A4024" t="s">
        <v>8948</v>
      </c>
      <c r="B4024" t="s">
        <v>27</v>
      </c>
      <c r="E4024">
        <v>3.1</v>
      </c>
    </row>
    <row r="4025" spans="1:5" x14ac:dyDescent="0.3">
      <c r="A4025" t="s">
        <v>8951</v>
      </c>
      <c r="B4025" t="s">
        <v>6834</v>
      </c>
      <c r="E4025">
        <v>6.7</v>
      </c>
    </row>
    <row r="4026" spans="1:5" x14ac:dyDescent="0.3">
      <c r="A4026" t="s">
        <v>8953</v>
      </c>
      <c r="B4026" t="s">
        <v>27</v>
      </c>
      <c r="E4026">
        <v>7.6</v>
      </c>
    </row>
    <row r="4027" spans="1:5" x14ac:dyDescent="0.3">
      <c r="A4027" t="s">
        <v>8955</v>
      </c>
      <c r="B4027" t="s">
        <v>27</v>
      </c>
      <c r="E4027">
        <v>7.1</v>
      </c>
    </row>
    <row r="4028" spans="1:5" x14ac:dyDescent="0.3">
      <c r="A4028" t="s">
        <v>8958</v>
      </c>
      <c r="B4028" t="s">
        <v>27</v>
      </c>
      <c r="E4028">
        <v>6.1</v>
      </c>
    </row>
    <row r="4029" spans="1:5" x14ac:dyDescent="0.3">
      <c r="A4029" t="s">
        <v>8961</v>
      </c>
      <c r="B4029" t="s">
        <v>7438</v>
      </c>
      <c r="E4029">
        <v>6.5</v>
      </c>
    </row>
    <row r="4030" spans="1:5" x14ac:dyDescent="0.3">
      <c r="A4030" t="s">
        <v>8963</v>
      </c>
      <c r="B4030" t="s">
        <v>27</v>
      </c>
      <c r="E4030">
        <v>8.5</v>
      </c>
    </row>
    <row r="4031" spans="1:5" x14ac:dyDescent="0.3">
      <c r="A4031" t="s">
        <v>8966</v>
      </c>
      <c r="B4031" t="s">
        <v>27</v>
      </c>
      <c r="E4031">
        <v>8.6999999999999993</v>
      </c>
    </row>
    <row r="4032" spans="1:5" x14ac:dyDescent="0.3">
      <c r="A4032" t="s">
        <v>8968</v>
      </c>
      <c r="B4032" t="s">
        <v>27</v>
      </c>
      <c r="E4032">
        <v>7.1</v>
      </c>
    </row>
    <row r="4033" spans="1:5" x14ac:dyDescent="0.3">
      <c r="A4033" t="s">
        <v>8969</v>
      </c>
      <c r="B4033" t="s">
        <v>27</v>
      </c>
      <c r="E4033">
        <v>6.6</v>
      </c>
    </row>
    <row r="4034" spans="1:5" x14ac:dyDescent="0.3">
      <c r="A4034" t="s">
        <v>8972</v>
      </c>
      <c r="B4034" t="s">
        <v>27</v>
      </c>
      <c r="E4034">
        <v>6.7</v>
      </c>
    </row>
    <row r="4035" spans="1:5" x14ac:dyDescent="0.3">
      <c r="A4035" t="s">
        <v>8974</v>
      </c>
      <c r="B4035" t="s">
        <v>736</v>
      </c>
      <c r="E4035">
        <v>8.3000000000000007</v>
      </c>
    </row>
    <row r="4036" spans="1:5" x14ac:dyDescent="0.3">
      <c r="A4036" t="s">
        <v>8976</v>
      </c>
      <c r="B4036" t="s">
        <v>27</v>
      </c>
      <c r="E4036">
        <v>8.1</v>
      </c>
    </row>
    <row r="4037" spans="1:5" x14ac:dyDescent="0.3">
      <c r="A4037" t="s">
        <v>8978</v>
      </c>
      <c r="B4037" t="s">
        <v>27</v>
      </c>
      <c r="E4037">
        <v>7.4</v>
      </c>
    </row>
    <row r="4038" spans="1:5" x14ac:dyDescent="0.3">
      <c r="A4038" t="s">
        <v>8980</v>
      </c>
      <c r="B4038" t="s">
        <v>27</v>
      </c>
      <c r="E4038">
        <v>6.6</v>
      </c>
    </row>
    <row r="4039" spans="1:5" x14ac:dyDescent="0.3">
      <c r="A4039" t="s">
        <v>8982</v>
      </c>
      <c r="B4039" t="s">
        <v>1370</v>
      </c>
      <c r="E4039">
        <v>4.5</v>
      </c>
    </row>
    <row r="4040" spans="1:5" x14ac:dyDescent="0.3">
      <c r="A4040" t="s">
        <v>8985</v>
      </c>
      <c r="B4040" t="s">
        <v>27</v>
      </c>
      <c r="E4040">
        <v>6.4</v>
      </c>
    </row>
    <row r="4041" spans="1:5" x14ac:dyDescent="0.3">
      <c r="A4041" t="s">
        <v>8988</v>
      </c>
      <c r="B4041" t="s">
        <v>27</v>
      </c>
      <c r="E4041">
        <v>7.5</v>
      </c>
    </row>
    <row r="4042" spans="1:5" x14ac:dyDescent="0.3">
      <c r="A4042" t="s">
        <v>8990</v>
      </c>
      <c r="B4042" t="s">
        <v>27</v>
      </c>
      <c r="E4042">
        <v>8</v>
      </c>
    </row>
    <row r="4043" spans="1:5" x14ac:dyDescent="0.3">
      <c r="A4043" t="s">
        <v>8993</v>
      </c>
      <c r="B4043" t="s">
        <v>27</v>
      </c>
      <c r="E4043">
        <v>8.1</v>
      </c>
    </row>
    <row r="4044" spans="1:5" x14ac:dyDescent="0.3">
      <c r="A4044" t="s">
        <v>8995</v>
      </c>
      <c r="B4044" t="s">
        <v>27</v>
      </c>
      <c r="E4044">
        <v>7.2</v>
      </c>
    </row>
    <row r="4045" spans="1:5" x14ac:dyDescent="0.3">
      <c r="A4045" t="s">
        <v>8997</v>
      </c>
      <c r="B4045" t="s">
        <v>27</v>
      </c>
      <c r="E4045">
        <v>7.5</v>
      </c>
    </row>
    <row r="4046" spans="1:5" x14ac:dyDescent="0.3">
      <c r="A4046" t="s">
        <v>8999</v>
      </c>
      <c r="B4046" t="s">
        <v>27</v>
      </c>
      <c r="E4046">
        <v>7.2</v>
      </c>
    </row>
    <row r="4047" spans="1:5" x14ac:dyDescent="0.3">
      <c r="A4047" t="s">
        <v>9002</v>
      </c>
      <c r="B4047" t="s">
        <v>27</v>
      </c>
      <c r="E4047">
        <v>6.4</v>
      </c>
    </row>
    <row r="4048" spans="1:5" x14ac:dyDescent="0.3">
      <c r="A4048" t="s">
        <v>9003</v>
      </c>
      <c r="B4048" t="s">
        <v>27</v>
      </c>
      <c r="E4048">
        <v>7.6</v>
      </c>
    </row>
    <row r="4049" spans="1:5" x14ac:dyDescent="0.3">
      <c r="A4049" t="s">
        <v>9005</v>
      </c>
      <c r="B4049" t="s">
        <v>27</v>
      </c>
      <c r="E4049">
        <v>7.8</v>
      </c>
    </row>
    <row r="4050" spans="1:5" x14ac:dyDescent="0.3">
      <c r="A4050" t="s">
        <v>9008</v>
      </c>
      <c r="B4050" t="s">
        <v>27</v>
      </c>
      <c r="E4050">
        <v>5.7</v>
      </c>
    </row>
    <row r="4051" spans="1:5" x14ac:dyDescent="0.3">
      <c r="A4051" t="s">
        <v>9010</v>
      </c>
      <c r="B4051" t="s">
        <v>970</v>
      </c>
      <c r="E4051">
        <v>8.6</v>
      </c>
    </row>
    <row r="4052" spans="1:5" x14ac:dyDescent="0.3">
      <c r="A4052" t="s">
        <v>9013</v>
      </c>
      <c r="B4052" t="s">
        <v>27</v>
      </c>
      <c r="E4052">
        <v>8.1999999999999993</v>
      </c>
    </row>
    <row r="4053" spans="1:5" x14ac:dyDescent="0.3">
      <c r="A4053" t="s">
        <v>9016</v>
      </c>
      <c r="B4053" t="s">
        <v>27</v>
      </c>
      <c r="E4053">
        <v>6.6</v>
      </c>
    </row>
    <row r="4054" spans="1:5" x14ac:dyDescent="0.3">
      <c r="A4054" t="s">
        <v>9018</v>
      </c>
      <c r="B4054" t="s">
        <v>27</v>
      </c>
      <c r="E4054">
        <v>5.7</v>
      </c>
    </row>
    <row r="4055" spans="1:5" x14ac:dyDescent="0.3">
      <c r="A4055" t="s">
        <v>9020</v>
      </c>
      <c r="B4055" t="s">
        <v>27</v>
      </c>
      <c r="E4055">
        <v>7.4</v>
      </c>
    </row>
    <row r="4056" spans="1:5" x14ac:dyDescent="0.3">
      <c r="A4056" t="s">
        <v>9024</v>
      </c>
      <c r="B4056" t="s">
        <v>27</v>
      </c>
      <c r="E4056">
        <v>8</v>
      </c>
    </row>
    <row r="4057" spans="1:5" x14ac:dyDescent="0.3">
      <c r="A4057" t="s">
        <v>9026</v>
      </c>
      <c r="B4057" t="s">
        <v>27</v>
      </c>
      <c r="E4057">
        <v>7.3</v>
      </c>
    </row>
    <row r="4058" spans="1:5" x14ac:dyDescent="0.3">
      <c r="A4058" t="s">
        <v>9028</v>
      </c>
      <c r="B4058" t="s">
        <v>27</v>
      </c>
      <c r="E4058">
        <v>5.4</v>
      </c>
    </row>
    <row r="4059" spans="1:5" x14ac:dyDescent="0.3">
      <c r="A4059" t="s">
        <v>9031</v>
      </c>
      <c r="B4059" t="s">
        <v>27</v>
      </c>
      <c r="E4059">
        <v>7.4</v>
      </c>
    </row>
    <row r="4060" spans="1:5" x14ac:dyDescent="0.3">
      <c r="A4060" t="s">
        <v>9034</v>
      </c>
      <c r="B4060" t="s">
        <v>353</v>
      </c>
      <c r="E4060">
        <v>5.7</v>
      </c>
    </row>
    <row r="4061" spans="1:5" x14ac:dyDescent="0.3">
      <c r="A4061" t="s">
        <v>9035</v>
      </c>
      <c r="B4061" t="s">
        <v>27</v>
      </c>
      <c r="E4061">
        <v>6.8</v>
      </c>
    </row>
    <row r="4062" spans="1:5" x14ac:dyDescent="0.3">
      <c r="A4062" t="s">
        <v>9039</v>
      </c>
      <c r="B4062" t="s">
        <v>27</v>
      </c>
      <c r="E4062">
        <v>5.4</v>
      </c>
    </row>
    <row r="4063" spans="1:5" x14ac:dyDescent="0.3">
      <c r="A4063" t="s">
        <v>9041</v>
      </c>
      <c r="B4063" t="s">
        <v>27</v>
      </c>
      <c r="E4063">
        <v>8.1</v>
      </c>
    </row>
    <row r="4064" spans="1:5" x14ac:dyDescent="0.3">
      <c r="A4064" t="s">
        <v>9043</v>
      </c>
      <c r="B4064" t="s">
        <v>27</v>
      </c>
      <c r="E4064">
        <v>6.1</v>
      </c>
    </row>
    <row r="4065" spans="1:5" x14ac:dyDescent="0.3">
      <c r="A4065" t="s">
        <v>9046</v>
      </c>
      <c r="B4065" t="s">
        <v>27</v>
      </c>
      <c r="E4065">
        <v>5.0999999999999996</v>
      </c>
    </row>
    <row r="4066" spans="1:5" x14ac:dyDescent="0.3">
      <c r="A4066" t="s">
        <v>9048</v>
      </c>
      <c r="B4066" t="s">
        <v>27</v>
      </c>
      <c r="E4066">
        <v>5.6</v>
      </c>
    </row>
    <row r="4067" spans="1:5" x14ac:dyDescent="0.3">
      <c r="A4067" t="s">
        <v>9049</v>
      </c>
      <c r="B4067" t="s">
        <v>27</v>
      </c>
      <c r="E4067">
        <v>5.9</v>
      </c>
    </row>
    <row r="4068" spans="1:5" x14ac:dyDescent="0.3">
      <c r="A4068" t="s">
        <v>9051</v>
      </c>
      <c r="B4068" t="s">
        <v>27</v>
      </c>
      <c r="E4068">
        <v>8.1999999999999993</v>
      </c>
    </row>
    <row r="4069" spans="1:5" x14ac:dyDescent="0.3">
      <c r="A4069" t="s">
        <v>9054</v>
      </c>
      <c r="B4069" t="s">
        <v>27</v>
      </c>
      <c r="E4069">
        <v>5.3</v>
      </c>
    </row>
    <row r="4070" spans="1:5" x14ac:dyDescent="0.3">
      <c r="A4070" t="s">
        <v>9056</v>
      </c>
      <c r="B4070" t="s">
        <v>27</v>
      </c>
      <c r="E4070">
        <v>6.8</v>
      </c>
    </row>
    <row r="4071" spans="1:5" x14ac:dyDescent="0.3">
      <c r="A4071" t="s">
        <v>9057</v>
      </c>
      <c r="B4071" t="s">
        <v>27</v>
      </c>
      <c r="E4071">
        <v>8.3000000000000007</v>
      </c>
    </row>
    <row r="4072" spans="1:5" x14ac:dyDescent="0.3">
      <c r="A4072" t="s">
        <v>9059</v>
      </c>
      <c r="B4072" t="s">
        <v>27</v>
      </c>
      <c r="E4072">
        <v>4.3</v>
      </c>
    </row>
    <row r="4073" spans="1:5" x14ac:dyDescent="0.3">
      <c r="A4073" t="s">
        <v>9061</v>
      </c>
      <c r="B4073" t="s">
        <v>27</v>
      </c>
      <c r="E4073">
        <v>6.7</v>
      </c>
    </row>
    <row r="4074" spans="1:5" x14ac:dyDescent="0.3">
      <c r="A4074" t="s">
        <v>9064</v>
      </c>
      <c r="B4074" t="s">
        <v>27</v>
      </c>
      <c r="E4074">
        <v>7.2</v>
      </c>
    </row>
    <row r="4075" spans="1:5" x14ac:dyDescent="0.3">
      <c r="A4075" t="s">
        <v>9066</v>
      </c>
      <c r="B4075" t="s">
        <v>27</v>
      </c>
      <c r="E4075">
        <v>6.9</v>
      </c>
    </row>
    <row r="4076" spans="1:5" x14ac:dyDescent="0.3">
      <c r="A4076" t="s">
        <v>9069</v>
      </c>
      <c r="B4076" t="s">
        <v>27</v>
      </c>
      <c r="E4076">
        <v>6.6</v>
      </c>
    </row>
    <row r="4077" spans="1:5" x14ac:dyDescent="0.3">
      <c r="A4077" t="s">
        <v>9072</v>
      </c>
      <c r="B4077" t="s">
        <v>27</v>
      </c>
      <c r="E4077">
        <v>5.9</v>
      </c>
    </row>
    <row r="4078" spans="1:5" x14ac:dyDescent="0.3">
      <c r="A4078" t="s">
        <v>9074</v>
      </c>
      <c r="B4078" t="s">
        <v>27</v>
      </c>
      <c r="E4078">
        <v>7.9</v>
      </c>
    </row>
    <row r="4079" spans="1:5" x14ac:dyDescent="0.3">
      <c r="A4079" t="s">
        <v>9077</v>
      </c>
      <c r="B4079" t="s">
        <v>27</v>
      </c>
      <c r="E4079">
        <v>8.3000000000000007</v>
      </c>
    </row>
    <row r="4080" spans="1:5" x14ac:dyDescent="0.3">
      <c r="A4080" t="s">
        <v>9079</v>
      </c>
      <c r="B4080" t="s">
        <v>27</v>
      </c>
      <c r="E4080">
        <v>5.2</v>
      </c>
    </row>
    <row r="4081" spans="1:5" x14ac:dyDescent="0.3">
      <c r="A4081" t="s">
        <v>9081</v>
      </c>
      <c r="B4081" t="s">
        <v>27</v>
      </c>
      <c r="E4081">
        <v>7.8</v>
      </c>
    </row>
    <row r="4082" spans="1:5" x14ac:dyDescent="0.3">
      <c r="A4082" t="s">
        <v>9084</v>
      </c>
      <c r="B4082" t="s">
        <v>27</v>
      </c>
      <c r="E4082">
        <v>7.8</v>
      </c>
    </row>
    <row r="4083" spans="1:5" x14ac:dyDescent="0.3">
      <c r="A4083" t="s">
        <v>9086</v>
      </c>
      <c r="B4083" t="s">
        <v>27</v>
      </c>
      <c r="E4083">
        <v>3</v>
      </c>
    </row>
    <row r="4084" spans="1:5" x14ac:dyDescent="0.3">
      <c r="A4084" t="s">
        <v>9088</v>
      </c>
      <c r="B4084" t="s">
        <v>2706</v>
      </c>
      <c r="E4084">
        <v>7.9</v>
      </c>
    </row>
    <row r="4085" spans="1:5" x14ac:dyDescent="0.3">
      <c r="A4085" t="s">
        <v>9091</v>
      </c>
      <c r="B4085" t="s">
        <v>27</v>
      </c>
      <c r="E4085">
        <v>3.2</v>
      </c>
    </row>
    <row r="4086" spans="1:5" x14ac:dyDescent="0.3">
      <c r="A4086" t="s">
        <v>9093</v>
      </c>
      <c r="B4086" t="s">
        <v>27</v>
      </c>
      <c r="E4086">
        <v>6.5</v>
      </c>
    </row>
    <row r="4087" spans="1:5" x14ac:dyDescent="0.3">
      <c r="A4087" t="s">
        <v>9096</v>
      </c>
      <c r="B4087" t="s">
        <v>27</v>
      </c>
      <c r="E4087">
        <v>6.9</v>
      </c>
    </row>
    <row r="4088" spans="1:5" x14ac:dyDescent="0.3">
      <c r="A4088" t="s">
        <v>9098</v>
      </c>
      <c r="B4088" t="s">
        <v>27</v>
      </c>
      <c r="E4088">
        <v>7</v>
      </c>
    </row>
    <row r="4089" spans="1:5" x14ac:dyDescent="0.3">
      <c r="A4089" t="s">
        <v>9100</v>
      </c>
      <c r="B4089" t="s">
        <v>27</v>
      </c>
      <c r="E4089">
        <v>7.4</v>
      </c>
    </row>
    <row r="4090" spans="1:5" x14ac:dyDescent="0.3">
      <c r="A4090" t="s">
        <v>9102</v>
      </c>
      <c r="B4090" t="s">
        <v>27</v>
      </c>
      <c r="E4090">
        <v>7.8</v>
      </c>
    </row>
    <row r="4091" spans="1:5" x14ac:dyDescent="0.3">
      <c r="A4091" t="s">
        <v>9105</v>
      </c>
      <c r="B4091" t="s">
        <v>27</v>
      </c>
      <c r="E4091">
        <v>6.9</v>
      </c>
    </row>
    <row r="4092" spans="1:5" x14ac:dyDescent="0.3">
      <c r="A4092" t="s">
        <v>9108</v>
      </c>
      <c r="B4092" t="s">
        <v>27</v>
      </c>
      <c r="E4092">
        <v>4.4000000000000004</v>
      </c>
    </row>
    <row r="4093" spans="1:5" x14ac:dyDescent="0.3">
      <c r="A4093" t="s">
        <v>9111</v>
      </c>
      <c r="B4093" t="s">
        <v>27</v>
      </c>
      <c r="E4093">
        <v>6</v>
      </c>
    </row>
    <row r="4094" spans="1:5" x14ac:dyDescent="0.3">
      <c r="A4094" t="s">
        <v>9114</v>
      </c>
      <c r="B4094" t="s">
        <v>27</v>
      </c>
      <c r="E4094">
        <v>6.6</v>
      </c>
    </row>
    <row r="4095" spans="1:5" x14ac:dyDescent="0.3">
      <c r="A4095" t="s">
        <v>9117</v>
      </c>
      <c r="B4095" t="s">
        <v>27</v>
      </c>
      <c r="E4095">
        <v>7.8</v>
      </c>
    </row>
    <row r="4096" spans="1:5" x14ac:dyDescent="0.3">
      <c r="A4096" t="s">
        <v>9118</v>
      </c>
      <c r="B4096" t="s">
        <v>27</v>
      </c>
      <c r="E4096">
        <v>5.3</v>
      </c>
    </row>
    <row r="4097" spans="1:5" x14ac:dyDescent="0.3">
      <c r="A4097" t="s">
        <v>9120</v>
      </c>
      <c r="B4097" t="s">
        <v>9121</v>
      </c>
      <c r="E4097">
        <v>5.3</v>
      </c>
    </row>
    <row r="4098" spans="1:5" x14ac:dyDescent="0.3">
      <c r="A4098" t="s">
        <v>9124</v>
      </c>
      <c r="B4098" t="s">
        <v>27</v>
      </c>
      <c r="E4098">
        <v>8</v>
      </c>
    </row>
    <row r="4099" spans="1:5" x14ac:dyDescent="0.3">
      <c r="A4099" t="s">
        <v>9126</v>
      </c>
      <c r="B4099" t="s">
        <v>27</v>
      </c>
      <c r="E4099">
        <v>7.1</v>
      </c>
    </row>
    <row r="4100" spans="1:5" x14ac:dyDescent="0.3">
      <c r="A4100" t="s">
        <v>9128</v>
      </c>
      <c r="B4100" t="s">
        <v>27</v>
      </c>
      <c r="E4100">
        <v>5.4</v>
      </c>
    </row>
    <row r="4101" spans="1:5" x14ac:dyDescent="0.3">
      <c r="A4101" t="s">
        <v>9130</v>
      </c>
      <c r="B4101" t="s">
        <v>5980</v>
      </c>
      <c r="E4101">
        <v>6.9</v>
      </c>
    </row>
    <row r="4102" spans="1:5" x14ac:dyDescent="0.3">
      <c r="A4102" t="s">
        <v>9131</v>
      </c>
      <c r="B4102" t="s">
        <v>27</v>
      </c>
      <c r="E4102">
        <v>7.4</v>
      </c>
    </row>
    <row r="4103" spans="1:5" x14ac:dyDescent="0.3">
      <c r="A4103" t="s">
        <v>9133</v>
      </c>
      <c r="B4103" t="s">
        <v>27</v>
      </c>
      <c r="E4103">
        <v>7.3</v>
      </c>
    </row>
    <row r="4104" spans="1:5" x14ac:dyDescent="0.3">
      <c r="A4104" t="s">
        <v>9136</v>
      </c>
      <c r="B4104" t="s">
        <v>27</v>
      </c>
      <c r="E4104">
        <v>7.8</v>
      </c>
    </row>
    <row r="4105" spans="1:5" x14ac:dyDescent="0.3">
      <c r="A4105" t="s">
        <v>9139</v>
      </c>
      <c r="B4105" t="s">
        <v>27</v>
      </c>
      <c r="E4105">
        <v>6.6</v>
      </c>
    </row>
    <row r="4106" spans="1:5" x14ac:dyDescent="0.3">
      <c r="A4106" t="s">
        <v>9143</v>
      </c>
      <c r="B4106" t="s">
        <v>27</v>
      </c>
      <c r="E4106">
        <v>5.4</v>
      </c>
    </row>
    <row r="4107" spans="1:5" x14ac:dyDescent="0.3">
      <c r="A4107" t="s">
        <v>9145</v>
      </c>
      <c r="B4107" t="s">
        <v>27</v>
      </c>
      <c r="E4107">
        <v>8.4</v>
      </c>
    </row>
    <row r="4108" spans="1:5" x14ac:dyDescent="0.3">
      <c r="A4108" t="s">
        <v>9147</v>
      </c>
      <c r="B4108" t="s">
        <v>27</v>
      </c>
      <c r="E4108">
        <v>6.3</v>
      </c>
    </row>
    <row r="4109" spans="1:5" x14ac:dyDescent="0.3">
      <c r="A4109" t="s">
        <v>9150</v>
      </c>
      <c r="B4109" t="s">
        <v>27</v>
      </c>
      <c r="E4109">
        <v>6.1</v>
      </c>
    </row>
    <row r="4110" spans="1:5" x14ac:dyDescent="0.3">
      <c r="A4110" t="s">
        <v>9153</v>
      </c>
      <c r="B4110" t="s">
        <v>27</v>
      </c>
      <c r="E4110">
        <v>5</v>
      </c>
    </row>
    <row r="4111" spans="1:5" x14ac:dyDescent="0.3">
      <c r="A4111" t="s">
        <v>9154</v>
      </c>
      <c r="B4111" t="s">
        <v>27</v>
      </c>
      <c r="E4111">
        <v>6.9</v>
      </c>
    </row>
    <row r="4112" spans="1:5" x14ac:dyDescent="0.3">
      <c r="A4112" t="s">
        <v>9156</v>
      </c>
      <c r="B4112" t="s">
        <v>27</v>
      </c>
      <c r="E4112">
        <v>7.2</v>
      </c>
    </row>
    <row r="4113" spans="1:5" x14ac:dyDescent="0.3">
      <c r="A4113" t="s">
        <v>9159</v>
      </c>
      <c r="B4113" t="s">
        <v>27</v>
      </c>
      <c r="E4113">
        <v>7.3</v>
      </c>
    </row>
    <row r="4114" spans="1:5" x14ac:dyDescent="0.3">
      <c r="A4114" t="s">
        <v>9161</v>
      </c>
      <c r="B4114" t="s">
        <v>27</v>
      </c>
      <c r="E4114">
        <v>5.7</v>
      </c>
    </row>
    <row r="4115" spans="1:5" x14ac:dyDescent="0.3">
      <c r="A4115" t="s">
        <v>9163</v>
      </c>
      <c r="B4115" t="s">
        <v>4175</v>
      </c>
      <c r="E4115">
        <v>5</v>
      </c>
    </row>
    <row r="4116" spans="1:5" x14ac:dyDescent="0.3">
      <c r="A4116" t="s">
        <v>9165</v>
      </c>
      <c r="B4116" t="s">
        <v>27</v>
      </c>
      <c r="E4116">
        <v>5.3</v>
      </c>
    </row>
    <row r="4117" spans="1:5" x14ac:dyDescent="0.3">
      <c r="A4117" t="s">
        <v>9169</v>
      </c>
      <c r="B4117" t="s">
        <v>27</v>
      </c>
      <c r="E4117">
        <v>7.9</v>
      </c>
    </row>
    <row r="4118" spans="1:5" x14ac:dyDescent="0.3">
      <c r="A4118" t="s">
        <v>9172</v>
      </c>
      <c r="B4118" t="s">
        <v>27</v>
      </c>
      <c r="E4118">
        <v>5</v>
      </c>
    </row>
    <row r="4119" spans="1:5" x14ac:dyDescent="0.3">
      <c r="A4119" t="s">
        <v>9173</v>
      </c>
      <c r="B4119" t="s">
        <v>27</v>
      </c>
      <c r="E4119">
        <v>5.3</v>
      </c>
    </row>
    <row r="4120" spans="1:5" x14ac:dyDescent="0.3">
      <c r="A4120" t="s">
        <v>4625</v>
      </c>
      <c r="B4120" t="s">
        <v>27</v>
      </c>
      <c r="E4120">
        <v>6</v>
      </c>
    </row>
    <row r="4121" spans="1:5" x14ac:dyDescent="0.3">
      <c r="A4121" t="s">
        <v>9177</v>
      </c>
      <c r="B4121" t="s">
        <v>27</v>
      </c>
      <c r="E4121">
        <v>7.6</v>
      </c>
    </row>
    <row r="4122" spans="1:5" x14ac:dyDescent="0.3">
      <c r="A4122" t="s">
        <v>9179</v>
      </c>
      <c r="B4122" t="s">
        <v>27</v>
      </c>
      <c r="E4122">
        <v>7.4</v>
      </c>
    </row>
    <row r="4123" spans="1:5" x14ac:dyDescent="0.3">
      <c r="A4123" t="s">
        <v>9181</v>
      </c>
      <c r="B4123" t="s">
        <v>27</v>
      </c>
      <c r="E4123">
        <v>5.9</v>
      </c>
    </row>
    <row r="4124" spans="1:5" x14ac:dyDescent="0.3">
      <c r="A4124" t="s">
        <v>9183</v>
      </c>
      <c r="B4124" t="s">
        <v>27</v>
      </c>
      <c r="E4124">
        <v>4.0999999999999996</v>
      </c>
    </row>
    <row r="4125" spans="1:5" x14ac:dyDescent="0.3">
      <c r="A4125" t="s">
        <v>9185</v>
      </c>
      <c r="B4125" t="s">
        <v>27</v>
      </c>
      <c r="E4125">
        <v>6.7</v>
      </c>
    </row>
    <row r="4126" spans="1:5" x14ac:dyDescent="0.3">
      <c r="A4126" t="s">
        <v>9187</v>
      </c>
      <c r="B4126" t="s">
        <v>27</v>
      </c>
      <c r="E4126">
        <v>5.8</v>
      </c>
    </row>
    <row r="4127" spans="1:5" x14ac:dyDescent="0.3">
      <c r="A4127" t="s">
        <v>9189</v>
      </c>
      <c r="B4127" t="s">
        <v>27</v>
      </c>
      <c r="E4127">
        <v>6.2</v>
      </c>
    </row>
    <row r="4128" spans="1:5" x14ac:dyDescent="0.3">
      <c r="A4128" t="s">
        <v>9191</v>
      </c>
      <c r="B4128" t="s">
        <v>27</v>
      </c>
      <c r="E4128">
        <v>5.3</v>
      </c>
    </row>
    <row r="4129" spans="1:5" x14ac:dyDescent="0.3">
      <c r="A4129" t="s">
        <v>9193</v>
      </c>
      <c r="B4129" t="s">
        <v>27</v>
      </c>
      <c r="E4129">
        <v>3.3</v>
      </c>
    </row>
    <row r="4130" spans="1:5" x14ac:dyDescent="0.3">
      <c r="A4130" t="s">
        <v>159</v>
      </c>
      <c r="B4130" t="s">
        <v>27</v>
      </c>
      <c r="E4130">
        <v>6.5</v>
      </c>
    </row>
    <row r="4131" spans="1:5" x14ac:dyDescent="0.3">
      <c r="A4131" t="s">
        <v>9196</v>
      </c>
      <c r="B4131" t="s">
        <v>4662</v>
      </c>
      <c r="E4131">
        <v>6.2</v>
      </c>
    </row>
    <row r="4132" spans="1:5" x14ac:dyDescent="0.3">
      <c r="A4132" t="s">
        <v>9199</v>
      </c>
      <c r="B4132" t="s">
        <v>27</v>
      </c>
      <c r="E4132">
        <v>5.9</v>
      </c>
    </row>
    <row r="4133" spans="1:5" x14ac:dyDescent="0.3">
      <c r="A4133" t="s">
        <v>9201</v>
      </c>
      <c r="B4133" t="s">
        <v>27</v>
      </c>
      <c r="E4133">
        <v>5.5</v>
      </c>
    </row>
    <row r="4134" spans="1:5" x14ac:dyDescent="0.3">
      <c r="A4134" t="s">
        <v>9203</v>
      </c>
      <c r="B4134" t="s">
        <v>27</v>
      </c>
      <c r="E4134">
        <v>5.5</v>
      </c>
    </row>
    <row r="4135" spans="1:5" x14ac:dyDescent="0.3">
      <c r="A4135" t="s">
        <v>9205</v>
      </c>
      <c r="B4135" t="s">
        <v>27</v>
      </c>
      <c r="E4135">
        <v>2.6</v>
      </c>
    </row>
    <row r="4136" spans="1:5" x14ac:dyDescent="0.3">
      <c r="A4136" t="s">
        <v>9208</v>
      </c>
      <c r="B4136" t="s">
        <v>27</v>
      </c>
      <c r="E4136">
        <v>5.8</v>
      </c>
    </row>
    <row r="4137" spans="1:5" x14ac:dyDescent="0.3">
      <c r="A4137" t="s">
        <v>9211</v>
      </c>
      <c r="B4137" t="s">
        <v>27</v>
      </c>
      <c r="E4137">
        <v>7.4</v>
      </c>
    </row>
    <row r="4138" spans="1:5" x14ac:dyDescent="0.3">
      <c r="A4138" t="s">
        <v>9213</v>
      </c>
      <c r="B4138" t="s">
        <v>27</v>
      </c>
      <c r="E4138">
        <v>5.0999999999999996</v>
      </c>
    </row>
    <row r="4139" spans="1:5" x14ac:dyDescent="0.3">
      <c r="A4139" t="s">
        <v>9214</v>
      </c>
      <c r="B4139" t="s">
        <v>6834</v>
      </c>
      <c r="E4139">
        <v>5.2</v>
      </c>
    </row>
    <row r="4140" spans="1:5" x14ac:dyDescent="0.3">
      <c r="A4140" t="s">
        <v>9217</v>
      </c>
      <c r="B4140" t="s">
        <v>27</v>
      </c>
      <c r="E4140">
        <v>4.8</v>
      </c>
    </row>
    <row r="4141" spans="1:5" x14ac:dyDescent="0.3">
      <c r="A4141" t="s">
        <v>9219</v>
      </c>
      <c r="B4141" t="s">
        <v>27</v>
      </c>
      <c r="E4141">
        <v>3.9</v>
      </c>
    </row>
    <row r="4142" spans="1:5" x14ac:dyDescent="0.3">
      <c r="A4142" t="s">
        <v>9223</v>
      </c>
      <c r="B4142" t="s">
        <v>27</v>
      </c>
      <c r="E4142">
        <v>6.2</v>
      </c>
    </row>
    <row r="4143" spans="1:5" x14ac:dyDescent="0.3">
      <c r="A4143" t="s">
        <v>1005</v>
      </c>
      <c r="B4143" t="s">
        <v>27</v>
      </c>
      <c r="E4143">
        <v>7</v>
      </c>
    </row>
    <row r="4144" spans="1:5" x14ac:dyDescent="0.3">
      <c r="A4144" t="s">
        <v>9227</v>
      </c>
      <c r="B4144" t="s">
        <v>27</v>
      </c>
      <c r="E4144">
        <v>6.2</v>
      </c>
    </row>
    <row r="4145" spans="1:5" x14ac:dyDescent="0.3">
      <c r="A4145" t="s">
        <v>9230</v>
      </c>
      <c r="B4145" t="s">
        <v>27</v>
      </c>
      <c r="E4145">
        <v>5.9</v>
      </c>
    </row>
    <row r="4146" spans="1:5" x14ac:dyDescent="0.3">
      <c r="A4146" t="s">
        <v>9233</v>
      </c>
      <c r="B4146" t="s">
        <v>736</v>
      </c>
      <c r="E4146">
        <v>8</v>
      </c>
    </row>
    <row r="4147" spans="1:5" x14ac:dyDescent="0.3">
      <c r="A4147" t="s">
        <v>9235</v>
      </c>
      <c r="B4147" t="s">
        <v>27</v>
      </c>
      <c r="E4147">
        <v>7.3</v>
      </c>
    </row>
    <row r="4148" spans="1:5" x14ac:dyDescent="0.3">
      <c r="A4148" t="s">
        <v>9237</v>
      </c>
      <c r="B4148" t="s">
        <v>27</v>
      </c>
      <c r="E4148">
        <v>4.9000000000000004</v>
      </c>
    </row>
    <row r="4149" spans="1:5" x14ac:dyDescent="0.3">
      <c r="A4149" t="s">
        <v>9239</v>
      </c>
      <c r="B4149" t="s">
        <v>27</v>
      </c>
      <c r="E4149">
        <v>6.5</v>
      </c>
    </row>
    <row r="4150" spans="1:5" x14ac:dyDescent="0.3">
      <c r="A4150" t="s">
        <v>9241</v>
      </c>
      <c r="B4150" t="s">
        <v>27</v>
      </c>
      <c r="E4150">
        <v>4.3</v>
      </c>
    </row>
    <row r="4151" spans="1:5" x14ac:dyDescent="0.3">
      <c r="A4151" t="s">
        <v>9244</v>
      </c>
      <c r="B4151" t="s">
        <v>27</v>
      </c>
      <c r="E4151">
        <v>6.4</v>
      </c>
    </row>
    <row r="4152" spans="1:5" x14ac:dyDescent="0.3">
      <c r="A4152" t="s">
        <v>4524</v>
      </c>
      <c r="B4152" t="s">
        <v>27</v>
      </c>
      <c r="E4152">
        <v>7.6</v>
      </c>
    </row>
    <row r="4153" spans="1:5" x14ac:dyDescent="0.3">
      <c r="A4153" t="s">
        <v>9249</v>
      </c>
      <c r="B4153" t="s">
        <v>27</v>
      </c>
      <c r="E4153">
        <v>6.8</v>
      </c>
    </row>
    <row r="4154" spans="1:5" x14ac:dyDescent="0.3">
      <c r="A4154" t="s">
        <v>9252</v>
      </c>
      <c r="B4154" t="s">
        <v>27</v>
      </c>
      <c r="E4154">
        <v>6.1</v>
      </c>
    </row>
    <row r="4155" spans="1:5" x14ac:dyDescent="0.3">
      <c r="A4155" t="s">
        <v>9254</v>
      </c>
      <c r="B4155" t="s">
        <v>2706</v>
      </c>
      <c r="E4155">
        <v>4</v>
      </c>
    </row>
    <row r="4156" spans="1:5" x14ac:dyDescent="0.3">
      <c r="A4156" t="s">
        <v>9255</v>
      </c>
      <c r="B4156" t="s">
        <v>27</v>
      </c>
      <c r="E4156">
        <v>7.4</v>
      </c>
    </row>
    <row r="4157" spans="1:5" x14ac:dyDescent="0.3">
      <c r="A4157" t="s">
        <v>9257</v>
      </c>
      <c r="B4157" t="s">
        <v>27</v>
      </c>
      <c r="E4157">
        <v>8.3000000000000007</v>
      </c>
    </row>
    <row r="4158" spans="1:5" x14ac:dyDescent="0.3">
      <c r="A4158" t="s">
        <v>9260</v>
      </c>
      <c r="B4158" t="s">
        <v>9261</v>
      </c>
      <c r="E4158">
        <v>5.3</v>
      </c>
    </row>
    <row r="4159" spans="1:5" x14ac:dyDescent="0.3">
      <c r="A4159" t="s">
        <v>9264</v>
      </c>
      <c r="B4159" t="s">
        <v>7438</v>
      </c>
      <c r="E4159">
        <v>8.1</v>
      </c>
    </row>
    <row r="4160" spans="1:5" x14ac:dyDescent="0.3">
      <c r="A4160" t="s">
        <v>9266</v>
      </c>
      <c r="B4160" t="s">
        <v>27</v>
      </c>
      <c r="E4160">
        <v>8</v>
      </c>
    </row>
  </sheetData>
  <autoFilter ref="A1:E4160" xr:uid="{8AC2F930-090D-478C-AA53-E4E908A9B8CA}">
    <sortState xmlns:xlrd2="http://schemas.microsoft.com/office/spreadsheetml/2017/richdata2" ref="A2:E4160">
      <sortCondition descending="1" ref="D1:D416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53BB-03B8-4D6C-BBF1-6D6EDBF9756F}">
  <dimension ref="A1:G4160"/>
  <sheetViews>
    <sheetView tabSelected="1" workbookViewId="0"/>
  </sheetViews>
  <sheetFormatPr defaultRowHeight="14.4" x14ac:dyDescent="0.3"/>
  <cols>
    <col min="1" max="1" width="15" customWidth="1"/>
    <col min="2" max="2" width="12.6640625" customWidth="1"/>
    <col min="6" max="6" width="16.6640625" bestFit="1" customWidth="1"/>
    <col min="7" max="7" width="19.77734375" bestFit="1" customWidth="1"/>
    <col min="8" max="8" width="16.88671875" bestFit="1" customWidth="1"/>
  </cols>
  <sheetData>
    <row r="1" spans="1:7" x14ac:dyDescent="0.3">
      <c r="A1" t="s">
        <v>0</v>
      </c>
      <c r="B1" t="s">
        <v>11</v>
      </c>
    </row>
    <row r="2" spans="1:7" x14ac:dyDescent="0.3">
      <c r="A2" t="s">
        <v>23</v>
      </c>
      <c r="B2">
        <v>7.9</v>
      </c>
    </row>
    <row r="3" spans="1:7" x14ac:dyDescent="0.3">
      <c r="A3" t="s">
        <v>35</v>
      </c>
      <c r="B3">
        <v>7.1</v>
      </c>
      <c r="F3" s="1" t="s">
        <v>9282</v>
      </c>
      <c r="G3" t="s">
        <v>9281</v>
      </c>
    </row>
    <row r="4" spans="1:7" x14ac:dyDescent="0.3">
      <c r="A4" t="s">
        <v>42</v>
      </c>
      <c r="B4">
        <v>6.8</v>
      </c>
      <c r="F4" s="2" t="s">
        <v>6444</v>
      </c>
      <c r="G4" s="7">
        <v>9</v>
      </c>
    </row>
    <row r="5" spans="1:7" x14ac:dyDescent="0.3">
      <c r="A5" t="s">
        <v>49</v>
      </c>
      <c r="B5">
        <v>8.5</v>
      </c>
      <c r="F5" s="2" t="s">
        <v>7522</v>
      </c>
      <c r="G5" s="7">
        <v>8.9</v>
      </c>
    </row>
    <row r="6" spans="1:7" x14ac:dyDescent="0.3">
      <c r="A6" t="s">
        <v>54</v>
      </c>
      <c r="B6">
        <v>7.1</v>
      </c>
      <c r="F6" s="2" t="s">
        <v>1856</v>
      </c>
      <c r="G6" s="7">
        <v>8.7333333333333343</v>
      </c>
    </row>
    <row r="7" spans="1:7" x14ac:dyDescent="0.3">
      <c r="A7" t="s">
        <v>59</v>
      </c>
      <c r="B7">
        <v>6.6</v>
      </c>
      <c r="F7" s="2" t="s">
        <v>8964</v>
      </c>
      <c r="G7" s="7">
        <v>8.6999999999999993</v>
      </c>
    </row>
    <row r="8" spans="1:7" x14ac:dyDescent="0.3">
      <c r="A8" t="s">
        <v>64</v>
      </c>
      <c r="B8">
        <v>6.2</v>
      </c>
      <c r="F8" s="2" t="s">
        <v>7984</v>
      </c>
      <c r="G8" s="7">
        <v>8.6999999999999993</v>
      </c>
    </row>
    <row r="9" spans="1:7" x14ac:dyDescent="0.3">
      <c r="A9" t="s">
        <v>69</v>
      </c>
      <c r="B9">
        <v>7.8</v>
      </c>
      <c r="F9" s="2" t="s">
        <v>6831</v>
      </c>
      <c r="G9" s="7">
        <v>8.6999999999999993</v>
      </c>
    </row>
    <row r="10" spans="1:7" x14ac:dyDescent="0.3">
      <c r="A10" t="s">
        <v>73</v>
      </c>
      <c r="B10">
        <v>7.5</v>
      </c>
      <c r="F10" s="2" t="s">
        <v>5494</v>
      </c>
      <c r="G10" s="7">
        <v>8.6</v>
      </c>
    </row>
    <row r="11" spans="1:7" x14ac:dyDescent="0.3">
      <c r="A11" t="s">
        <v>77</v>
      </c>
      <c r="B11">
        <v>7.5</v>
      </c>
      <c r="F11" s="2" t="s">
        <v>6680</v>
      </c>
      <c r="G11" s="7">
        <v>8.6</v>
      </c>
    </row>
    <row r="12" spans="1:7" x14ac:dyDescent="0.3">
      <c r="A12" t="s">
        <v>82</v>
      </c>
      <c r="B12">
        <v>6.9</v>
      </c>
      <c r="F12" s="2" t="s">
        <v>8508</v>
      </c>
      <c r="G12" s="7">
        <v>8.6</v>
      </c>
    </row>
    <row r="13" spans="1:7" x14ac:dyDescent="0.3">
      <c r="A13" t="s">
        <v>85</v>
      </c>
      <c r="B13">
        <v>6.1</v>
      </c>
      <c r="F13" s="2" t="s">
        <v>7132</v>
      </c>
      <c r="G13" s="7">
        <v>8.6</v>
      </c>
    </row>
    <row r="14" spans="1:7" x14ac:dyDescent="0.3">
      <c r="A14" t="s">
        <v>90</v>
      </c>
      <c r="B14">
        <v>6.7</v>
      </c>
      <c r="F14" s="2" t="s">
        <v>9009</v>
      </c>
      <c r="G14" s="7">
        <v>8.6</v>
      </c>
    </row>
    <row r="15" spans="1:7" x14ac:dyDescent="0.3">
      <c r="A15" t="s">
        <v>35</v>
      </c>
      <c r="B15">
        <v>7.3</v>
      </c>
      <c r="F15" s="2" t="s">
        <v>3894</v>
      </c>
      <c r="G15" s="7">
        <v>8.6</v>
      </c>
    </row>
    <row r="16" spans="1:7" x14ac:dyDescent="0.3">
      <c r="A16" t="s">
        <v>35</v>
      </c>
      <c r="B16">
        <v>6.5</v>
      </c>
      <c r="F16" s="2" t="s">
        <v>9268</v>
      </c>
      <c r="G16" s="3">
        <v>8.7000000000000011</v>
      </c>
    </row>
    <row r="17" spans="1:2" x14ac:dyDescent="0.3">
      <c r="A17" t="s">
        <v>82</v>
      </c>
      <c r="B17">
        <v>7.2</v>
      </c>
    </row>
    <row r="18" spans="1:2" x14ac:dyDescent="0.3">
      <c r="A18" t="s">
        <v>101</v>
      </c>
      <c r="B18">
        <v>6.6</v>
      </c>
    </row>
    <row r="19" spans="1:2" x14ac:dyDescent="0.3">
      <c r="A19" t="s">
        <v>73</v>
      </c>
      <c r="B19">
        <v>8.1</v>
      </c>
    </row>
    <row r="20" spans="1:2" x14ac:dyDescent="0.3">
      <c r="A20" t="s">
        <v>107</v>
      </c>
      <c r="B20">
        <v>6.7</v>
      </c>
    </row>
    <row r="21" spans="1:2" x14ac:dyDescent="0.3">
      <c r="A21" t="s">
        <v>110</v>
      </c>
      <c r="B21">
        <v>6.8</v>
      </c>
    </row>
    <row r="22" spans="1:2" x14ac:dyDescent="0.3">
      <c r="A22" t="s">
        <v>115</v>
      </c>
      <c r="B22">
        <v>7.5</v>
      </c>
    </row>
    <row r="23" spans="1:2" x14ac:dyDescent="0.3">
      <c r="A23" t="s">
        <v>119</v>
      </c>
      <c r="B23">
        <v>7</v>
      </c>
    </row>
    <row r="24" spans="1:2" x14ac:dyDescent="0.3">
      <c r="A24" t="s">
        <v>122</v>
      </c>
      <c r="B24">
        <v>6.7</v>
      </c>
    </row>
    <row r="25" spans="1:2" x14ac:dyDescent="0.3">
      <c r="A25" t="s">
        <v>115</v>
      </c>
      <c r="B25">
        <v>7.9</v>
      </c>
    </row>
    <row r="26" spans="1:2" x14ac:dyDescent="0.3">
      <c r="A26" t="s">
        <v>129</v>
      </c>
      <c r="B26">
        <v>6.1</v>
      </c>
    </row>
    <row r="27" spans="1:2" x14ac:dyDescent="0.3">
      <c r="A27" t="s">
        <v>115</v>
      </c>
      <c r="B27">
        <v>7.2</v>
      </c>
    </row>
    <row r="28" spans="1:2" x14ac:dyDescent="0.3">
      <c r="A28" t="s">
        <v>23</v>
      </c>
      <c r="B28">
        <v>7.7</v>
      </c>
    </row>
    <row r="29" spans="1:2" x14ac:dyDescent="0.3">
      <c r="A29" t="s">
        <v>140</v>
      </c>
      <c r="B29">
        <v>8.1999999999999993</v>
      </c>
    </row>
    <row r="30" spans="1:2" x14ac:dyDescent="0.3">
      <c r="A30" t="s">
        <v>143</v>
      </c>
      <c r="B30">
        <v>5.9</v>
      </c>
    </row>
    <row r="31" spans="1:2" x14ac:dyDescent="0.3">
      <c r="A31" t="s">
        <v>147</v>
      </c>
      <c r="B31">
        <v>7</v>
      </c>
    </row>
    <row r="32" spans="1:2" x14ac:dyDescent="0.3">
      <c r="A32" t="s">
        <v>42</v>
      </c>
      <c r="B32">
        <v>7.8</v>
      </c>
    </row>
    <row r="33" spans="1:2" x14ac:dyDescent="0.3">
      <c r="A33" t="s">
        <v>64</v>
      </c>
      <c r="B33">
        <v>7.3</v>
      </c>
    </row>
    <row r="34" spans="1:2" x14ac:dyDescent="0.3">
      <c r="A34" t="s">
        <v>154</v>
      </c>
      <c r="B34">
        <v>7.2</v>
      </c>
    </row>
    <row r="35" spans="1:2" x14ac:dyDescent="0.3">
      <c r="A35" t="s">
        <v>157</v>
      </c>
      <c r="B35">
        <v>6.5</v>
      </c>
    </row>
    <row r="36" spans="1:2" x14ac:dyDescent="0.3">
      <c r="A36" t="s">
        <v>161</v>
      </c>
      <c r="B36">
        <v>6.8</v>
      </c>
    </row>
    <row r="37" spans="1:2" x14ac:dyDescent="0.3">
      <c r="A37" t="s">
        <v>165</v>
      </c>
      <c r="B37">
        <v>7.3</v>
      </c>
    </row>
    <row r="38" spans="1:2" x14ac:dyDescent="0.3">
      <c r="A38" t="s">
        <v>169</v>
      </c>
      <c r="B38">
        <v>6</v>
      </c>
    </row>
    <row r="39" spans="1:2" x14ac:dyDescent="0.3">
      <c r="A39" t="s">
        <v>169</v>
      </c>
      <c r="B39">
        <v>5.7</v>
      </c>
    </row>
    <row r="40" spans="1:2" x14ac:dyDescent="0.3">
      <c r="A40" t="s">
        <v>64</v>
      </c>
      <c r="B40">
        <v>6.4</v>
      </c>
    </row>
    <row r="41" spans="1:2" x14ac:dyDescent="0.3">
      <c r="A41" t="s">
        <v>119</v>
      </c>
      <c r="B41">
        <v>6.7</v>
      </c>
    </row>
    <row r="42" spans="1:2" x14ac:dyDescent="0.3">
      <c r="A42" t="s">
        <v>177</v>
      </c>
      <c r="B42">
        <v>6.8</v>
      </c>
    </row>
    <row r="43" spans="1:2" x14ac:dyDescent="0.3">
      <c r="A43" t="s">
        <v>180</v>
      </c>
      <c r="B43">
        <v>6.3</v>
      </c>
    </row>
    <row r="44" spans="1:2" x14ac:dyDescent="0.3">
      <c r="A44" t="s">
        <v>183</v>
      </c>
      <c r="B44">
        <v>5.6</v>
      </c>
    </row>
    <row r="45" spans="1:2" x14ac:dyDescent="0.3">
      <c r="A45" t="s">
        <v>186</v>
      </c>
      <c r="B45">
        <v>8.3000000000000007</v>
      </c>
    </row>
    <row r="46" spans="1:2" x14ac:dyDescent="0.3">
      <c r="A46" t="s">
        <v>189</v>
      </c>
      <c r="B46">
        <v>6.6</v>
      </c>
    </row>
    <row r="47" spans="1:2" x14ac:dyDescent="0.3">
      <c r="A47" t="s">
        <v>192</v>
      </c>
      <c r="B47">
        <v>7.2</v>
      </c>
    </row>
    <row r="48" spans="1:2" x14ac:dyDescent="0.3">
      <c r="A48" t="s">
        <v>90</v>
      </c>
      <c r="B48">
        <v>7</v>
      </c>
    </row>
    <row r="49" spans="1:2" x14ac:dyDescent="0.3">
      <c r="A49" t="s">
        <v>85</v>
      </c>
      <c r="B49">
        <v>8</v>
      </c>
    </row>
    <row r="50" spans="1:2" x14ac:dyDescent="0.3">
      <c r="A50" t="s">
        <v>201</v>
      </c>
      <c r="B50">
        <v>7.8</v>
      </c>
    </row>
    <row r="51" spans="1:2" x14ac:dyDescent="0.3">
      <c r="A51" t="s">
        <v>85</v>
      </c>
      <c r="B51">
        <v>6.3</v>
      </c>
    </row>
    <row r="52" spans="1:2" x14ac:dyDescent="0.3">
      <c r="A52" t="s">
        <v>207</v>
      </c>
      <c r="B52">
        <v>7.3</v>
      </c>
    </row>
    <row r="53" spans="1:2" x14ac:dyDescent="0.3">
      <c r="A53" t="s">
        <v>210</v>
      </c>
      <c r="B53">
        <v>6.6</v>
      </c>
    </row>
    <row r="54" spans="1:2" x14ac:dyDescent="0.3">
      <c r="A54" t="s">
        <v>213</v>
      </c>
      <c r="B54">
        <v>7</v>
      </c>
    </row>
    <row r="55" spans="1:2" x14ac:dyDescent="0.3">
      <c r="A55" t="s">
        <v>169</v>
      </c>
      <c r="B55">
        <v>6.3</v>
      </c>
    </row>
    <row r="56" spans="1:2" x14ac:dyDescent="0.3">
      <c r="A56" t="s">
        <v>218</v>
      </c>
      <c r="B56">
        <v>6.2</v>
      </c>
    </row>
    <row r="57" spans="1:2" x14ac:dyDescent="0.3">
      <c r="A57" t="s">
        <v>221</v>
      </c>
      <c r="B57">
        <v>6.8</v>
      </c>
    </row>
    <row r="58" spans="1:2" x14ac:dyDescent="0.3">
      <c r="A58" t="s">
        <v>224</v>
      </c>
      <c r="B58">
        <v>7.2</v>
      </c>
    </row>
    <row r="59" spans="1:2" x14ac:dyDescent="0.3">
      <c r="A59" t="s">
        <v>226</v>
      </c>
      <c r="B59">
        <v>7.5</v>
      </c>
    </row>
    <row r="60" spans="1:2" x14ac:dyDescent="0.3">
      <c r="A60" t="s">
        <v>59</v>
      </c>
      <c r="B60">
        <v>8.4</v>
      </c>
    </row>
    <row r="61" spans="1:2" x14ac:dyDescent="0.3">
      <c r="A61" t="s">
        <v>161</v>
      </c>
      <c r="B61">
        <v>6.2</v>
      </c>
    </row>
    <row r="62" spans="1:2" x14ac:dyDescent="0.3">
      <c r="A62" t="s">
        <v>235</v>
      </c>
      <c r="B62">
        <v>5.8</v>
      </c>
    </row>
    <row r="63" spans="1:2" x14ac:dyDescent="0.3">
      <c r="A63" t="s">
        <v>238</v>
      </c>
      <c r="B63">
        <v>6.8</v>
      </c>
    </row>
    <row r="64" spans="1:2" x14ac:dyDescent="0.3">
      <c r="A64" t="s">
        <v>242</v>
      </c>
      <c r="B64">
        <v>5.4</v>
      </c>
    </row>
    <row r="65" spans="1:2" x14ac:dyDescent="0.3">
      <c r="A65" t="s">
        <v>77</v>
      </c>
      <c r="B65">
        <v>6.6</v>
      </c>
    </row>
    <row r="66" spans="1:2" x14ac:dyDescent="0.3">
      <c r="A66" t="s">
        <v>101</v>
      </c>
      <c r="B66">
        <v>6.9</v>
      </c>
    </row>
    <row r="67" spans="1:2" x14ac:dyDescent="0.3">
      <c r="A67" t="s">
        <v>85</v>
      </c>
      <c r="B67">
        <v>7.3</v>
      </c>
    </row>
    <row r="68" spans="1:2" x14ac:dyDescent="0.3">
      <c r="A68" t="s">
        <v>49</v>
      </c>
      <c r="B68">
        <v>9</v>
      </c>
    </row>
    <row r="69" spans="1:2" x14ac:dyDescent="0.3">
      <c r="A69" t="s">
        <v>252</v>
      </c>
      <c r="B69">
        <v>8.3000000000000007</v>
      </c>
    </row>
    <row r="70" spans="1:2" x14ac:dyDescent="0.3">
      <c r="A70" t="s">
        <v>256</v>
      </c>
      <c r="B70">
        <v>6.5</v>
      </c>
    </row>
    <row r="71" spans="1:2" x14ac:dyDescent="0.3">
      <c r="A71" t="s">
        <v>155</v>
      </c>
      <c r="B71">
        <v>7.9</v>
      </c>
    </row>
    <row r="72" spans="1:2" x14ac:dyDescent="0.3">
      <c r="A72" t="s">
        <v>262</v>
      </c>
      <c r="B72">
        <v>7.5</v>
      </c>
    </row>
    <row r="73" spans="1:2" x14ac:dyDescent="0.3">
      <c r="A73" t="s">
        <v>110</v>
      </c>
      <c r="B73">
        <v>4.8</v>
      </c>
    </row>
    <row r="74" spans="1:2" x14ac:dyDescent="0.3">
      <c r="A74" t="s">
        <v>269</v>
      </c>
      <c r="B74">
        <v>5.2</v>
      </c>
    </row>
    <row r="75" spans="1:2" x14ac:dyDescent="0.3">
      <c r="A75" t="s">
        <v>273</v>
      </c>
      <c r="B75">
        <v>6.9</v>
      </c>
    </row>
    <row r="76" spans="1:2" x14ac:dyDescent="0.3">
      <c r="A76" t="s">
        <v>277</v>
      </c>
      <c r="B76">
        <v>5.4</v>
      </c>
    </row>
    <row r="77" spans="1:2" x14ac:dyDescent="0.3">
      <c r="A77" t="s">
        <v>281</v>
      </c>
      <c r="B77">
        <v>7.9</v>
      </c>
    </row>
    <row r="78" spans="1:2" x14ac:dyDescent="0.3">
      <c r="A78" t="s">
        <v>284</v>
      </c>
      <c r="B78">
        <v>6.1</v>
      </c>
    </row>
    <row r="79" spans="1:2" x14ac:dyDescent="0.3">
      <c r="A79" t="s">
        <v>287</v>
      </c>
      <c r="B79">
        <v>5.8</v>
      </c>
    </row>
    <row r="80" spans="1:2" x14ac:dyDescent="0.3">
      <c r="A80" t="s">
        <v>252</v>
      </c>
      <c r="B80">
        <v>8.3000000000000007</v>
      </c>
    </row>
    <row r="81" spans="1:2" x14ac:dyDescent="0.3">
      <c r="A81" t="s">
        <v>155</v>
      </c>
      <c r="B81">
        <v>7.8</v>
      </c>
    </row>
    <row r="82" spans="1:2" x14ac:dyDescent="0.3">
      <c r="A82" t="s">
        <v>155</v>
      </c>
      <c r="B82">
        <v>7</v>
      </c>
    </row>
    <row r="83" spans="1:2" x14ac:dyDescent="0.3">
      <c r="A83" t="s">
        <v>297</v>
      </c>
      <c r="B83">
        <v>6.1</v>
      </c>
    </row>
    <row r="84" spans="1:2" x14ac:dyDescent="0.3">
      <c r="A84" t="s">
        <v>301</v>
      </c>
      <c r="B84">
        <v>7</v>
      </c>
    </row>
    <row r="85" spans="1:2" x14ac:dyDescent="0.3">
      <c r="A85" t="s">
        <v>305</v>
      </c>
      <c r="B85">
        <v>7.6</v>
      </c>
    </row>
    <row r="86" spans="1:2" x14ac:dyDescent="0.3">
      <c r="A86" t="s">
        <v>309</v>
      </c>
      <c r="B86">
        <v>4.5</v>
      </c>
    </row>
    <row r="87" spans="1:2" x14ac:dyDescent="0.3">
      <c r="A87" t="s">
        <v>313</v>
      </c>
      <c r="B87">
        <v>6.3</v>
      </c>
    </row>
    <row r="88" spans="1:2" x14ac:dyDescent="0.3">
      <c r="A88" t="s">
        <v>140</v>
      </c>
      <c r="B88">
        <v>7.8</v>
      </c>
    </row>
    <row r="89" spans="1:2" x14ac:dyDescent="0.3">
      <c r="A89" t="s">
        <v>318</v>
      </c>
      <c r="B89">
        <v>6.4</v>
      </c>
    </row>
    <row r="90" spans="1:2" x14ac:dyDescent="0.3">
      <c r="A90" t="s">
        <v>321</v>
      </c>
      <c r="B90">
        <v>6.5</v>
      </c>
    </row>
    <row r="91" spans="1:2" x14ac:dyDescent="0.3">
      <c r="A91" t="s">
        <v>325</v>
      </c>
      <c r="B91">
        <v>7.9</v>
      </c>
    </row>
    <row r="92" spans="1:2" x14ac:dyDescent="0.3">
      <c r="A92" t="s">
        <v>329</v>
      </c>
      <c r="B92">
        <v>7.8</v>
      </c>
    </row>
    <row r="93" spans="1:2" x14ac:dyDescent="0.3">
      <c r="A93" t="s">
        <v>238</v>
      </c>
      <c r="B93">
        <v>6.6</v>
      </c>
    </row>
    <row r="94" spans="1:2" x14ac:dyDescent="0.3">
      <c r="A94" t="s">
        <v>235</v>
      </c>
      <c r="B94">
        <v>5.5</v>
      </c>
    </row>
    <row r="95" spans="1:2" x14ac:dyDescent="0.3">
      <c r="A95" t="s">
        <v>338</v>
      </c>
      <c r="B95">
        <v>8.1999999999999993</v>
      </c>
    </row>
    <row r="96" spans="1:2" x14ac:dyDescent="0.3">
      <c r="A96" t="s">
        <v>341</v>
      </c>
      <c r="B96">
        <v>6.4</v>
      </c>
    </row>
    <row r="97" spans="1:2" x14ac:dyDescent="0.3">
      <c r="A97" t="s">
        <v>345</v>
      </c>
      <c r="B97">
        <v>8.1</v>
      </c>
    </row>
    <row r="98" spans="1:2" x14ac:dyDescent="0.3">
      <c r="A98" t="s">
        <v>49</v>
      </c>
      <c r="B98">
        <v>8.6</v>
      </c>
    </row>
    <row r="99" spans="1:2" x14ac:dyDescent="0.3">
      <c r="A99" t="s">
        <v>49</v>
      </c>
      <c r="B99">
        <v>8.8000000000000007</v>
      </c>
    </row>
    <row r="100" spans="1:2" x14ac:dyDescent="0.3">
      <c r="A100" t="s">
        <v>355</v>
      </c>
      <c r="B100">
        <v>8.1999999999999993</v>
      </c>
    </row>
    <row r="101" spans="1:2" x14ac:dyDescent="0.3">
      <c r="A101" t="s">
        <v>115</v>
      </c>
      <c r="B101">
        <v>7.9</v>
      </c>
    </row>
    <row r="102" spans="1:2" x14ac:dyDescent="0.3">
      <c r="A102" t="s">
        <v>269</v>
      </c>
      <c r="B102">
        <v>6.7</v>
      </c>
    </row>
    <row r="103" spans="1:2" x14ac:dyDescent="0.3">
      <c r="A103" t="s">
        <v>361</v>
      </c>
      <c r="B103">
        <v>7.8</v>
      </c>
    </row>
    <row r="104" spans="1:2" x14ac:dyDescent="0.3">
      <c r="A104" t="s">
        <v>365</v>
      </c>
      <c r="B104">
        <v>7.8</v>
      </c>
    </row>
    <row r="105" spans="1:2" x14ac:dyDescent="0.3">
      <c r="A105" t="s">
        <v>367</v>
      </c>
      <c r="B105">
        <v>6.6</v>
      </c>
    </row>
    <row r="106" spans="1:2" x14ac:dyDescent="0.3">
      <c r="A106" t="s">
        <v>371</v>
      </c>
      <c r="B106">
        <v>6.1</v>
      </c>
    </row>
    <row r="107" spans="1:2" x14ac:dyDescent="0.3">
      <c r="A107" t="s">
        <v>374</v>
      </c>
      <c r="B107">
        <v>5.6</v>
      </c>
    </row>
    <row r="108" spans="1:2" x14ac:dyDescent="0.3">
      <c r="A108" t="s">
        <v>378</v>
      </c>
      <c r="B108">
        <v>6.4</v>
      </c>
    </row>
    <row r="109" spans="1:2" x14ac:dyDescent="0.3">
      <c r="A109" t="s">
        <v>380</v>
      </c>
      <c r="B109">
        <v>6.1</v>
      </c>
    </row>
    <row r="110" spans="1:2" x14ac:dyDescent="0.3">
      <c r="A110" t="s">
        <v>383</v>
      </c>
      <c r="B110">
        <v>7.3</v>
      </c>
    </row>
    <row r="111" spans="1:2" x14ac:dyDescent="0.3">
      <c r="A111" t="s">
        <v>386</v>
      </c>
      <c r="B111">
        <v>6.6</v>
      </c>
    </row>
    <row r="112" spans="1:2" x14ac:dyDescent="0.3">
      <c r="A112" t="s">
        <v>389</v>
      </c>
      <c r="B112">
        <v>6.3</v>
      </c>
    </row>
    <row r="113" spans="1:2" x14ac:dyDescent="0.3">
      <c r="A113" t="s">
        <v>169</v>
      </c>
      <c r="B113">
        <v>6.1</v>
      </c>
    </row>
    <row r="114" spans="1:2" x14ac:dyDescent="0.3">
      <c r="A114" t="s">
        <v>169</v>
      </c>
      <c r="B114">
        <v>7.1</v>
      </c>
    </row>
    <row r="115" spans="1:2" x14ac:dyDescent="0.3">
      <c r="A115" t="s">
        <v>398</v>
      </c>
      <c r="B115">
        <v>5.5</v>
      </c>
    </row>
    <row r="116" spans="1:2" x14ac:dyDescent="0.3">
      <c r="A116" t="s">
        <v>77</v>
      </c>
      <c r="B116">
        <v>7.5</v>
      </c>
    </row>
    <row r="117" spans="1:2" x14ac:dyDescent="0.3">
      <c r="A117" t="s">
        <v>210</v>
      </c>
      <c r="B117">
        <v>7.6</v>
      </c>
    </row>
    <row r="118" spans="1:2" x14ac:dyDescent="0.3">
      <c r="A118" t="s">
        <v>143</v>
      </c>
      <c r="B118">
        <v>6.4</v>
      </c>
    </row>
    <row r="119" spans="1:2" x14ac:dyDescent="0.3">
      <c r="A119" t="s">
        <v>367</v>
      </c>
      <c r="B119">
        <v>7.2</v>
      </c>
    </row>
    <row r="120" spans="1:2" x14ac:dyDescent="0.3">
      <c r="A120" t="s">
        <v>157</v>
      </c>
      <c r="B120">
        <v>6.7</v>
      </c>
    </row>
    <row r="121" spans="1:2" x14ac:dyDescent="0.3">
      <c r="A121" t="s">
        <v>321</v>
      </c>
      <c r="B121">
        <v>8</v>
      </c>
    </row>
    <row r="122" spans="1:2" x14ac:dyDescent="0.3">
      <c r="A122" t="s">
        <v>49</v>
      </c>
      <c r="B122">
        <v>8.3000000000000007</v>
      </c>
    </row>
    <row r="123" spans="1:2" x14ac:dyDescent="0.3">
      <c r="A123" t="s">
        <v>416</v>
      </c>
      <c r="B123">
        <v>6.7</v>
      </c>
    </row>
    <row r="124" spans="1:2" x14ac:dyDescent="0.3">
      <c r="A124" t="s">
        <v>420</v>
      </c>
      <c r="B124">
        <v>5.9</v>
      </c>
    </row>
    <row r="125" spans="1:2" x14ac:dyDescent="0.3">
      <c r="A125" t="s">
        <v>423</v>
      </c>
      <c r="B125">
        <v>6.7</v>
      </c>
    </row>
    <row r="126" spans="1:2" x14ac:dyDescent="0.3">
      <c r="A126" t="s">
        <v>242</v>
      </c>
      <c r="B126">
        <v>6.7</v>
      </c>
    </row>
    <row r="127" spans="1:2" x14ac:dyDescent="0.3">
      <c r="A127" t="s">
        <v>428</v>
      </c>
      <c r="B127">
        <v>7.6</v>
      </c>
    </row>
    <row r="128" spans="1:2" x14ac:dyDescent="0.3">
      <c r="A128" t="s">
        <v>242</v>
      </c>
      <c r="B128">
        <v>7.2</v>
      </c>
    </row>
    <row r="129" spans="1:2" x14ac:dyDescent="0.3">
      <c r="A129" t="s">
        <v>386</v>
      </c>
      <c r="B129">
        <v>7.1</v>
      </c>
    </row>
    <row r="130" spans="1:2" x14ac:dyDescent="0.3">
      <c r="A130" t="s">
        <v>436</v>
      </c>
      <c r="B130">
        <v>8.1</v>
      </c>
    </row>
    <row r="131" spans="1:2" x14ac:dyDescent="0.3">
      <c r="A131" t="s">
        <v>438</v>
      </c>
      <c r="B131">
        <v>6.7</v>
      </c>
    </row>
    <row r="132" spans="1:2" x14ac:dyDescent="0.3">
      <c r="A132" t="s">
        <v>442</v>
      </c>
      <c r="B132">
        <v>7</v>
      </c>
    </row>
    <row r="133" spans="1:2" x14ac:dyDescent="0.3">
      <c r="A133" t="s">
        <v>444</v>
      </c>
      <c r="B133">
        <v>6.9</v>
      </c>
    </row>
    <row r="134" spans="1:2" x14ac:dyDescent="0.3">
      <c r="A134" t="s">
        <v>448</v>
      </c>
      <c r="B134">
        <v>5.0999999999999996</v>
      </c>
    </row>
    <row r="135" spans="1:2" x14ac:dyDescent="0.3">
      <c r="A135" t="s">
        <v>452</v>
      </c>
      <c r="B135">
        <v>5.8</v>
      </c>
    </row>
    <row r="136" spans="1:2" x14ac:dyDescent="0.3">
      <c r="A136" t="s">
        <v>157</v>
      </c>
      <c r="B136">
        <v>6.2</v>
      </c>
    </row>
    <row r="137" spans="1:2" x14ac:dyDescent="0.3">
      <c r="A137" t="s">
        <v>459</v>
      </c>
      <c r="B137">
        <v>7.4</v>
      </c>
    </row>
    <row r="138" spans="1:2" x14ac:dyDescent="0.3">
      <c r="A138" t="s">
        <v>462</v>
      </c>
      <c r="B138">
        <v>5.8</v>
      </c>
    </row>
    <row r="139" spans="1:2" x14ac:dyDescent="0.3">
      <c r="A139" t="s">
        <v>77</v>
      </c>
      <c r="B139">
        <v>6.6</v>
      </c>
    </row>
    <row r="140" spans="1:2" x14ac:dyDescent="0.3">
      <c r="A140" t="s">
        <v>466</v>
      </c>
      <c r="B140">
        <v>6.2</v>
      </c>
    </row>
    <row r="141" spans="1:2" x14ac:dyDescent="0.3">
      <c r="A141" t="s">
        <v>469</v>
      </c>
      <c r="B141">
        <v>7.3</v>
      </c>
    </row>
    <row r="142" spans="1:2" x14ac:dyDescent="0.3">
      <c r="A142" t="s">
        <v>472</v>
      </c>
      <c r="B142">
        <v>4.2</v>
      </c>
    </row>
    <row r="143" spans="1:2" x14ac:dyDescent="0.3">
      <c r="A143" t="s">
        <v>201</v>
      </c>
      <c r="B143">
        <v>6.9</v>
      </c>
    </row>
    <row r="144" spans="1:2" x14ac:dyDescent="0.3">
      <c r="A144" t="s">
        <v>235</v>
      </c>
      <c r="B144">
        <v>6.4</v>
      </c>
    </row>
    <row r="145" spans="1:2" x14ac:dyDescent="0.3">
      <c r="A145" t="s">
        <v>480</v>
      </c>
      <c r="B145">
        <v>5.4</v>
      </c>
    </row>
    <row r="146" spans="1:2" x14ac:dyDescent="0.3">
      <c r="A146" t="s">
        <v>483</v>
      </c>
      <c r="B146">
        <v>6.7</v>
      </c>
    </row>
    <row r="147" spans="1:2" x14ac:dyDescent="0.3">
      <c r="A147" t="s">
        <v>485</v>
      </c>
      <c r="B147">
        <v>5.8</v>
      </c>
    </row>
    <row r="148" spans="1:2" x14ac:dyDescent="0.3">
      <c r="A148" t="s">
        <v>488</v>
      </c>
      <c r="B148">
        <v>6.9</v>
      </c>
    </row>
    <row r="149" spans="1:2" x14ac:dyDescent="0.3">
      <c r="A149" t="s">
        <v>374</v>
      </c>
      <c r="B149">
        <v>7.2</v>
      </c>
    </row>
    <row r="150" spans="1:2" x14ac:dyDescent="0.3">
      <c r="A150" t="s">
        <v>416</v>
      </c>
      <c r="B150">
        <v>6.9</v>
      </c>
    </row>
    <row r="151" spans="1:2" x14ac:dyDescent="0.3">
      <c r="A151" t="s">
        <v>494</v>
      </c>
      <c r="B151">
        <v>6.1</v>
      </c>
    </row>
    <row r="152" spans="1:2" x14ac:dyDescent="0.3">
      <c r="A152" t="s">
        <v>497</v>
      </c>
      <c r="B152">
        <v>5.5</v>
      </c>
    </row>
    <row r="153" spans="1:2" x14ac:dyDescent="0.3">
      <c r="A153" t="s">
        <v>169</v>
      </c>
      <c r="B153">
        <v>6.6</v>
      </c>
    </row>
    <row r="154" spans="1:2" x14ac:dyDescent="0.3">
      <c r="A154" t="s">
        <v>110</v>
      </c>
      <c r="B154">
        <v>6.1</v>
      </c>
    </row>
    <row r="155" spans="1:2" x14ac:dyDescent="0.3">
      <c r="A155" t="s">
        <v>238</v>
      </c>
      <c r="B155">
        <v>6.3</v>
      </c>
    </row>
    <row r="156" spans="1:2" x14ac:dyDescent="0.3">
      <c r="A156" t="s">
        <v>509</v>
      </c>
      <c r="B156">
        <v>7.2</v>
      </c>
    </row>
    <row r="157" spans="1:2" x14ac:dyDescent="0.3">
      <c r="A157" t="s">
        <v>321</v>
      </c>
      <c r="B157">
        <v>7.4</v>
      </c>
    </row>
    <row r="158" spans="1:2" x14ac:dyDescent="0.3">
      <c r="A158" t="s">
        <v>512</v>
      </c>
      <c r="B158">
        <v>7.3</v>
      </c>
    </row>
    <row r="159" spans="1:2" x14ac:dyDescent="0.3">
      <c r="A159" t="s">
        <v>515</v>
      </c>
      <c r="B159">
        <v>6.1</v>
      </c>
    </row>
    <row r="160" spans="1:2" x14ac:dyDescent="0.3">
      <c r="A160" t="s">
        <v>519</v>
      </c>
      <c r="B160">
        <v>7.7</v>
      </c>
    </row>
    <row r="161" spans="1:2" x14ac:dyDescent="0.3">
      <c r="A161" t="s">
        <v>122</v>
      </c>
      <c r="B161">
        <v>6.1</v>
      </c>
    </row>
    <row r="162" spans="1:2" x14ac:dyDescent="0.3">
      <c r="A162" t="s">
        <v>201</v>
      </c>
      <c r="B162">
        <v>8</v>
      </c>
    </row>
    <row r="163" spans="1:2" x14ac:dyDescent="0.3">
      <c r="A163" t="s">
        <v>64</v>
      </c>
      <c r="B163">
        <v>7.3</v>
      </c>
    </row>
    <row r="164" spans="1:2" x14ac:dyDescent="0.3">
      <c r="A164" t="s">
        <v>338</v>
      </c>
      <c r="B164">
        <v>7.9</v>
      </c>
    </row>
    <row r="165" spans="1:2" x14ac:dyDescent="0.3">
      <c r="A165" t="s">
        <v>532</v>
      </c>
      <c r="B165">
        <v>5.5</v>
      </c>
    </row>
    <row r="166" spans="1:2" x14ac:dyDescent="0.3">
      <c r="A166" t="s">
        <v>269</v>
      </c>
      <c r="B166">
        <v>5</v>
      </c>
    </row>
    <row r="167" spans="1:2" x14ac:dyDescent="0.3">
      <c r="A167" t="s">
        <v>82</v>
      </c>
      <c r="B167">
        <v>7.7</v>
      </c>
    </row>
    <row r="168" spans="1:2" x14ac:dyDescent="0.3">
      <c r="A168" t="s">
        <v>540</v>
      </c>
      <c r="B168">
        <v>6.6</v>
      </c>
    </row>
    <row r="169" spans="1:2" x14ac:dyDescent="0.3">
      <c r="A169" t="s">
        <v>543</v>
      </c>
      <c r="B169">
        <v>5.7</v>
      </c>
    </row>
    <row r="170" spans="1:2" x14ac:dyDescent="0.3">
      <c r="A170" t="s">
        <v>546</v>
      </c>
      <c r="B170">
        <v>5.8</v>
      </c>
    </row>
    <row r="171" spans="1:2" x14ac:dyDescent="0.3">
      <c r="A171" t="s">
        <v>549</v>
      </c>
      <c r="B171">
        <v>6</v>
      </c>
    </row>
    <row r="172" spans="1:2" x14ac:dyDescent="0.3">
      <c r="A172" t="s">
        <v>552</v>
      </c>
      <c r="B172">
        <v>6.4</v>
      </c>
    </row>
    <row r="173" spans="1:2" x14ac:dyDescent="0.3">
      <c r="A173" t="s">
        <v>462</v>
      </c>
      <c r="B173">
        <v>6.9</v>
      </c>
    </row>
    <row r="174" spans="1:2" x14ac:dyDescent="0.3">
      <c r="A174" t="s">
        <v>389</v>
      </c>
      <c r="B174">
        <v>6.4</v>
      </c>
    </row>
    <row r="175" spans="1:2" x14ac:dyDescent="0.3">
      <c r="A175" t="s">
        <v>560</v>
      </c>
      <c r="B175">
        <v>7.4</v>
      </c>
    </row>
    <row r="176" spans="1:2" x14ac:dyDescent="0.3">
      <c r="A176" t="s">
        <v>564</v>
      </c>
      <c r="B176">
        <v>5.5</v>
      </c>
    </row>
    <row r="177" spans="1:2" x14ac:dyDescent="0.3">
      <c r="A177" t="s">
        <v>436</v>
      </c>
      <c r="B177">
        <v>5.9</v>
      </c>
    </row>
    <row r="178" spans="1:2" x14ac:dyDescent="0.3">
      <c r="A178" t="s">
        <v>569</v>
      </c>
      <c r="B178">
        <v>6.8</v>
      </c>
    </row>
    <row r="179" spans="1:2" x14ac:dyDescent="0.3">
      <c r="A179" t="s">
        <v>218</v>
      </c>
      <c r="B179">
        <v>7.5</v>
      </c>
    </row>
    <row r="180" spans="1:2" x14ac:dyDescent="0.3">
      <c r="A180" t="s">
        <v>575</v>
      </c>
      <c r="B180">
        <v>6.8</v>
      </c>
    </row>
    <row r="181" spans="1:2" x14ac:dyDescent="0.3">
      <c r="A181" t="s">
        <v>578</v>
      </c>
      <c r="B181">
        <v>8.1</v>
      </c>
    </row>
    <row r="182" spans="1:2" x14ac:dyDescent="0.3">
      <c r="A182" t="s">
        <v>35</v>
      </c>
      <c r="B182">
        <v>6.5</v>
      </c>
    </row>
    <row r="183" spans="1:2" x14ac:dyDescent="0.3">
      <c r="A183" t="s">
        <v>416</v>
      </c>
      <c r="B183">
        <v>7.2</v>
      </c>
    </row>
    <row r="184" spans="1:2" x14ac:dyDescent="0.3">
      <c r="A184" t="s">
        <v>585</v>
      </c>
      <c r="B184">
        <v>6.7</v>
      </c>
    </row>
    <row r="185" spans="1:2" x14ac:dyDescent="0.3">
      <c r="A185" t="s">
        <v>588</v>
      </c>
      <c r="B185">
        <v>8.1</v>
      </c>
    </row>
    <row r="186" spans="1:2" x14ac:dyDescent="0.3">
      <c r="A186" t="s">
        <v>591</v>
      </c>
      <c r="B186">
        <v>7.6</v>
      </c>
    </row>
    <row r="187" spans="1:2" x14ac:dyDescent="0.3">
      <c r="A187" t="s">
        <v>367</v>
      </c>
      <c r="B187">
        <v>7.4</v>
      </c>
    </row>
    <row r="188" spans="1:2" x14ac:dyDescent="0.3">
      <c r="A188" t="s">
        <v>564</v>
      </c>
      <c r="B188">
        <v>7.6</v>
      </c>
    </row>
    <row r="189" spans="1:2" x14ac:dyDescent="0.3">
      <c r="A189" t="s">
        <v>599</v>
      </c>
      <c r="B189">
        <v>5.5</v>
      </c>
    </row>
    <row r="190" spans="1:2" x14ac:dyDescent="0.3">
      <c r="A190" t="s">
        <v>218</v>
      </c>
      <c r="B190">
        <v>6.7</v>
      </c>
    </row>
    <row r="191" spans="1:2" x14ac:dyDescent="0.3">
      <c r="A191" t="s">
        <v>169</v>
      </c>
      <c r="B191">
        <v>6.5</v>
      </c>
    </row>
    <row r="192" spans="1:2" x14ac:dyDescent="0.3">
      <c r="A192" t="s">
        <v>380</v>
      </c>
      <c r="B192">
        <v>6.6</v>
      </c>
    </row>
    <row r="193" spans="1:2" x14ac:dyDescent="0.3">
      <c r="A193" t="s">
        <v>607</v>
      </c>
      <c r="B193">
        <v>6.7</v>
      </c>
    </row>
    <row r="194" spans="1:2" x14ac:dyDescent="0.3">
      <c r="A194" t="s">
        <v>610</v>
      </c>
      <c r="B194">
        <v>6.4</v>
      </c>
    </row>
    <row r="195" spans="1:2" x14ac:dyDescent="0.3">
      <c r="A195" t="s">
        <v>218</v>
      </c>
      <c r="B195">
        <v>5.8</v>
      </c>
    </row>
    <row r="196" spans="1:2" x14ac:dyDescent="0.3">
      <c r="A196" t="s">
        <v>616</v>
      </c>
      <c r="B196">
        <v>7.4</v>
      </c>
    </row>
    <row r="197" spans="1:2" x14ac:dyDescent="0.3">
      <c r="A197" t="s">
        <v>207</v>
      </c>
      <c r="B197">
        <v>7.8</v>
      </c>
    </row>
    <row r="198" spans="1:2" x14ac:dyDescent="0.3">
      <c r="A198" t="s">
        <v>472</v>
      </c>
      <c r="B198">
        <v>6.6</v>
      </c>
    </row>
    <row r="199" spans="1:2" x14ac:dyDescent="0.3">
      <c r="A199" t="s">
        <v>624</v>
      </c>
      <c r="B199">
        <v>4.9000000000000004</v>
      </c>
    </row>
    <row r="200" spans="1:2" x14ac:dyDescent="0.3">
      <c r="A200" t="s">
        <v>627</v>
      </c>
      <c r="B200">
        <v>6.5</v>
      </c>
    </row>
    <row r="201" spans="1:2" x14ac:dyDescent="0.3">
      <c r="A201" t="s">
        <v>420</v>
      </c>
      <c r="B201">
        <v>7.5</v>
      </c>
    </row>
    <row r="202" spans="1:2" x14ac:dyDescent="0.3">
      <c r="A202" t="s">
        <v>634</v>
      </c>
      <c r="B202">
        <v>6.2</v>
      </c>
    </row>
    <row r="203" spans="1:2" x14ac:dyDescent="0.3">
      <c r="A203" t="s">
        <v>636</v>
      </c>
      <c r="B203">
        <v>7.3</v>
      </c>
    </row>
    <row r="204" spans="1:2" x14ac:dyDescent="0.3">
      <c r="A204" t="s">
        <v>639</v>
      </c>
      <c r="B204">
        <v>7.5</v>
      </c>
    </row>
    <row r="205" spans="1:2" x14ac:dyDescent="0.3">
      <c r="A205" t="s">
        <v>355</v>
      </c>
      <c r="B205">
        <v>5.6</v>
      </c>
    </row>
    <row r="206" spans="1:2" x14ac:dyDescent="0.3">
      <c r="A206" t="s">
        <v>35</v>
      </c>
      <c r="B206">
        <v>8.1999999999999993</v>
      </c>
    </row>
    <row r="207" spans="1:2" x14ac:dyDescent="0.3">
      <c r="A207" t="s">
        <v>627</v>
      </c>
      <c r="B207">
        <v>8.1</v>
      </c>
    </row>
    <row r="208" spans="1:2" x14ac:dyDescent="0.3">
      <c r="A208" t="s">
        <v>367</v>
      </c>
      <c r="B208">
        <v>6.4</v>
      </c>
    </row>
    <row r="209" spans="1:2" x14ac:dyDescent="0.3">
      <c r="A209" t="s">
        <v>438</v>
      </c>
      <c r="B209">
        <v>6.7</v>
      </c>
    </row>
    <row r="210" spans="1:2" x14ac:dyDescent="0.3">
      <c r="A210" t="s">
        <v>648</v>
      </c>
      <c r="B210">
        <v>6.6</v>
      </c>
    </row>
    <row r="211" spans="1:2" x14ac:dyDescent="0.3">
      <c r="A211" t="s">
        <v>85</v>
      </c>
      <c r="B211">
        <v>6.4</v>
      </c>
    </row>
    <row r="212" spans="1:2" x14ac:dyDescent="0.3">
      <c r="A212" t="s">
        <v>226</v>
      </c>
      <c r="B212">
        <v>7.5</v>
      </c>
    </row>
    <row r="213" spans="1:2" x14ac:dyDescent="0.3">
      <c r="A213" t="s">
        <v>656</v>
      </c>
      <c r="B213">
        <v>7.3</v>
      </c>
    </row>
    <row r="214" spans="1:2" x14ac:dyDescent="0.3">
      <c r="A214" t="s">
        <v>569</v>
      </c>
      <c r="B214">
        <v>7.5</v>
      </c>
    </row>
    <row r="215" spans="1:2" x14ac:dyDescent="0.3">
      <c r="A215" t="s">
        <v>661</v>
      </c>
      <c r="B215">
        <v>5.8</v>
      </c>
    </row>
    <row r="216" spans="1:2" x14ac:dyDescent="0.3">
      <c r="A216" t="s">
        <v>663</v>
      </c>
      <c r="B216">
        <v>7.5</v>
      </c>
    </row>
    <row r="217" spans="1:2" x14ac:dyDescent="0.3">
      <c r="A217" t="s">
        <v>666</v>
      </c>
      <c r="B217">
        <v>6.6</v>
      </c>
    </row>
    <row r="218" spans="1:2" x14ac:dyDescent="0.3">
      <c r="A218" t="s">
        <v>670</v>
      </c>
      <c r="B218">
        <v>6.7</v>
      </c>
    </row>
    <row r="219" spans="1:2" x14ac:dyDescent="0.3">
      <c r="A219" t="s">
        <v>438</v>
      </c>
      <c r="B219">
        <v>3.7</v>
      </c>
    </row>
    <row r="220" spans="1:2" x14ac:dyDescent="0.3">
      <c r="A220" t="s">
        <v>235</v>
      </c>
      <c r="B220">
        <v>6</v>
      </c>
    </row>
    <row r="221" spans="1:2" x14ac:dyDescent="0.3">
      <c r="A221" t="s">
        <v>677</v>
      </c>
      <c r="B221">
        <v>6.4</v>
      </c>
    </row>
    <row r="222" spans="1:2" x14ac:dyDescent="0.3">
      <c r="A222" t="s">
        <v>374</v>
      </c>
      <c r="B222">
        <v>6.1</v>
      </c>
    </row>
    <row r="223" spans="1:2" x14ac:dyDescent="0.3">
      <c r="A223" t="s">
        <v>681</v>
      </c>
      <c r="B223">
        <v>6.4</v>
      </c>
    </row>
    <row r="224" spans="1:2" x14ac:dyDescent="0.3">
      <c r="A224" t="s">
        <v>543</v>
      </c>
      <c r="B224">
        <v>5.6</v>
      </c>
    </row>
    <row r="225" spans="1:2" x14ac:dyDescent="0.3">
      <c r="A225" t="s">
        <v>686</v>
      </c>
      <c r="B225">
        <v>8</v>
      </c>
    </row>
    <row r="226" spans="1:2" x14ac:dyDescent="0.3">
      <c r="A226" t="s">
        <v>585</v>
      </c>
      <c r="B226">
        <v>5.2</v>
      </c>
    </row>
    <row r="227" spans="1:2" x14ac:dyDescent="0.3">
      <c r="A227" t="s">
        <v>189</v>
      </c>
      <c r="B227">
        <v>7.1</v>
      </c>
    </row>
    <row r="228" spans="1:2" x14ac:dyDescent="0.3">
      <c r="A228" t="s">
        <v>122</v>
      </c>
      <c r="B228">
        <v>4.8</v>
      </c>
    </row>
    <row r="229" spans="1:2" x14ac:dyDescent="0.3">
      <c r="A229" t="s">
        <v>488</v>
      </c>
      <c r="B229">
        <v>7</v>
      </c>
    </row>
    <row r="230" spans="1:2" x14ac:dyDescent="0.3">
      <c r="A230" t="s">
        <v>700</v>
      </c>
      <c r="B230">
        <v>5.4</v>
      </c>
    </row>
    <row r="231" spans="1:2" x14ac:dyDescent="0.3">
      <c r="A231" t="s">
        <v>703</v>
      </c>
      <c r="B231">
        <v>6.6</v>
      </c>
    </row>
    <row r="232" spans="1:2" x14ac:dyDescent="0.3">
      <c r="A232" t="s">
        <v>706</v>
      </c>
      <c r="B232">
        <v>6.7</v>
      </c>
    </row>
    <row r="233" spans="1:2" x14ac:dyDescent="0.3">
      <c r="A233" t="s">
        <v>242</v>
      </c>
      <c r="B233">
        <v>6.2</v>
      </c>
    </row>
    <row r="234" spans="1:2" x14ac:dyDescent="0.3">
      <c r="A234" t="s">
        <v>712</v>
      </c>
      <c r="B234">
        <v>6.1</v>
      </c>
    </row>
    <row r="235" spans="1:2" x14ac:dyDescent="0.3">
      <c r="A235" t="s">
        <v>716</v>
      </c>
      <c r="B235">
        <v>5.3</v>
      </c>
    </row>
    <row r="236" spans="1:2" x14ac:dyDescent="0.3">
      <c r="A236" t="s">
        <v>177</v>
      </c>
      <c r="B236">
        <v>6.3</v>
      </c>
    </row>
    <row r="237" spans="1:2" x14ac:dyDescent="0.3">
      <c r="A237" t="s">
        <v>723</v>
      </c>
      <c r="B237">
        <v>7</v>
      </c>
    </row>
    <row r="238" spans="1:2" x14ac:dyDescent="0.3">
      <c r="A238" t="s">
        <v>723</v>
      </c>
      <c r="B238">
        <v>7.6</v>
      </c>
    </row>
    <row r="239" spans="1:2" x14ac:dyDescent="0.3">
      <c r="A239" t="s">
        <v>252</v>
      </c>
      <c r="B239">
        <v>6.7</v>
      </c>
    </row>
    <row r="240" spans="1:2" x14ac:dyDescent="0.3">
      <c r="A240" t="s">
        <v>716</v>
      </c>
      <c r="B240">
        <v>8.1</v>
      </c>
    </row>
    <row r="241" spans="1:2" x14ac:dyDescent="0.3">
      <c r="A241" t="s">
        <v>723</v>
      </c>
      <c r="B241">
        <v>6.7</v>
      </c>
    </row>
    <row r="242" spans="1:2" x14ac:dyDescent="0.3">
      <c r="A242" t="s">
        <v>731</v>
      </c>
      <c r="B242">
        <v>6.5</v>
      </c>
    </row>
    <row r="243" spans="1:2" x14ac:dyDescent="0.3">
      <c r="A243" t="s">
        <v>733</v>
      </c>
      <c r="B243">
        <v>7.3</v>
      </c>
    </row>
    <row r="244" spans="1:2" x14ac:dyDescent="0.3">
      <c r="A244" t="s">
        <v>677</v>
      </c>
      <c r="B244">
        <v>5.0999999999999996</v>
      </c>
    </row>
    <row r="245" spans="1:2" x14ac:dyDescent="0.3">
      <c r="A245" t="s">
        <v>740</v>
      </c>
      <c r="B245">
        <v>6</v>
      </c>
    </row>
    <row r="246" spans="1:2" x14ac:dyDescent="0.3">
      <c r="A246" t="s">
        <v>452</v>
      </c>
      <c r="B246">
        <v>6.1</v>
      </c>
    </row>
    <row r="247" spans="1:2" x14ac:dyDescent="0.3">
      <c r="A247" t="s">
        <v>616</v>
      </c>
      <c r="B247">
        <v>5.9</v>
      </c>
    </row>
    <row r="248" spans="1:2" x14ac:dyDescent="0.3">
      <c r="A248" t="s">
        <v>747</v>
      </c>
      <c r="B248">
        <v>7.8</v>
      </c>
    </row>
    <row r="249" spans="1:2" x14ac:dyDescent="0.3">
      <c r="A249" t="s">
        <v>751</v>
      </c>
      <c r="B249">
        <v>5.8</v>
      </c>
    </row>
    <row r="250" spans="1:2" x14ac:dyDescent="0.3">
      <c r="A250" t="s">
        <v>754</v>
      </c>
      <c r="B250">
        <v>6.3</v>
      </c>
    </row>
    <row r="251" spans="1:2" x14ac:dyDescent="0.3">
      <c r="A251" t="s">
        <v>420</v>
      </c>
      <c r="B251">
        <v>4.3</v>
      </c>
    </row>
    <row r="252" spans="1:2" x14ac:dyDescent="0.3">
      <c r="A252" t="s">
        <v>759</v>
      </c>
      <c r="B252">
        <v>6.4</v>
      </c>
    </row>
    <row r="253" spans="1:2" x14ac:dyDescent="0.3">
      <c r="A253" t="s">
        <v>762</v>
      </c>
      <c r="B253">
        <v>6.1</v>
      </c>
    </row>
    <row r="254" spans="1:2" x14ac:dyDescent="0.3">
      <c r="A254" t="s">
        <v>235</v>
      </c>
      <c r="B254">
        <v>6.5</v>
      </c>
    </row>
    <row r="255" spans="1:2" x14ac:dyDescent="0.3">
      <c r="A255" t="s">
        <v>765</v>
      </c>
      <c r="B255">
        <v>7.1</v>
      </c>
    </row>
    <row r="256" spans="1:2" x14ac:dyDescent="0.3">
      <c r="A256" t="s">
        <v>281</v>
      </c>
      <c r="B256">
        <v>6.4</v>
      </c>
    </row>
    <row r="257" spans="1:2" x14ac:dyDescent="0.3">
      <c r="A257" t="s">
        <v>639</v>
      </c>
      <c r="B257">
        <v>6.5</v>
      </c>
    </row>
    <row r="258" spans="1:2" x14ac:dyDescent="0.3">
      <c r="A258" t="s">
        <v>262</v>
      </c>
      <c r="B258">
        <v>6.3</v>
      </c>
    </row>
    <row r="259" spans="1:2" x14ac:dyDescent="0.3">
      <c r="A259" t="s">
        <v>256</v>
      </c>
      <c r="B259">
        <v>7.5</v>
      </c>
    </row>
    <row r="260" spans="1:2" x14ac:dyDescent="0.3">
      <c r="A260" t="s">
        <v>778</v>
      </c>
      <c r="B260">
        <v>4.9000000000000004</v>
      </c>
    </row>
    <row r="261" spans="1:2" x14ac:dyDescent="0.3">
      <c r="A261" t="s">
        <v>781</v>
      </c>
      <c r="B261">
        <v>5.8</v>
      </c>
    </row>
    <row r="262" spans="1:2" x14ac:dyDescent="0.3">
      <c r="A262" t="s">
        <v>785</v>
      </c>
      <c r="B262">
        <v>7.6</v>
      </c>
    </row>
    <row r="263" spans="1:2" x14ac:dyDescent="0.3">
      <c r="A263" t="s">
        <v>789</v>
      </c>
      <c r="B263">
        <v>6.2</v>
      </c>
    </row>
    <row r="264" spans="1:2" x14ac:dyDescent="0.3">
      <c r="A264" t="s">
        <v>639</v>
      </c>
      <c r="B264">
        <v>5.5</v>
      </c>
    </row>
    <row r="265" spans="1:2" x14ac:dyDescent="0.3">
      <c r="A265" t="s">
        <v>420</v>
      </c>
      <c r="B265">
        <v>5.4</v>
      </c>
    </row>
    <row r="266" spans="1:2" x14ac:dyDescent="0.3">
      <c r="A266" t="s">
        <v>785</v>
      </c>
      <c r="B266">
        <v>5.8</v>
      </c>
    </row>
    <row r="267" spans="1:2" x14ac:dyDescent="0.3">
      <c r="A267" t="s">
        <v>800</v>
      </c>
      <c r="B267">
        <v>7.1</v>
      </c>
    </row>
    <row r="268" spans="1:2" x14ac:dyDescent="0.3">
      <c r="A268" t="s">
        <v>423</v>
      </c>
      <c r="B268">
        <v>5.4</v>
      </c>
    </row>
    <row r="269" spans="1:2" x14ac:dyDescent="0.3">
      <c r="A269" t="s">
        <v>806</v>
      </c>
      <c r="B269">
        <v>3.7</v>
      </c>
    </row>
    <row r="270" spans="1:2" x14ac:dyDescent="0.3">
      <c r="A270" t="s">
        <v>115</v>
      </c>
      <c r="B270">
        <v>6.7</v>
      </c>
    </row>
    <row r="271" spans="1:2" x14ac:dyDescent="0.3">
      <c r="A271" t="s">
        <v>811</v>
      </c>
      <c r="B271">
        <v>7.2</v>
      </c>
    </row>
    <row r="272" spans="1:2" x14ac:dyDescent="0.3">
      <c r="A272" t="s">
        <v>814</v>
      </c>
      <c r="B272">
        <v>8.8000000000000007</v>
      </c>
    </row>
    <row r="273" spans="1:2" x14ac:dyDescent="0.3">
      <c r="A273" t="s">
        <v>816</v>
      </c>
      <c r="B273">
        <v>5.8</v>
      </c>
    </row>
    <row r="274" spans="1:2" x14ac:dyDescent="0.3">
      <c r="A274" t="s">
        <v>532</v>
      </c>
      <c r="B274">
        <v>6.8</v>
      </c>
    </row>
    <row r="275" spans="1:2" x14ac:dyDescent="0.3">
      <c r="A275" t="s">
        <v>122</v>
      </c>
      <c r="B275">
        <v>3.8</v>
      </c>
    </row>
    <row r="276" spans="1:2" x14ac:dyDescent="0.3">
      <c r="A276" t="s">
        <v>488</v>
      </c>
      <c r="B276">
        <v>7.1</v>
      </c>
    </row>
    <row r="277" spans="1:2" x14ac:dyDescent="0.3">
      <c r="A277" t="s">
        <v>826</v>
      </c>
      <c r="B277">
        <v>7.2</v>
      </c>
    </row>
    <row r="278" spans="1:2" x14ac:dyDescent="0.3">
      <c r="A278" t="s">
        <v>122</v>
      </c>
      <c r="B278">
        <v>5.9</v>
      </c>
    </row>
    <row r="279" spans="1:2" x14ac:dyDescent="0.3">
      <c r="A279" t="s">
        <v>830</v>
      </c>
      <c r="B279">
        <v>7.1</v>
      </c>
    </row>
    <row r="280" spans="1:2" x14ac:dyDescent="0.3">
      <c r="A280" t="s">
        <v>169</v>
      </c>
      <c r="B280">
        <v>8.1</v>
      </c>
    </row>
    <row r="281" spans="1:2" x14ac:dyDescent="0.3">
      <c r="A281" t="s">
        <v>836</v>
      </c>
      <c r="B281">
        <v>7.2</v>
      </c>
    </row>
    <row r="282" spans="1:2" x14ac:dyDescent="0.3">
      <c r="A282" t="s">
        <v>839</v>
      </c>
      <c r="B282">
        <v>6.9</v>
      </c>
    </row>
    <row r="283" spans="1:2" x14ac:dyDescent="0.3">
      <c r="A283" t="s">
        <v>122</v>
      </c>
      <c r="B283">
        <v>4.4000000000000004</v>
      </c>
    </row>
    <row r="284" spans="1:2" x14ac:dyDescent="0.3">
      <c r="A284" t="s">
        <v>218</v>
      </c>
      <c r="B284">
        <v>6.5</v>
      </c>
    </row>
    <row r="285" spans="1:2" x14ac:dyDescent="0.3">
      <c r="A285" t="s">
        <v>636</v>
      </c>
      <c r="B285">
        <v>8.5</v>
      </c>
    </row>
    <row r="286" spans="1:2" x14ac:dyDescent="0.3">
      <c r="A286" t="s">
        <v>183</v>
      </c>
      <c r="B286">
        <v>7.7</v>
      </c>
    </row>
    <row r="287" spans="1:2" x14ac:dyDescent="0.3">
      <c r="A287" t="s">
        <v>157</v>
      </c>
      <c r="B287">
        <v>7.4</v>
      </c>
    </row>
    <row r="288" spans="1:2" x14ac:dyDescent="0.3">
      <c r="A288" t="s">
        <v>23</v>
      </c>
      <c r="B288">
        <v>8</v>
      </c>
    </row>
    <row r="289" spans="1:2" x14ac:dyDescent="0.3">
      <c r="A289" t="s">
        <v>814</v>
      </c>
      <c r="B289">
        <v>5.7</v>
      </c>
    </row>
    <row r="290" spans="1:2" x14ac:dyDescent="0.3">
      <c r="A290" t="s">
        <v>122</v>
      </c>
      <c r="B290">
        <v>8.5</v>
      </c>
    </row>
    <row r="291" spans="1:2" x14ac:dyDescent="0.3">
      <c r="A291" t="s">
        <v>23</v>
      </c>
      <c r="B291">
        <v>7</v>
      </c>
    </row>
    <row r="292" spans="1:2" x14ac:dyDescent="0.3">
      <c r="A292" t="s">
        <v>862</v>
      </c>
      <c r="B292">
        <v>7.8</v>
      </c>
    </row>
    <row r="293" spans="1:2" x14ac:dyDescent="0.3">
      <c r="A293" t="s">
        <v>866</v>
      </c>
      <c r="B293">
        <v>7.2</v>
      </c>
    </row>
    <row r="294" spans="1:2" x14ac:dyDescent="0.3">
      <c r="A294" t="s">
        <v>870</v>
      </c>
      <c r="B294">
        <v>6.4</v>
      </c>
    </row>
    <row r="295" spans="1:2" x14ac:dyDescent="0.3">
      <c r="A295" t="s">
        <v>873</v>
      </c>
      <c r="B295">
        <v>5.5</v>
      </c>
    </row>
    <row r="296" spans="1:2" x14ac:dyDescent="0.3">
      <c r="A296" t="s">
        <v>876</v>
      </c>
      <c r="B296">
        <v>6.7</v>
      </c>
    </row>
    <row r="297" spans="1:2" x14ac:dyDescent="0.3">
      <c r="A297" t="s">
        <v>880</v>
      </c>
      <c r="B297">
        <v>6.1</v>
      </c>
    </row>
    <row r="298" spans="1:2" x14ac:dyDescent="0.3">
      <c r="A298" t="s">
        <v>884</v>
      </c>
      <c r="B298">
        <v>8.5</v>
      </c>
    </row>
    <row r="299" spans="1:2" x14ac:dyDescent="0.3">
      <c r="A299" t="s">
        <v>888</v>
      </c>
      <c r="B299">
        <v>6.9</v>
      </c>
    </row>
    <row r="300" spans="1:2" x14ac:dyDescent="0.3">
      <c r="A300" t="s">
        <v>371</v>
      </c>
      <c r="B300">
        <v>7.3</v>
      </c>
    </row>
    <row r="301" spans="1:2" x14ac:dyDescent="0.3">
      <c r="A301" t="s">
        <v>894</v>
      </c>
      <c r="B301">
        <v>6.7</v>
      </c>
    </row>
    <row r="302" spans="1:2" x14ac:dyDescent="0.3">
      <c r="A302" t="s">
        <v>897</v>
      </c>
      <c r="B302">
        <v>6.9</v>
      </c>
    </row>
    <row r="303" spans="1:2" x14ac:dyDescent="0.3">
      <c r="A303" t="s">
        <v>485</v>
      </c>
      <c r="B303">
        <v>5.0999999999999996</v>
      </c>
    </row>
    <row r="304" spans="1:2" x14ac:dyDescent="0.3">
      <c r="A304" t="s">
        <v>903</v>
      </c>
      <c r="B304">
        <v>6.8</v>
      </c>
    </row>
    <row r="305" spans="1:2" x14ac:dyDescent="0.3">
      <c r="A305" t="s">
        <v>905</v>
      </c>
      <c r="B305">
        <v>5.8</v>
      </c>
    </row>
    <row r="306" spans="1:2" x14ac:dyDescent="0.3">
      <c r="A306" t="s">
        <v>907</v>
      </c>
      <c r="B306">
        <v>6.7</v>
      </c>
    </row>
    <row r="307" spans="1:2" x14ac:dyDescent="0.3">
      <c r="A307" t="s">
        <v>519</v>
      </c>
      <c r="B307">
        <v>6</v>
      </c>
    </row>
    <row r="308" spans="1:2" x14ac:dyDescent="0.3">
      <c r="A308" t="s">
        <v>262</v>
      </c>
      <c r="B308">
        <v>5.7</v>
      </c>
    </row>
    <row r="309" spans="1:2" x14ac:dyDescent="0.3">
      <c r="A309" t="s">
        <v>670</v>
      </c>
      <c r="B309">
        <v>8</v>
      </c>
    </row>
    <row r="310" spans="1:2" x14ac:dyDescent="0.3">
      <c r="A310" t="s">
        <v>661</v>
      </c>
      <c r="B310">
        <v>8.1999999999999993</v>
      </c>
    </row>
    <row r="311" spans="1:2" x14ac:dyDescent="0.3">
      <c r="A311" t="s">
        <v>920</v>
      </c>
      <c r="B311">
        <v>5.4</v>
      </c>
    </row>
    <row r="312" spans="1:2" x14ac:dyDescent="0.3">
      <c r="A312" t="s">
        <v>82</v>
      </c>
      <c r="B312">
        <v>7.2</v>
      </c>
    </row>
    <row r="313" spans="1:2" x14ac:dyDescent="0.3">
      <c r="A313" t="s">
        <v>926</v>
      </c>
      <c r="B313">
        <v>7.5</v>
      </c>
    </row>
    <row r="314" spans="1:2" x14ac:dyDescent="0.3">
      <c r="A314" t="s">
        <v>161</v>
      </c>
      <c r="B314">
        <v>7</v>
      </c>
    </row>
    <row r="315" spans="1:2" x14ac:dyDescent="0.3">
      <c r="A315" t="s">
        <v>826</v>
      </c>
      <c r="B315">
        <v>3.3</v>
      </c>
    </row>
    <row r="316" spans="1:2" x14ac:dyDescent="0.3">
      <c r="A316" t="s">
        <v>936</v>
      </c>
      <c r="B316">
        <v>6</v>
      </c>
    </row>
    <row r="317" spans="1:2" x14ac:dyDescent="0.3">
      <c r="A317" t="s">
        <v>938</v>
      </c>
      <c r="B317">
        <v>7.1</v>
      </c>
    </row>
    <row r="318" spans="1:2" x14ac:dyDescent="0.3">
      <c r="A318" t="s">
        <v>941</v>
      </c>
      <c r="B318">
        <v>5.4</v>
      </c>
    </row>
    <row r="319" spans="1:2" x14ac:dyDescent="0.3">
      <c r="A319" t="s">
        <v>944</v>
      </c>
      <c r="B319">
        <v>6.1</v>
      </c>
    </row>
    <row r="320" spans="1:2" x14ac:dyDescent="0.3">
      <c r="A320" t="s">
        <v>438</v>
      </c>
      <c r="B320">
        <v>5.3</v>
      </c>
    </row>
    <row r="321" spans="1:2" x14ac:dyDescent="0.3">
      <c r="A321" t="s">
        <v>949</v>
      </c>
      <c r="B321">
        <v>2.2000000000000002</v>
      </c>
    </row>
    <row r="322" spans="1:2" x14ac:dyDescent="0.3">
      <c r="A322" t="s">
        <v>585</v>
      </c>
      <c r="B322">
        <v>7</v>
      </c>
    </row>
    <row r="323" spans="1:2" x14ac:dyDescent="0.3">
      <c r="A323" t="s">
        <v>955</v>
      </c>
      <c r="B323">
        <v>3.8</v>
      </c>
    </row>
    <row r="324" spans="1:2" x14ac:dyDescent="0.3">
      <c r="A324" t="s">
        <v>959</v>
      </c>
      <c r="B324">
        <v>6.9</v>
      </c>
    </row>
    <row r="325" spans="1:2" x14ac:dyDescent="0.3">
      <c r="A325" t="s">
        <v>287</v>
      </c>
      <c r="B325">
        <v>7.2</v>
      </c>
    </row>
    <row r="326" spans="1:2" x14ac:dyDescent="0.3">
      <c r="A326" t="s">
        <v>262</v>
      </c>
      <c r="B326">
        <v>7.3</v>
      </c>
    </row>
    <row r="327" spans="1:2" x14ac:dyDescent="0.3">
      <c r="A327" t="s">
        <v>967</v>
      </c>
      <c r="B327">
        <v>6.3</v>
      </c>
    </row>
    <row r="328" spans="1:2" x14ac:dyDescent="0.3">
      <c r="A328" t="s">
        <v>971</v>
      </c>
      <c r="B328">
        <v>7.5</v>
      </c>
    </row>
    <row r="329" spans="1:2" x14ac:dyDescent="0.3">
      <c r="A329" t="s">
        <v>975</v>
      </c>
      <c r="B329">
        <v>7.6</v>
      </c>
    </row>
    <row r="330" spans="1:2" x14ac:dyDescent="0.3">
      <c r="A330" t="s">
        <v>122</v>
      </c>
      <c r="B330">
        <v>6.8</v>
      </c>
    </row>
    <row r="331" spans="1:2" x14ac:dyDescent="0.3">
      <c r="A331" t="s">
        <v>982</v>
      </c>
      <c r="B331">
        <v>5.2</v>
      </c>
    </row>
    <row r="332" spans="1:2" x14ac:dyDescent="0.3">
      <c r="A332" t="s">
        <v>986</v>
      </c>
      <c r="B332">
        <v>7.7</v>
      </c>
    </row>
    <row r="333" spans="1:2" x14ac:dyDescent="0.3">
      <c r="A333" t="s">
        <v>990</v>
      </c>
      <c r="B333">
        <v>6.2</v>
      </c>
    </row>
    <row r="334" spans="1:2" x14ac:dyDescent="0.3">
      <c r="A334" t="s">
        <v>993</v>
      </c>
      <c r="B334">
        <v>7.7</v>
      </c>
    </row>
    <row r="335" spans="1:2" x14ac:dyDescent="0.3">
      <c r="A335" t="s">
        <v>955</v>
      </c>
      <c r="B335">
        <v>4.3</v>
      </c>
    </row>
    <row r="336" spans="1:2" x14ac:dyDescent="0.3">
      <c r="A336" t="s">
        <v>442</v>
      </c>
      <c r="B336">
        <v>6.9</v>
      </c>
    </row>
    <row r="337" spans="1:2" x14ac:dyDescent="0.3">
      <c r="A337" t="s">
        <v>115</v>
      </c>
      <c r="B337">
        <v>6.6</v>
      </c>
    </row>
    <row r="338" spans="1:2" x14ac:dyDescent="0.3">
      <c r="A338" t="s">
        <v>59</v>
      </c>
      <c r="B338">
        <v>7</v>
      </c>
    </row>
    <row r="339" spans="1:2" x14ac:dyDescent="0.3">
      <c r="A339" t="s">
        <v>115</v>
      </c>
      <c r="B339">
        <v>6.7</v>
      </c>
    </row>
    <row r="340" spans="1:2" x14ac:dyDescent="0.3">
      <c r="A340" t="s">
        <v>115</v>
      </c>
      <c r="B340">
        <v>8.1999999999999993</v>
      </c>
    </row>
    <row r="341" spans="1:2" x14ac:dyDescent="0.3">
      <c r="A341" t="s">
        <v>1011</v>
      </c>
      <c r="B341">
        <v>8.9</v>
      </c>
    </row>
    <row r="342" spans="1:2" x14ac:dyDescent="0.3">
      <c r="A342" t="s">
        <v>888</v>
      </c>
      <c r="B342">
        <v>8.6999999999999993</v>
      </c>
    </row>
    <row r="343" spans="1:2" x14ac:dyDescent="0.3">
      <c r="A343" t="s">
        <v>1014</v>
      </c>
      <c r="B343">
        <v>5.5</v>
      </c>
    </row>
    <row r="344" spans="1:2" x14ac:dyDescent="0.3">
      <c r="A344" t="s">
        <v>462</v>
      </c>
      <c r="B344">
        <v>5.7</v>
      </c>
    </row>
    <row r="345" spans="1:2" x14ac:dyDescent="0.3">
      <c r="A345" t="s">
        <v>1018</v>
      </c>
      <c r="B345">
        <v>6.3</v>
      </c>
    </row>
    <row r="346" spans="1:2" x14ac:dyDescent="0.3">
      <c r="A346" t="s">
        <v>1022</v>
      </c>
      <c r="B346">
        <v>5.9</v>
      </c>
    </row>
    <row r="347" spans="1:2" x14ac:dyDescent="0.3">
      <c r="A347" t="s">
        <v>1025</v>
      </c>
      <c r="B347">
        <v>7.6</v>
      </c>
    </row>
    <row r="348" spans="1:2" x14ac:dyDescent="0.3">
      <c r="A348" t="s">
        <v>1028</v>
      </c>
      <c r="B348">
        <v>6.6</v>
      </c>
    </row>
    <row r="349" spans="1:2" x14ac:dyDescent="0.3">
      <c r="A349" t="s">
        <v>321</v>
      </c>
      <c r="B349">
        <v>5.3</v>
      </c>
    </row>
    <row r="350" spans="1:2" x14ac:dyDescent="0.3">
      <c r="A350" t="s">
        <v>1032</v>
      </c>
      <c r="B350">
        <v>6</v>
      </c>
    </row>
    <row r="351" spans="1:2" x14ac:dyDescent="0.3">
      <c r="A351" t="s">
        <v>636</v>
      </c>
      <c r="B351">
        <v>8</v>
      </c>
    </row>
    <row r="352" spans="1:2" x14ac:dyDescent="0.3">
      <c r="A352" t="s">
        <v>110</v>
      </c>
      <c r="B352">
        <v>5.6</v>
      </c>
    </row>
    <row r="353" spans="1:2" x14ac:dyDescent="0.3">
      <c r="A353" t="s">
        <v>180</v>
      </c>
      <c r="B353">
        <v>5.9</v>
      </c>
    </row>
    <row r="354" spans="1:2" x14ac:dyDescent="0.3">
      <c r="A354" t="s">
        <v>862</v>
      </c>
      <c r="B354">
        <v>7.3</v>
      </c>
    </row>
    <row r="355" spans="1:2" x14ac:dyDescent="0.3">
      <c r="A355" t="s">
        <v>161</v>
      </c>
      <c r="B355">
        <v>7.9</v>
      </c>
    </row>
    <row r="356" spans="1:2" x14ac:dyDescent="0.3">
      <c r="A356" t="s">
        <v>238</v>
      </c>
      <c r="B356">
        <v>6.8</v>
      </c>
    </row>
    <row r="357" spans="1:2" x14ac:dyDescent="0.3">
      <c r="A357" t="s">
        <v>1047</v>
      </c>
      <c r="B357">
        <v>6.6</v>
      </c>
    </row>
    <row r="358" spans="1:2" x14ac:dyDescent="0.3">
      <c r="A358" t="s">
        <v>648</v>
      </c>
      <c r="B358">
        <v>6.6</v>
      </c>
    </row>
    <row r="359" spans="1:2" x14ac:dyDescent="0.3">
      <c r="A359" t="s">
        <v>1053</v>
      </c>
      <c r="B359">
        <v>7</v>
      </c>
    </row>
    <row r="360" spans="1:2" x14ac:dyDescent="0.3">
      <c r="A360" t="s">
        <v>189</v>
      </c>
      <c r="B360">
        <v>7</v>
      </c>
    </row>
    <row r="361" spans="1:2" x14ac:dyDescent="0.3">
      <c r="A361" t="s">
        <v>262</v>
      </c>
      <c r="B361">
        <v>7.3</v>
      </c>
    </row>
    <row r="362" spans="1:2" x14ac:dyDescent="0.3">
      <c r="A362" t="s">
        <v>1062</v>
      </c>
      <c r="B362">
        <v>5.5</v>
      </c>
    </row>
    <row r="363" spans="1:2" x14ac:dyDescent="0.3">
      <c r="A363" t="s">
        <v>1053</v>
      </c>
      <c r="B363">
        <v>8.5</v>
      </c>
    </row>
    <row r="364" spans="1:2" x14ac:dyDescent="0.3">
      <c r="A364" t="s">
        <v>361</v>
      </c>
      <c r="B364">
        <v>7.5</v>
      </c>
    </row>
    <row r="365" spans="1:2" x14ac:dyDescent="0.3">
      <c r="A365" t="s">
        <v>663</v>
      </c>
      <c r="B365">
        <v>7</v>
      </c>
    </row>
    <row r="366" spans="1:2" x14ac:dyDescent="0.3">
      <c r="A366" t="s">
        <v>656</v>
      </c>
      <c r="B366">
        <v>7.8</v>
      </c>
    </row>
    <row r="367" spans="1:2" x14ac:dyDescent="0.3">
      <c r="A367" t="s">
        <v>1077</v>
      </c>
      <c r="B367">
        <v>7.6</v>
      </c>
    </row>
    <row r="368" spans="1:2" x14ac:dyDescent="0.3">
      <c r="A368" t="s">
        <v>880</v>
      </c>
      <c r="B368">
        <v>7.6</v>
      </c>
    </row>
    <row r="369" spans="1:2" x14ac:dyDescent="0.3">
      <c r="A369" t="s">
        <v>1080</v>
      </c>
      <c r="B369">
        <v>6.1</v>
      </c>
    </row>
    <row r="370" spans="1:2" x14ac:dyDescent="0.3">
      <c r="A370" t="s">
        <v>85</v>
      </c>
      <c r="B370">
        <v>6.8</v>
      </c>
    </row>
    <row r="371" spans="1:2" x14ac:dyDescent="0.3">
      <c r="A371" t="s">
        <v>1087</v>
      </c>
      <c r="B371">
        <v>5</v>
      </c>
    </row>
    <row r="372" spans="1:2" x14ac:dyDescent="0.3">
      <c r="A372" t="s">
        <v>636</v>
      </c>
      <c r="B372">
        <v>7.1</v>
      </c>
    </row>
    <row r="373" spans="1:2" x14ac:dyDescent="0.3">
      <c r="A373" t="s">
        <v>218</v>
      </c>
      <c r="B373">
        <v>5.5</v>
      </c>
    </row>
    <row r="374" spans="1:2" x14ac:dyDescent="0.3">
      <c r="A374" t="s">
        <v>488</v>
      </c>
      <c r="B374">
        <v>5.6</v>
      </c>
    </row>
    <row r="375" spans="1:2" x14ac:dyDescent="0.3">
      <c r="A375" t="s">
        <v>238</v>
      </c>
      <c r="B375">
        <v>7.1</v>
      </c>
    </row>
    <row r="376" spans="1:2" x14ac:dyDescent="0.3">
      <c r="A376" t="s">
        <v>661</v>
      </c>
      <c r="B376">
        <v>4.9000000000000004</v>
      </c>
    </row>
    <row r="377" spans="1:2" x14ac:dyDescent="0.3">
      <c r="A377" t="s">
        <v>1102</v>
      </c>
      <c r="B377">
        <v>7.4</v>
      </c>
    </row>
    <row r="378" spans="1:2" x14ac:dyDescent="0.3">
      <c r="A378" t="s">
        <v>1107</v>
      </c>
      <c r="B378">
        <v>5.7</v>
      </c>
    </row>
    <row r="379" spans="1:2" x14ac:dyDescent="0.3">
      <c r="A379" t="s">
        <v>800</v>
      </c>
      <c r="B379">
        <v>6.4</v>
      </c>
    </row>
    <row r="380" spans="1:2" x14ac:dyDescent="0.3">
      <c r="A380" t="s">
        <v>546</v>
      </c>
      <c r="B380">
        <v>5.9</v>
      </c>
    </row>
    <row r="381" spans="1:2" x14ac:dyDescent="0.3">
      <c r="A381" t="s">
        <v>607</v>
      </c>
      <c r="B381">
        <v>5.5</v>
      </c>
    </row>
    <row r="382" spans="1:2" x14ac:dyDescent="0.3">
      <c r="A382" t="s">
        <v>862</v>
      </c>
      <c r="B382">
        <v>6.9</v>
      </c>
    </row>
    <row r="383" spans="1:2" x14ac:dyDescent="0.3">
      <c r="A383" t="s">
        <v>1119</v>
      </c>
      <c r="B383">
        <v>6.2</v>
      </c>
    </row>
    <row r="384" spans="1:2" x14ac:dyDescent="0.3">
      <c r="A384" t="s">
        <v>648</v>
      </c>
      <c r="B384">
        <v>7</v>
      </c>
    </row>
    <row r="385" spans="1:2" x14ac:dyDescent="0.3">
      <c r="A385" t="s">
        <v>636</v>
      </c>
      <c r="B385">
        <v>5.6</v>
      </c>
    </row>
    <row r="386" spans="1:2" x14ac:dyDescent="0.3">
      <c r="A386" t="s">
        <v>1125</v>
      </c>
      <c r="B386">
        <v>7</v>
      </c>
    </row>
    <row r="387" spans="1:2" x14ac:dyDescent="0.3">
      <c r="A387" t="s">
        <v>1128</v>
      </c>
      <c r="B387">
        <v>6.8</v>
      </c>
    </row>
    <row r="388" spans="1:2" x14ac:dyDescent="0.3">
      <c r="A388" t="s">
        <v>1132</v>
      </c>
      <c r="B388">
        <v>5.4</v>
      </c>
    </row>
    <row r="389" spans="1:2" x14ac:dyDescent="0.3">
      <c r="A389" t="s">
        <v>754</v>
      </c>
      <c r="B389">
        <v>6.1</v>
      </c>
    </row>
    <row r="390" spans="1:2" x14ac:dyDescent="0.3">
      <c r="A390" t="s">
        <v>1136</v>
      </c>
      <c r="B390">
        <v>6.7</v>
      </c>
    </row>
    <row r="391" spans="1:2" x14ac:dyDescent="0.3">
      <c r="A391" t="s">
        <v>438</v>
      </c>
      <c r="B391">
        <v>4.3</v>
      </c>
    </row>
    <row r="392" spans="1:2" x14ac:dyDescent="0.3">
      <c r="A392" t="s">
        <v>1139</v>
      </c>
      <c r="B392">
        <v>6.9</v>
      </c>
    </row>
    <row r="393" spans="1:2" x14ac:dyDescent="0.3">
      <c r="A393" t="s">
        <v>1142</v>
      </c>
      <c r="B393">
        <v>8</v>
      </c>
    </row>
    <row r="394" spans="1:2" x14ac:dyDescent="0.3">
      <c r="A394" t="s">
        <v>800</v>
      </c>
      <c r="B394">
        <v>4.4000000000000004</v>
      </c>
    </row>
    <row r="395" spans="1:2" x14ac:dyDescent="0.3">
      <c r="A395" t="s">
        <v>269</v>
      </c>
      <c r="B395">
        <v>7.3</v>
      </c>
    </row>
    <row r="396" spans="1:2" x14ac:dyDescent="0.3">
      <c r="A396" t="s">
        <v>238</v>
      </c>
      <c r="B396">
        <v>6.3</v>
      </c>
    </row>
    <row r="397" spans="1:2" x14ac:dyDescent="0.3">
      <c r="A397" t="s">
        <v>436</v>
      </c>
      <c r="B397">
        <v>6.7</v>
      </c>
    </row>
    <row r="398" spans="1:2" x14ac:dyDescent="0.3">
      <c r="A398" t="s">
        <v>585</v>
      </c>
      <c r="B398">
        <v>7.7</v>
      </c>
    </row>
    <row r="399" spans="1:2" x14ac:dyDescent="0.3">
      <c r="A399" t="s">
        <v>374</v>
      </c>
      <c r="B399">
        <v>6.5</v>
      </c>
    </row>
    <row r="400" spans="1:2" x14ac:dyDescent="0.3">
      <c r="A400" t="s">
        <v>765</v>
      </c>
      <c r="B400">
        <v>7.8</v>
      </c>
    </row>
    <row r="401" spans="1:2" x14ac:dyDescent="0.3">
      <c r="A401" t="s">
        <v>1159</v>
      </c>
      <c r="B401">
        <v>6.4</v>
      </c>
    </row>
    <row r="402" spans="1:2" x14ac:dyDescent="0.3">
      <c r="A402" t="s">
        <v>1161</v>
      </c>
      <c r="B402">
        <v>7.8</v>
      </c>
    </row>
    <row r="403" spans="1:2" x14ac:dyDescent="0.3">
      <c r="A403" t="s">
        <v>1164</v>
      </c>
      <c r="B403">
        <v>5.8</v>
      </c>
    </row>
    <row r="404" spans="1:2" x14ac:dyDescent="0.3">
      <c r="A404" t="s">
        <v>1166</v>
      </c>
      <c r="B404">
        <v>7.1</v>
      </c>
    </row>
    <row r="405" spans="1:2" x14ac:dyDescent="0.3">
      <c r="A405" t="s">
        <v>1164</v>
      </c>
      <c r="B405">
        <v>7.1</v>
      </c>
    </row>
    <row r="406" spans="1:2" x14ac:dyDescent="0.3">
      <c r="A406" t="s">
        <v>161</v>
      </c>
      <c r="B406">
        <v>8.6</v>
      </c>
    </row>
    <row r="407" spans="1:2" x14ac:dyDescent="0.3">
      <c r="A407" t="s">
        <v>1174</v>
      </c>
      <c r="B407">
        <v>6.8</v>
      </c>
    </row>
    <row r="408" spans="1:2" x14ac:dyDescent="0.3">
      <c r="A408" t="s">
        <v>862</v>
      </c>
      <c r="B408">
        <v>4.8</v>
      </c>
    </row>
    <row r="409" spans="1:2" x14ac:dyDescent="0.3">
      <c r="A409" t="s">
        <v>1174</v>
      </c>
      <c r="B409">
        <v>6.2</v>
      </c>
    </row>
    <row r="410" spans="1:2" x14ac:dyDescent="0.3">
      <c r="A410" t="s">
        <v>765</v>
      </c>
      <c r="B410">
        <v>6.9</v>
      </c>
    </row>
    <row r="411" spans="1:2" x14ac:dyDescent="0.3">
      <c r="A411" t="s">
        <v>1182</v>
      </c>
      <c r="B411">
        <v>7.3</v>
      </c>
    </row>
    <row r="412" spans="1:2" x14ac:dyDescent="0.3">
      <c r="A412" t="s">
        <v>1185</v>
      </c>
      <c r="B412">
        <v>6.6</v>
      </c>
    </row>
    <row r="413" spans="1:2" x14ac:dyDescent="0.3">
      <c r="A413" t="s">
        <v>1187</v>
      </c>
      <c r="B413">
        <v>6.9</v>
      </c>
    </row>
    <row r="414" spans="1:2" x14ac:dyDescent="0.3">
      <c r="A414" t="s">
        <v>143</v>
      </c>
      <c r="B414">
        <v>6.2</v>
      </c>
    </row>
    <row r="415" spans="1:2" x14ac:dyDescent="0.3">
      <c r="A415" t="s">
        <v>663</v>
      </c>
      <c r="B415">
        <v>6.7</v>
      </c>
    </row>
    <row r="416" spans="1:2" x14ac:dyDescent="0.3">
      <c r="A416" t="s">
        <v>107</v>
      </c>
      <c r="B416">
        <v>7.6</v>
      </c>
    </row>
    <row r="417" spans="1:2" x14ac:dyDescent="0.3">
      <c r="A417" t="s">
        <v>226</v>
      </c>
      <c r="B417">
        <v>6.7</v>
      </c>
    </row>
    <row r="418" spans="1:2" x14ac:dyDescent="0.3">
      <c r="A418" t="s">
        <v>1196</v>
      </c>
      <c r="B418">
        <v>6.2</v>
      </c>
    </row>
    <row r="419" spans="1:2" x14ac:dyDescent="0.3">
      <c r="A419" t="s">
        <v>1199</v>
      </c>
      <c r="B419">
        <v>7.3</v>
      </c>
    </row>
    <row r="420" spans="1:2" x14ac:dyDescent="0.3">
      <c r="A420" t="s">
        <v>1202</v>
      </c>
      <c r="B420">
        <v>6</v>
      </c>
    </row>
    <row r="421" spans="1:2" x14ac:dyDescent="0.3">
      <c r="A421" t="s">
        <v>1205</v>
      </c>
      <c r="B421">
        <v>7.1</v>
      </c>
    </row>
    <row r="422" spans="1:2" x14ac:dyDescent="0.3">
      <c r="A422" t="s">
        <v>1207</v>
      </c>
      <c r="B422">
        <v>7.1</v>
      </c>
    </row>
    <row r="423" spans="1:2" x14ac:dyDescent="0.3">
      <c r="A423" t="s">
        <v>1210</v>
      </c>
      <c r="B423">
        <v>5.5</v>
      </c>
    </row>
    <row r="424" spans="1:2" x14ac:dyDescent="0.3">
      <c r="A424" t="s">
        <v>1213</v>
      </c>
      <c r="B424">
        <v>7.8</v>
      </c>
    </row>
    <row r="425" spans="1:2" x14ac:dyDescent="0.3">
      <c r="A425" t="s">
        <v>1216</v>
      </c>
      <c r="B425">
        <v>5.6</v>
      </c>
    </row>
    <row r="426" spans="1:2" x14ac:dyDescent="0.3">
      <c r="A426" t="s">
        <v>785</v>
      </c>
      <c r="B426">
        <v>7.5</v>
      </c>
    </row>
    <row r="427" spans="1:2" x14ac:dyDescent="0.3">
      <c r="A427" t="s">
        <v>1223</v>
      </c>
      <c r="B427">
        <v>5.4</v>
      </c>
    </row>
    <row r="428" spans="1:2" x14ac:dyDescent="0.3">
      <c r="A428" t="s">
        <v>811</v>
      </c>
      <c r="B428">
        <v>4.3</v>
      </c>
    </row>
    <row r="429" spans="1:2" x14ac:dyDescent="0.3">
      <c r="A429" t="s">
        <v>1229</v>
      </c>
      <c r="B429">
        <v>4.9000000000000004</v>
      </c>
    </row>
    <row r="430" spans="1:2" x14ac:dyDescent="0.3">
      <c r="A430" t="s">
        <v>759</v>
      </c>
      <c r="B430">
        <v>7.1</v>
      </c>
    </row>
    <row r="431" spans="1:2" x14ac:dyDescent="0.3">
      <c r="A431" t="s">
        <v>281</v>
      </c>
      <c r="B431">
        <v>6.4</v>
      </c>
    </row>
    <row r="432" spans="1:2" x14ac:dyDescent="0.3">
      <c r="A432" t="s">
        <v>213</v>
      </c>
      <c r="B432">
        <v>6.9</v>
      </c>
    </row>
    <row r="433" spans="1:2" x14ac:dyDescent="0.3">
      <c r="A433" t="s">
        <v>361</v>
      </c>
      <c r="B433">
        <v>4.3</v>
      </c>
    </row>
    <row r="434" spans="1:2" x14ac:dyDescent="0.3">
      <c r="A434" t="s">
        <v>762</v>
      </c>
      <c r="B434">
        <v>6.1</v>
      </c>
    </row>
    <row r="435" spans="1:2" x14ac:dyDescent="0.3">
      <c r="A435" t="s">
        <v>277</v>
      </c>
      <c r="B435">
        <v>7</v>
      </c>
    </row>
    <row r="436" spans="1:2" x14ac:dyDescent="0.3">
      <c r="A436" t="s">
        <v>892</v>
      </c>
      <c r="B436">
        <v>7.7</v>
      </c>
    </row>
    <row r="437" spans="1:2" x14ac:dyDescent="0.3">
      <c r="A437" t="s">
        <v>1119</v>
      </c>
      <c r="B437">
        <v>5.9</v>
      </c>
    </row>
    <row r="438" spans="1:2" x14ac:dyDescent="0.3">
      <c r="A438" t="s">
        <v>1142</v>
      </c>
      <c r="B438">
        <v>6.7</v>
      </c>
    </row>
    <row r="439" spans="1:2" x14ac:dyDescent="0.3">
      <c r="A439" t="s">
        <v>1255</v>
      </c>
      <c r="B439">
        <v>6.5</v>
      </c>
    </row>
    <row r="440" spans="1:2" x14ac:dyDescent="0.3">
      <c r="A440" t="s">
        <v>157</v>
      </c>
      <c r="B440">
        <v>7.1</v>
      </c>
    </row>
    <row r="441" spans="1:2" x14ac:dyDescent="0.3">
      <c r="A441" t="s">
        <v>599</v>
      </c>
      <c r="B441">
        <v>7.3</v>
      </c>
    </row>
    <row r="442" spans="1:2" x14ac:dyDescent="0.3">
      <c r="A442" t="s">
        <v>338</v>
      </c>
      <c r="B442">
        <v>6.5</v>
      </c>
    </row>
    <row r="443" spans="1:2" x14ac:dyDescent="0.3">
      <c r="A443" t="s">
        <v>1263</v>
      </c>
      <c r="B443">
        <v>7</v>
      </c>
    </row>
    <row r="444" spans="1:2" x14ac:dyDescent="0.3">
      <c r="A444" t="s">
        <v>1265</v>
      </c>
      <c r="B444">
        <v>6.8</v>
      </c>
    </row>
    <row r="445" spans="1:2" x14ac:dyDescent="0.3">
      <c r="A445" t="s">
        <v>515</v>
      </c>
      <c r="B445">
        <v>7.2</v>
      </c>
    </row>
    <row r="446" spans="1:2" x14ac:dyDescent="0.3">
      <c r="A446" t="s">
        <v>1216</v>
      </c>
      <c r="B446">
        <v>6.4</v>
      </c>
    </row>
    <row r="447" spans="1:2" x14ac:dyDescent="0.3">
      <c r="A447" t="s">
        <v>318</v>
      </c>
      <c r="B447">
        <v>6.1</v>
      </c>
    </row>
    <row r="448" spans="1:2" x14ac:dyDescent="0.3">
      <c r="A448" t="s">
        <v>1087</v>
      </c>
      <c r="B448">
        <v>6.7</v>
      </c>
    </row>
    <row r="449" spans="1:2" x14ac:dyDescent="0.3">
      <c r="A449" t="s">
        <v>1216</v>
      </c>
      <c r="B449">
        <v>6.4</v>
      </c>
    </row>
    <row r="450" spans="1:2" x14ac:dyDescent="0.3">
      <c r="A450" t="s">
        <v>1174</v>
      </c>
      <c r="B450">
        <v>4.4000000000000004</v>
      </c>
    </row>
    <row r="451" spans="1:2" x14ac:dyDescent="0.3">
      <c r="A451" t="s">
        <v>262</v>
      </c>
      <c r="B451">
        <v>5.4</v>
      </c>
    </row>
    <row r="452" spans="1:2" x14ac:dyDescent="0.3">
      <c r="A452" t="s">
        <v>1280</v>
      </c>
      <c r="B452">
        <v>6.5</v>
      </c>
    </row>
    <row r="453" spans="1:2" x14ac:dyDescent="0.3">
      <c r="A453" t="s">
        <v>903</v>
      </c>
      <c r="B453">
        <v>6.7</v>
      </c>
    </row>
    <row r="454" spans="1:2" x14ac:dyDescent="0.3">
      <c r="A454" t="s">
        <v>677</v>
      </c>
      <c r="B454">
        <v>8.1</v>
      </c>
    </row>
    <row r="455" spans="1:2" x14ac:dyDescent="0.3">
      <c r="A455" t="s">
        <v>1286</v>
      </c>
      <c r="B455">
        <v>5.6</v>
      </c>
    </row>
    <row r="456" spans="1:2" x14ac:dyDescent="0.3">
      <c r="A456" t="s">
        <v>42</v>
      </c>
      <c r="B456">
        <v>6.3</v>
      </c>
    </row>
    <row r="457" spans="1:2" x14ac:dyDescent="0.3">
      <c r="A457" t="s">
        <v>1087</v>
      </c>
      <c r="B457">
        <v>7.3</v>
      </c>
    </row>
    <row r="458" spans="1:2" x14ac:dyDescent="0.3">
      <c r="A458" t="s">
        <v>888</v>
      </c>
      <c r="B458">
        <v>6.1</v>
      </c>
    </row>
    <row r="459" spans="1:2" x14ac:dyDescent="0.3">
      <c r="A459" t="s">
        <v>1296</v>
      </c>
      <c r="B459">
        <v>7.7</v>
      </c>
    </row>
    <row r="460" spans="1:2" x14ac:dyDescent="0.3">
      <c r="A460" t="s">
        <v>1299</v>
      </c>
      <c r="B460">
        <v>6.4</v>
      </c>
    </row>
    <row r="461" spans="1:2" x14ac:dyDescent="0.3">
      <c r="A461" t="s">
        <v>1302</v>
      </c>
      <c r="B461">
        <v>8.8000000000000007</v>
      </c>
    </row>
    <row r="462" spans="1:2" x14ac:dyDescent="0.3">
      <c r="A462" t="s">
        <v>1306</v>
      </c>
      <c r="B462">
        <v>6.8</v>
      </c>
    </row>
    <row r="463" spans="1:2" x14ac:dyDescent="0.3">
      <c r="A463" t="s">
        <v>800</v>
      </c>
      <c r="B463">
        <v>6.6</v>
      </c>
    </row>
    <row r="464" spans="1:2" x14ac:dyDescent="0.3">
      <c r="A464" t="s">
        <v>1310</v>
      </c>
      <c r="B464">
        <v>7.2</v>
      </c>
    </row>
    <row r="465" spans="1:2" x14ac:dyDescent="0.3">
      <c r="A465" t="s">
        <v>420</v>
      </c>
      <c r="B465">
        <v>6.9</v>
      </c>
    </row>
    <row r="466" spans="1:2" x14ac:dyDescent="0.3">
      <c r="A466" t="s">
        <v>1315</v>
      </c>
      <c r="B466">
        <v>5.2</v>
      </c>
    </row>
    <row r="467" spans="1:2" x14ac:dyDescent="0.3">
      <c r="A467" t="s">
        <v>540</v>
      </c>
      <c r="B467">
        <v>4.9000000000000004</v>
      </c>
    </row>
    <row r="468" spans="1:2" x14ac:dyDescent="0.3">
      <c r="A468" t="s">
        <v>273</v>
      </c>
      <c r="B468">
        <v>6.3</v>
      </c>
    </row>
    <row r="469" spans="1:2" x14ac:dyDescent="0.3">
      <c r="A469" t="s">
        <v>1324</v>
      </c>
      <c r="B469">
        <v>5.6</v>
      </c>
    </row>
    <row r="470" spans="1:2" x14ac:dyDescent="0.3">
      <c r="A470" t="s">
        <v>1328</v>
      </c>
      <c r="B470">
        <v>5.5</v>
      </c>
    </row>
    <row r="471" spans="1:2" x14ac:dyDescent="0.3">
      <c r="A471" t="s">
        <v>1332</v>
      </c>
      <c r="B471">
        <v>6.7</v>
      </c>
    </row>
    <row r="472" spans="1:2" x14ac:dyDescent="0.3">
      <c r="A472" t="s">
        <v>811</v>
      </c>
      <c r="B472">
        <v>7.6</v>
      </c>
    </row>
    <row r="473" spans="1:2" x14ac:dyDescent="0.3">
      <c r="A473" t="s">
        <v>1336</v>
      </c>
      <c r="B473">
        <v>5.7</v>
      </c>
    </row>
    <row r="474" spans="1:2" x14ac:dyDescent="0.3">
      <c r="A474" t="s">
        <v>1340</v>
      </c>
      <c r="B474">
        <v>4.5999999999999996</v>
      </c>
    </row>
    <row r="475" spans="1:2" x14ac:dyDescent="0.3">
      <c r="A475" t="s">
        <v>1343</v>
      </c>
      <c r="B475">
        <v>7</v>
      </c>
    </row>
    <row r="476" spans="1:2" x14ac:dyDescent="0.3">
      <c r="A476" t="s">
        <v>1161</v>
      </c>
      <c r="B476">
        <v>5.2</v>
      </c>
    </row>
    <row r="477" spans="1:2" x14ac:dyDescent="0.3">
      <c r="A477" t="s">
        <v>1349</v>
      </c>
      <c r="B477">
        <v>5.0999999999999996</v>
      </c>
    </row>
    <row r="478" spans="1:2" x14ac:dyDescent="0.3">
      <c r="A478" t="s">
        <v>480</v>
      </c>
      <c r="B478">
        <v>6.6</v>
      </c>
    </row>
    <row r="479" spans="1:2" x14ac:dyDescent="0.3">
      <c r="A479" t="s">
        <v>949</v>
      </c>
      <c r="B479">
        <v>7</v>
      </c>
    </row>
    <row r="480" spans="1:2" x14ac:dyDescent="0.3">
      <c r="A480" t="s">
        <v>839</v>
      </c>
      <c r="B480">
        <v>6.7</v>
      </c>
    </row>
    <row r="481" spans="1:2" x14ac:dyDescent="0.3">
      <c r="A481" t="s">
        <v>183</v>
      </c>
      <c r="B481">
        <v>7.6</v>
      </c>
    </row>
    <row r="482" spans="1:2" x14ac:dyDescent="0.3">
      <c r="A482" t="s">
        <v>1359</v>
      </c>
      <c r="B482">
        <v>7.3</v>
      </c>
    </row>
    <row r="483" spans="1:2" x14ac:dyDescent="0.3">
      <c r="A483" t="s">
        <v>1363</v>
      </c>
      <c r="B483">
        <v>5.9</v>
      </c>
    </row>
    <row r="484" spans="1:2" x14ac:dyDescent="0.3">
      <c r="A484" t="s">
        <v>1366</v>
      </c>
      <c r="B484">
        <v>5.6</v>
      </c>
    </row>
    <row r="485" spans="1:2" x14ac:dyDescent="0.3">
      <c r="A485" t="s">
        <v>157</v>
      </c>
      <c r="B485">
        <v>6.5</v>
      </c>
    </row>
    <row r="486" spans="1:2" x14ac:dyDescent="0.3">
      <c r="A486" t="s">
        <v>1373</v>
      </c>
      <c r="B486">
        <v>5.9</v>
      </c>
    </row>
    <row r="487" spans="1:2" x14ac:dyDescent="0.3">
      <c r="A487" t="s">
        <v>494</v>
      </c>
      <c r="B487">
        <v>7</v>
      </c>
    </row>
    <row r="488" spans="1:2" x14ac:dyDescent="0.3">
      <c r="A488" t="s">
        <v>341</v>
      </c>
      <c r="B488">
        <v>5.3</v>
      </c>
    </row>
    <row r="489" spans="1:2" x14ac:dyDescent="0.3">
      <c r="A489" t="s">
        <v>747</v>
      </c>
      <c r="B489">
        <v>5.9</v>
      </c>
    </row>
    <row r="490" spans="1:2" x14ac:dyDescent="0.3">
      <c r="A490" t="s">
        <v>269</v>
      </c>
      <c r="B490">
        <v>6.3</v>
      </c>
    </row>
    <row r="491" spans="1:2" x14ac:dyDescent="0.3">
      <c r="A491" t="s">
        <v>1384</v>
      </c>
      <c r="B491">
        <v>6.4</v>
      </c>
    </row>
    <row r="492" spans="1:2" x14ac:dyDescent="0.3">
      <c r="A492" t="s">
        <v>1388</v>
      </c>
      <c r="B492">
        <v>6.9</v>
      </c>
    </row>
    <row r="493" spans="1:2" x14ac:dyDescent="0.3">
      <c r="A493" t="s">
        <v>1391</v>
      </c>
      <c r="B493">
        <v>6.3</v>
      </c>
    </row>
    <row r="494" spans="1:2" x14ac:dyDescent="0.3">
      <c r="A494" t="s">
        <v>107</v>
      </c>
      <c r="B494">
        <v>7.3</v>
      </c>
    </row>
    <row r="495" spans="1:2" x14ac:dyDescent="0.3">
      <c r="A495" t="s">
        <v>540</v>
      </c>
      <c r="B495">
        <v>5.8</v>
      </c>
    </row>
    <row r="496" spans="1:2" x14ac:dyDescent="0.3">
      <c r="A496" t="s">
        <v>1400</v>
      </c>
      <c r="B496">
        <v>5.2</v>
      </c>
    </row>
    <row r="497" spans="1:2" x14ac:dyDescent="0.3">
      <c r="A497" t="s">
        <v>436</v>
      </c>
      <c r="B497">
        <v>2.4</v>
      </c>
    </row>
    <row r="498" spans="1:2" x14ac:dyDescent="0.3">
      <c r="A498" t="s">
        <v>549</v>
      </c>
      <c r="B498">
        <v>5.7</v>
      </c>
    </row>
    <row r="499" spans="1:2" x14ac:dyDescent="0.3">
      <c r="A499" t="s">
        <v>1407</v>
      </c>
      <c r="B499">
        <v>5.8</v>
      </c>
    </row>
    <row r="500" spans="1:2" x14ac:dyDescent="0.3">
      <c r="A500" t="s">
        <v>986</v>
      </c>
      <c r="B500">
        <v>5.6</v>
      </c>
    </row>
    <row r="501" spans="1:2" x14ac:dyDescent="0.3">
      <c r="A501" t="s">
        <v>1413</v>
      </c>
      <c r="B501">
        <v>6</v>
      </c>
    </row>
    <row r="502" spans="1:2" x14ac:dyDescent="0.3">
      <c r="A502" t="s">
        <v>907</v>
      </c>
      <c r="B502">
        <v>5.8</v>
      </c>
    </row>
    <row r="503" spans="1:2" x14ac:dyDescent="0.3">
      <c r="A503" t="s">
        <v>1159</v>
      </c>
      <c r="B503">
        <v>6</v>
      </c>
    </row>
    <row r="504" spans="1:2" x14ac:dyDescent="0.3">
      <c r="A504" t="s">
        <v>1420</v>
      </c>
      <c r="B504">
        <v>5.7</v>
      </c>
    </row>
    <row r="505" spans="1:2" x14ac:dyDescent="0.3">
      <c r="A505" t="s">
        <v>438</v>
      </c>
      <c r="B505">
        <v>6</v>
      </c>
    </row>
    <row r="506" spans="1:2" x14ac:dyDescent="0.3">
      <c r="A506" t="s">
        <v>1182</v>
      </c>
      <c r="B506">
        <v>7.8</v>
      </c>
    </row>
    <row r="507" spans="1:2" x14ac:dyDescent="0.3">
      <c r="A507" t="s">
        <v>759</v>
      </c>
      <c r="B507">
        <v>4.2</v>
      </c>
    </row>
    <row r="508" spans="1:2" x14ac:dyDescent="0.3">
      <c r="A508" t="s">
        <v>1430</v>
      </c>
      <c r="B508">
        <v>5.6</v>
      </c>
    </row>
    <row r="509" spans="1:2" x14ac:dyDescent="0.3">
      <c r="A509" t="s">
        <v>161</v>
      </c>
      <c r="B509">
        <v>4.4000000000000004</v>
      </c>
    </row>
    <row r="510" spans="1:2" x14ac:dyDescent="0.3">
      <c r="A510" t="s">
        <v>462</v>
      </c>
      <c r="B510">
        <v>8.1999999999999993</v>
      </c>
    </row>
    <row r="511" spans="1:2" x14ac:dyDescent="0.3">
      <c r="A511" t="s">
        <v>1087</v>
      </c>
      <c r="B511">
        <v>8.5</v>
      </c>
    </row>
    <row r="512" spans="1:2" x14ac:dyDescent="0.3">
      <c r="A512" t="s">
        <v>1440</v>
      </c>
      <c r="B512">
        <v>5.8</v>
      </c>
    </row>
    <row r="513" spans="1:2" x14ac:dyDescent="0.3">
      <c r="A513" t="s">
        <v>588</v>
      </c>
      <c r="B513">
        <v>6.5</v>
      </c>
    </row>
    <row r="514" spans="1:2" x14ac:dyDescent="0.3">
      <c r="A514" t="s">
        <v>1445</v>
      </c>
      <c r="B514">
        <v>7.2</v>
      </c>
    </row>
    <row r="515" spans="1:2" x14ac:dyDescent="0.3">
      <c r="A515" t="s">
        <v>1447</v>
      </c>
      <c r="B515">
        <v>6.7</v>
      </c>
    </row>
    <row r="516" spans="1:2" x14ac:dyDescent="0.3">
      <c r="A516" t="s">
        <v>1449</v>
      </c>
      <c r="B516">
        <v>3.4</v>
      </c>
    </row>
    <row r="517" spans="1:2" x14ac:dyDescent="0.3">
      <c r="A517" t="s">
        <v>1451</v>
      </c>
      <c r="B517">
        <v>5.9</v>
      </c>
    </row>
    <row r="518" spans="1:2" x14ac:dyDescent="0.3">
      <c r="A518" t="s">
        <v>1453</v>
      </c>
      <c r="B518">
        <v>7.8</v>
      </c>
    </row>
    <row r="519" spans="1:2" x14ac:dyDescent="0.3">
      <c r="A519" t="s">
        <v>235</v>
      </c>
      <c r="B519">
        <v>5.9</v>
      </c>
    </row>
    <row r="520" spans="1:2" x14ac:dyDescent="0.3">
      <c r="A520" t="s">
        <v>218</v>
      </c>
      <c r="B520">
        <v>4.0999999999999996</v>
      </c>
    </row>
    <row r="521" spans="1:2" x14ac:dyDescent="0.3">
      <c r="A521" t="s">
        <v>416</v>
      </c>
      <c r="B521">
        <v>6.8</v>
      </c>
    </row>
    <row r="522" spans="1:2" x14ac:dyDescent="0.3">
      <c r="A522" t="s">
        <v>616</v>
      </c>
      <c r="B522">
        <v>5.8</v>
      </c>
    </row>
    <row r="523" spans="1:2" x14ac:dyDescent="0.3">
      <c r="A523" t="s">
        <v>85</v>
      </c>
      <c r="B523">
        <v>7.5</v>
      </c>
    </row>
    <row r="524" spans="1:2" x14ac:dyDescent="0.3">
      <c r="A524" t="s">
        <v>1077</v>
      </c>
      <c r="B524">
        <v>6.9</v>
      </c>
    </row>
    <row r="525" spans="1:2" x14ac:dyDescent="0.3">
      <c r="A525" t="s">
        <v>169</v>
      </c>
      <c r="B525">
        <v>6.5</v>
      </c>
    </row>
    <row r="526" spans="1:2" x14ac:dyDescent="0.3">
      <c r="A526" t="s">
        <v>648</v>
      </c>
      <c r="B526">
        <v>6.9</v>
      </c>
    </row>
    <row r="527" spans="1:2" x14ac:dyDescent="0.3">
      <c r="A527" t="s">
        <v>1216</v>
      </c>
      <c r="B527">
        <v>7.9</v>
      </c>
    </row>
    <row r="528" spans="1:2" x14ac:dyDescent="0.3">
      <c r="A528" t="s">
        <v>1286</v>
      </c>
      <c r="B528">
        <v>7.4</v>
      </c>
    </row>
    <row r="529" spans="1:2" x14ac:dyDescent="0.3">
      <c r="A529" t="s">
        <v>1032</v>
      </c>
      <c r="B529">
        <v>6.7</v>
      </c>
    </row>
    <row r="530" spans="1:2" x14ac:dyDescent="0.3">
      <c r="A530" t="s">
        <v>1480</v>
      </c>
      <c r="B530">
        <v>7.4</v>
      </c>
    </row>
    <row r="531" spans="1:2" x14ac:dyDescent="0.3">
      <c r="A531" t="s">
        <v>569</v>
      </c>
      <c r="B531">
        <v>6.9</v>
      </c>
    </row>
    <row r="532" spans="1:2" x14ac:dyDescent="0.3">
      <c r="A532" t="s">
        <v>1087</v>
      </c>
      <c r="B532">
        <v>6.8</v>
      </c>
    </row>
    <row r="533" spans="1:2" x14ac:dyDescent="0.3">
      <c r="A533" t="s">
        <v>218</v>
      </c>
      <c r="B533">
        <v>6.7</v>
      </c>
    </row>
    <row r="534" spans="1:2" x14ac:dyDescent="0.3">
      <c r="A534" t="s">
        <v>1107</v>
      </c>
      <c r="B534">
        <v>5.0999999999999996</v>
      </c>
    </row>
    <row r="535" spans="1:2" x14ac:dyDescent="0.3">
      <c r="A535" t="s">
        <v>183</v>
      </c>
      <c r="B535">
        <v>4.0999999999999996</v>
      </c>
    </row>
    <row r="536" spans="1:2" x14ac:dyDescent="0.3">
      <c r="A536" t="s">
        <v>1495</v>
      </c>
      <c r="B536">
        <v>7.3</v>
      </c>
    </row>
    <row r="537" spans="1:2" x14ac:dyDescent="0.3">
      <c r="A537" t="s">
        <v>993</v>
      </c>
      <c r="B537">
        <v>6</v>
      </c>
    </row>
    <row r="538" spans="1:2" x14ac:dyDescent="0.3">
      <c r="A538" t="s">
        <v>564</v>
      </c>
      <c r="B538">
        <v>7.3</v>
      </c>
    </row>
    <row r="539" spans="1:2" x14ac:dyDescent="0.3">
      <c r="A539" t="s">
        <v>1501</v>
      </c>
      <c r="B539">
        <v>7.5</v>
      </c>
    </row>
    <row r="540" spans="1:2" x14ac:dyDescent="0.3">
      <c r="A540" t="s">
        <v>218</v>
      </c>
      <c r="B540">
        <v>5.4</v>
      </c>
    </row>
    <row r="541" spans="1:2" x14ac:dyDescent="0.3">
      <c r="A541" t="s">
        <v>1506</v>
      </c>
      <c r="B541">
        <v>5.9</v>
      </c>
    </row>
    <row r="542" spans="1:2" x14ac:dyDescent="0.3">
      <c r="A542" t="s">
        <v>1509</v>
      </c>
      <c r="B542">
        <v>7.1</v>
      </c>
    </row>
    <row r="543" spans="1:2" x14ac:dyDescent="0.3">
      <c r="A543" t="s">
        <v>656</v>
      </c>
      <c r="B543">
        <v>6</v>
      </c>
    </row>
    <row r="544" spans="1:2" x14ac:dyDescent="0.3">
      <c r="A544" t="s">
        <v>712</v>
      </c>
      <c r="B544">
        <v>6.5</v>
      </c>
    </row>
    <row r="545" spans="1:2" x14ac:dyDescent="0.3">
      <c r="A545" t="s">
        <v>1517</v>
      </c>
      <c r="B545">
        <v>8.3000000000000007</v>
      </c>
    </row>
    <row r="546" spans="1:2" x14ac:dyDescent="0.3">
      <c r="A546" t="s">
        <v>1521</v>
      </c>
      <c r="B546">
        <v>5.7</v>
      </c>
    </row>
    <row r="547" spans="1:2" x14ac:dyDescent="0.3">
      <c r="A547" t="s">
        <v>1525</v>
      </c>
      <c r="B547">
        <v>7.6</v>
      </c>
    </row>
    <row r="548" spans="1:2" x14ac:dyDescent="0.3">
      <c r="A548" t="s">
        <v>1527</v>
      </c>
      <c r="B548">
        <v>6.6</v>
      </c>
    </row>
    <row r="549" spans="1:2" x14ac:dyDescent="0.3">
      <c r="A549" t="s">
        <v>1207</v>
      </c>
      <c r="B549">
        <v>5.4</v>
      </c>
    </row>
    <row r="550" spans="1:2" x14ac:dyDescent="0.3">
      <c r="A550" t="s">
        <v>1531</v>
      </c>
      <c r="B550">
        <v>7.3</v>
      </c>
    </row>
    <row r="551" spans="1:2" x14ac:dyDescent="0.3">
      <c r="A551" t="s">
        <v>1534</v>
      </c>
      <c r="B551">
        <v>6.5</v>
      </c>
    </row>
    <row r="552" spans="1:2" x14ac:dyDescent="0.3">
      <c r="A552" t="s">
        <v>1537</v>
      </c>
      <c r="B552">
        <v>6.6</v>
      </c>
    </row>
    <row r="553" spans="1:2" x14ac:dyDescent="0.3">
      <c r="A553" t="s">
        <v>1159</v>
      </c>
      <c r="B553">
        <v>6.6</v>
      </c>
    </row>
    <row r="554" spans="1:2" x14ac:dyDescent="0.3">
      <c r="A554" t="s">
        <v>1544</v>
      </c>
      <c r="B554">
        <v>5.9</v>
      </c>
    </row>
    <row r="555" spans="1:2" x14ac:dyDescent="0.3">
      <c r="A555" t="s">
        <v>1548</v>
      </c>
      <c r="B555">
        <v>6.7</v>
      </c>
    </row>
    <row r="556" spans="1:2" x14ac:dyDescent="0.3">
      <c r="A556" t="s">
        <v>1025</v>
      </c>
      <c r="B556">
        <v>6.1</v>
      </c>
    </row>
    <row r="557" spans="1:2" x14ac:dyDescent="0.3">
      <c r="A557" t="s">
        <v>472</v>
      </c>
      <c r="B557">
        <v>6.6</v>
      </c>
    </row>
    <row r="558" spans="1:2" x14ac:dyDescent="0.3">
      <c r="A558" t="s">
        <v>1555</v>
      </c>
      <c r="B558">
        <v>6.6</v>
      </c>
    </row>
    <row r="559" spans="1:2" x14ac:dyDescent="0.3">
      <c r="A559" t="s">
        <v>82</v>
      </c>
      <c r="B559">
        <v>5.3</v>
      </c>
    </row>
    <row r="560" spans="1:2" x14ac:dyDescent="0.3">
      <c r="A560" t="s">
        <v>1119</v>
      </c>
      <c r="B560">
        <v>6</v>
      </c>
    </row>
    <row r="561" spans="1:2" x14ac:dyDescent="0.3">
      <c r="A561" t="s">
        <v>1521</v>
      </c>
      <c r="B561">
        <v>6</v>
      </c>
    </row>
    <row r="562" spans="1:2" x14ac:dyDescent="0.3">
      <c r="A562" t="s">
        <v>1566</v>
      </c>
      <c r="B562">
        <v>4.7</v>
      </c>
    </row>
    <row r="563" spans="1:2" x14ac:dyDescent="0.3">
      <c r="A563" t="s">
        <v>1527</v>
      </c>
      <c r="B563">
        <v>6.1</v>
      </c>
    </row>
    <row r="564" spans="1:2" x14ac:dyDescent="0.3">
      <c r="A564" t="s">
        <v>1571</v>
      </c>
      <c r="B564">
        <v>7.2</v>
      </c>
    </row>
    <row r="565" spans="1:2" x14ac:dyDescent="0.3">
      <c r="A565" t="s">
        <v>143</v>
      </c>
      <c r="B565">
        <v>6.4</v>
      </c>
    </row>
    <row r="566" spans="1:2" x14ac:dyDescent="0.3">
      <c r="A566" t="s">
        <v>870</v>
      </c>
      <c r="B566">
        <v>6.1</v>
      </c>
    </row>
    <row r="567" spans="1:2" x14ac:dyDescent="0.3">
      <c r="A567" t="s">
        <v>1576</v>
      </c>
      <c r="B567">
        <v>5.9</v>
      </c>
    </row>
    <row r="568" spans="1:2" x14ac:dyDescent="0.3">
      <c r="A568" t="s">
        <v>1579</v>
      </c>
      <c r="B568">
        <v>6</v>
      </c>
    </row>
    <row r="569" spans="1:2" x14ac:dyDescent="0.3">
      <c r="A569" t="s">
        <v>42</v>
      </c>
      <c r="B569">
        <v>6.3</v>
      </c>
    </row>
    <row r="570" spans="1:2" x14ac:dyDescent="0.3">
      <c r="A570" t="s">
        <v>1583</v>
      </c>
      <c r="B570">
        <v>5.6</v>
      </c>
    </row>
    <row r="571" spans="1:2" x14ac:dyDescent="0.3">
      <c r="A571" t="s">
        <v>1587</v>
      </c>
      <c r="B571">
        <v>6.4</v>
      </c>
    </row>
    <row r="572" spans="1:2" x14ac:dyDescent="0.3">
      <c r="A572" t="s">
        <v>1032</v>
      </c>
      <c r="B572">
        <v>7.1</v>
      </c>
    </row>
    <row r="573" spans="1:2" x14ac:dyDescent="0.3">
      <c r="A573" t="s">
        <v>1187</v>
      </c>
      <c r="B573">
        <v>6.6</v>
      </c>
    </row>
    <row r="574" spans="1:2" x14ac:dyDescent="0.3">
      <c r="A574" t="s">
        <v>472</v>
      </c>
      <c r="B574">
        <v>4.5999999999999996</v>
      </c>
    </row>
    <row r="575" spans="1:2" x14ac:dyDescent="0.3">
      <c r="A575" t="s">
        <v>1596</v>
      </c>
      <c r="B575">
        <v>8.4</v>
      </c>
    </row>
    <row r="576" spans="1:2" x14ac:dyDescent="0.3">
      <c r="A576" t="s">
        <v>472</v>
      </c>
      <c r="B576">
        <v>7.1</v>
      </c>
    </row>
    <row r="577" spans="1:2" x14ac:dyDescent="0.3">
      <c r="A577" t="s">
        <v>101</v>
      </c>
      <c r="B577">
        <v>7.4</v>
      </c>
    </row>
    <row r="578" spans="1:2" x14ac:dyDescent="0.3">
      <c r="A578" t="s">
        <v>180</v>
      </c>
      <c r="B578">
        <v>6.9</v>
      </c>
    </row>
    <row r="579" spans="1:2" x14ac:dyDescent="0.3">
      <c r="A579" t="s">
        <v>1605</v>
      </c>
      <c r="B579">
        <v>4.5</v>
      </c>
    </row>
    <row r="580" spans="1:2" x14ac:dyDescent="0.3">
      <c r="A580" t="s">
        <v>269</v>
      </c>
      <c r="B580">
        <v>7.1</v>
      </c>
    </row>
    <row r="581" spans="1:2" x14ac:dyDescent="0.3">
      <c r="A581" t="s">
        <v>1611</v>
      </c>
      <c r="B581">
        <v>6.5</v>
      </c>
    </row>
    <row r="582" spans="1:2" x14ac:dyDescent="0.3">
      <c r="A582" t="s">
        <v>438</v>
      </c>
      <c r="B582">
        <v>5.3</v>
      </c>
    </row>
    <row r="583" spans="1:2" x14ac:dyDescent="0.3">
      <c r="A583" t="s">
        <v>876</v>
      </c>
      <c r="B583">
        <v>6.7</v>
      </c>
    </row>
    <row r="584" spans="1:2" x14ac:dyDescent="0.3">
      <c r="A584" t="s">
        <v>218</v>
      </c>
      <c r="B584">
        <v>7.2</v>
      </c>
    </row>
    <row r="585" spans="1:2" x14ac:dyDescent="0.3">
      <c r="A585" t="s">
        <v>161</v>
      </c>
      <c r="B585">
        <v>7.2</v>
      </c>
    </row>
    <row r="586" spans="1:2" x14ac:dyDescent="0.3">
      <c r="A586" t="s">
        <v>1032</v>
      </c>
      <c r="B586">
        <v>5.5</v>
      </c>
    </row>
    <row r="587" spans="1:2" x14ac:dyDescent="0.3">
      <c r="A587" t="s">
        <v>1625</v>
      </c>
      <c r="B587">
        <v>5.8</v>
      </c>
    </row>
    <row r="588" spans="1:2" x14ac:dyDescent="0.3">
      <c r="A588" t="s">
        <v>1628</v>
      </c>
      <c r="B588">
        <v>6</v>
      </c>
    </row>
    <row r="589" spans="1:2" x14ac:dyDescent="0.3">
      <c r="A589" t="s">
        <v>472</v>
      </c>
      <c r="B589">
        <v>6.6</v>
      </c>
    </row>
    <row r="590" spans="1:2" x14ac:dyDescent="0.3">
      <c r="A590" t="s">
        <v>1159</v>
      </c>
      <c r="B590">
        <v>8.3000000000000007</v>
      </c>
    </row>
    <row r="591" spans="1:2" x14ac:dyDescent="0.3">
      <c r="A591" t="s">
        <v>1596</v>
      </c>
      <c r="B591">
        <v>6.7</v>
      </c>
    </row>
    <row r="592" spans="1:2" x14ac:dyDescent="0.3">
      <c r="A592" t="s">
        <v>1634</v>
      </c>
      <c r="B592">
        <v>6</v>
      </c>
    </row>
    <row r="593" spans="1:2" x14ac:dyDescent="0.3">
      <c r="A593" t="s">
        <v>1506</v>
      </c>
      <c r="B593">
        <v>7.1</v>
      </c>
    </row>
    <row r="594" spans="1:2" x14ac:dyDescent="0.3">
      <c r="A594" t="s">
        <v>1638</v>
      </c>
      <c r="B594">
        <v>6</v>
      </c>
    </row>
    <row r="595" spans="1:2" x14ac:dyDescent="0.3">
      <c r="A595" t="s">
        <v>452</v>
      </c>
      <c r="B595">
        <v>7.5</v>
      </c>
    </row>
    <row r="596" spans="1:2" x14ac:dyDescent="0.3">
      <c r="A596" t="s">
        <v>157</v>
      </c>
      <c r="B596">
        <v>6.9</v>
      </c>
    </row>
    <row r="597" spans="1:2" x14ac:dyDescent="0.3">
      <c r="A597" t="s">
        <v>1495</v>
      </c>
      <c r="B597">
        <v>5.6</v>
      </c>
    </row>
    <row r="598" spans="1:2" x14ac:dyDescent="0.3">
      <c r="A598" t="s">
        <v>218</v>
      </c>
      <c r="B598">
        <v>5.6</v>
      </c>
    </row>
    <row r="599" spans="1:2" x14ac:dyDescent="0.3">
      <c r="A599" t="s">
        <v>1652</v>
      </c>
      <c r="B599">
        <v>4.5</v>
      </c>
    </row>
    <row r="600" spans="1:2" x14ac:dyDescent="0.3">
      <c r="A600" t="s">
        <v>23</v>
      </c>
      <c r="B600">
        <v>7.1</v>
      </c>
    </row>
    <row r="601" spans="1:2" x14ac:dyDescent="0.3">
      <c r="A601" t="s">
        <v>398</v>
      </c>
      <c r="B601">
        <v>6.5</v>
      </c>
    </row>
    <row r="602" spans="1:2" x14ac:dyDescent="0.3">
      <c r="A602" t="s">
        <v>1657</v>
      </c>
      <c r="B602">
        <v>6.4</v>
      </c>
    </row>
    <row r="603" spans="1:2" x14ac:dyDescent="0.3">
      <c r="A603" t="s">
        <v>519</v>
      </c>
      <c r="B603">
        <v>5.8</v>
      </c>
    </row>
    <row r="604" spans="1:2" x14ac:dyDescent="0.3">
      <c r="A604" t="s">
        <v>365</v>
      </c>
      <c r="B604">
        <v>8</v>
      </c>
    </row>
    <row r="605" spans="1:2" x14ac:dyDescent="0.3">
      <c r="A605" t="s">
        <v>1187</v>
      </c>
      <c r="B605">
        <v>6.2</v>
      </c>
    </row>
    <row r="606" spans="1:2" x14ac:dyDescent="0.3">
      <c r="A606" t="s">
        <v>438</v>
      </c>
      <c r="B606">
        <v>7.2</v>
      </c>
    </row>
    <row r="607" spans="1:2" x14ac:dyDescent="0.3">
      <c r="A607" t="s">
        <v>670</v>
      </c>
      <c r="B607">
        <v>6.1</v>
      </c>
    </row>
    <row r="608" spans="1:2" x14ac:dyDescent="0.3">
      <c r="A608" t="s">
        <v>1671</v>
      </c>
      <c r="B608">
        <v>7.6</v>
      </c>
    </row>
    <row r="609" spans="1:2" x14ac:dyDescent="0.3">
      <c r="A609" t="s">
        <v>1596</v>
      </c>
      <c r="B609">
        <v>6.3</v>
      </c>
    </row>
    <row r="610" spans="1:2" x14ac:dyDescent="0.3">
      <c r="A610" t="s">
        <v>1675</v>
      </c>
      <c r="B610">
        <v>6.3</v>
      </c>
    </row>
    <row r="611" spans="1:2" x14ac:dyDescent="0.3">
      <c r="A611" t="s">
        <v>1286</v>
      </c>
      <c r="B611">
        <v>6.3</v>
      </c>
    </row>
    <row r="612" spans="1:2" x14ac:dyDescent="0.3">
      <c r="A612" t="s">
        <v>1680</v>
      </c>
      <c r="B612">
        <v>7.7</v>
      </c>
    </row>
    <row r="613" spans="1:2" x14ac:dyDescent="0.3">
      <c r="A613" t="s">
        <v>1683</v>
      </c>
      <c r="B613">
        <v>7</v>
      </c>
    </row>
    <row r="614" spans="1:2" x14ac:dyDescent="0.3">
      <c r="A614" t="s">
        <v>663</v>
      </c>
      <c r="B614">
        <v>5.3</v>
      </c>
    </row>
    <row r="615" spans="1:2" x14ac:dyDescent="0.3">
      <c r="A615" t="s">
        <v>1689</v>
      </c>
      <c r="B615">
        <v>5.6</v>
      </c>
    </row>
    <row r="616" spans="1:2" x14ac:dyDescent="0.3">
      <c r="A616" t="s">
        <v>1692</v>
      </c>
      <c r="B616">
        <v>5.2</v>
      </c>
    </row>
    <row r="617" spans="1:2" x14ac:dyDescent="0.3">
      <c r="A617" t="s">
        <v>1696</v>
      </c>
      <c r="B617">
        <v>5.4</v>
      </c>
    </row>
    <row r="618" spans="1:2" x14ac:dyDescent="0.3">
      <c r="A618" t="s">
        <v>789</v>
      </c>
      <c r="B618">
        <v>6.4</v>
      </c>
    </row>
    <row r="619" spans="1:2" x14ac:dyDescent="0.3">
      <c r="A619" t="s">
        <v>814</v>
      </c>
      <c r="B619">
        <v>5.9</v>
      </c>
    </row>
    <row r="620" spans="1:2" x14ac:dyDescent="0.3">
      <c r="A620" t="s">
        <v>1704</v>
      </c>
      <c r="B620">
        <v>6.3</v>
      </c>
    </row>
    <row r="621" spans="1:2" x14ac:dyDescent="0.3">
      <c r="A621" t="s">
        <v>1707</v>
      </c>
      <c r="B621">
        <v>6.5</v>
      </c>
    </row>
    <row r="622" spans="1:2" x14ac:dyDescent="0.3">
      <c r="A622" t="s">
        <v>1710</v>
      </c>
      <c r="B622">
        <v>3</v>
      </c>
    </row>
    <row r="623" spans="1:2" x14ac:dyDescent="0.3">
      <c r="A623" t="s">
        <v>1032</v>
      </c>
      <c r="B623">
        <v>3.6</v>
      </c>
    </row>
    <row r="624" spans="1:2" x14ac:dyDescent="0.3">
      <c r="A624" t="s">
        <v>1716</v>
      </c>
      <c r="B624">
        <v>5.8</v>
      </c>
    </row>
    <row r="625" spans="1:2" x14ac:dyDescent="0.3">
      <c r="A625" t="s">
        <v>1719</v>
      </c>
      <c r="B625">
        <v>6.2</v>
      </c>
    </row>
    <row r="626" spans="1:2" x14ac:dyDescent="0.3">
      <c r="A626" t="s">
        <v>975</v>
      </c>
      <c r="B626">
        <v>5.6</v>
      </c>
    </row>
    <row r="627" spans="1:2" x14ac:dyDescent="0.3">
      <c r="A627" t="s">
        <v>1453</v>
      </c>
      <c r="B627">
        <v>5.4</v>
      </c>
    </row>
    <row r="628" spans="1:2" x14ac:dyDescent="0.3">
      <c r="A628" t="s">
        <v>1727</v>
      </c>
      <c r="B628">
        <v>6.1</v>
      </c>
    </row>
    <row r="629" spans="1:2" x14ac:dyDescent="0.3">
      <c r="A629" t="s">
        <v>1730</v>
      </c>
      <c r="B629">
        <v>4.2</v>
      </c>
    </row>
    <row r="630" spans="1:2" x14ac:dyDescent="0.3">
      <c r="A630" t="s">
        <v>1733</v>
      </c>
      <c r="B630">
        <v>6.7</v>
      </c>
    </row>
    <row r="631" spans="1:2" x14ac:dyDescent="0.3">
      <c r="A631" t="s">
        <v>1737</v>
      </c>
      <c r="B631">
        <v>4.2</v>
      </c>
    </row>
    <row r="632" spans="1:2" x14ac:dyDescent="0.3">
      <c r="A632" t="s">
        <v>1696</v>
      </c>
      <c r="B632">
        <v>6.4</v>
      </c>
    </row>
    <row r="633" spans="1:2" x14ac:dyDescent="0.3">
      <c r="A633" t="s">
        <v>814</v>
      </c>
      <c r="B633">
        <v>4.9000000000000004</v>
      </c>
    </row>
    <row r="634" spans="1:2" x14ac:dyDescent="0.3">
      <c r="A634" t="s">
        <v>1741</v>
      </c>
      <c r="B634">
        <v>6.8</v>
      </c>
    </row>
    <row r="635" spans="1:2" x14ac:dyDescent="0.3">
      <c r="A635" t="s">
        <v>122</v>
      </c>
      <c r="B635">
        <v>7.7</v>
      </c>
    </row>
    <row r="636" spans="1:2" x14ac:dyDescent="0.3">
      <c r="A636" t="s">
        <v>982</v>
      </c>
      <c r="B636">
        <v>5.6</v>
      </c>
    </row>
    <row r="637" spans="1:2" x14ac:dyDescent="0.3">
      <c r="A637" t="s">
        <v>1077</v>
      </c>
      <c r="B637">
        <v>6.4</v>
      </c>
    </row>
    <row r="638" spans="1:2" x14ac:dyDescent="0.3">
      <c r="A638" t="s">
        <v>1213</v>
      </c>
      <c r="B638">
        <v>7.2</v>
      </c>
    </row>
    <row r="639" spans="1:2" x14ac:dyDescent="0.3">
      <c r="A639" t="s">
        <v>1753</v>
      </c>
      <c r="B639">
        <v>6</v>
      </c>
    </row>
    <row r="640" spans="1:2" x14ac:dyDescent="0.3">
      <c r="A640" t="s">
        <v>1756</v>
      </c>
      <c r="B640">
        <v>5.9</v>
      </c>
    </row>
    <row r="641" spans="1:2" x14ac:dyDescent="0.3">
      <c r="A641" t="s">
        <v>218</v>
      </c>
      <c r="B641">
        <v>7.9</v>
      </c>
    </row>
    <row r="642" spans="1:2" x14ac:dyDescent="0.3">
      <c r="A642" t="s">
        <v>1761</v>
      </c>
      <c r="B642">
        <v>6.8</v>
      </c>
    </row>
    <row r="643" spans="1:2" x14ac:dyDescent="0.3">
      <c r="A643" t="s">
        <v>1174</v>
      </c>
      <c r="B643">
        <v>7.1</v>
      </c>
    </row>
    <row r="644" spans="1:2" x14ac:dyDescent="0.3">
      <c r="A644" t="s">
        <v>903</v>
      </c>
      <c r="B644">
        <v>5.9</v>
      </c>
    </row>
    <row r="645" spans="1:2" x14ac:dyDescent="0.3">
      <c r="A645" t="s">
        <v>1768</v>
      </c>
      <c r="B645">
        <v>5.9</v>
      </c>
    </row>
    <row r="646" spans="1:2" x14ac:dyDescent="0.3">
      <c r="A646" t="s">
        <v>218</v>
      </c>
      <c r="B646">
        <v>6.2</v>
      </c>
    </row>
    <row r="647" spans="1:2" x14ac:dyDescent="0.3">
      <c r="A647" t="s">
        <v>242</v>
      </c>
      <c r="B647">
        <v>7.4</v>
      </c>
    </row>
    <row r="648" spans="1:2" x14ac:dyDescent="0.3">
      <c r="A648" t="s">
        <v>438</v>
      </c>
      <c r="B648">
        <v>7</v>
      </c>
    </row>
    <row r="649" spans="1:2" x14ac:dyDescent="0.3">
      <c r="A649" t="s">
        <v>661</v>
      </c>
      <c r="B649">
        <v>5.4</v>
      </c>
    </row>
    <row r="650" spans="1:2" x14ac:dyDescent="0.3">
      <c r="A650" t="s">
        <v>1779</v>
      </c>
      <c r="B650">
        <v>8.6</v>
      </c>
    </row>
    <row r="651" spans="1:2" x14ac:dyDescent="0.3">
      <c r="A651" t="s">
        <v>1781</v>
      </c>
      <c r="B651">
        <v>6.5</v>
      </c>
    </row>
    <row r="652" spans="1:2" x14ac:dyDescent="0.3">
      <c r="A652" t="s">
        <v>1784</v>
      </c>
      <c r="B652">
        <v>6.4</v>
      </c>
    </row>
    <row r="653" spans="1:2" x14ac:dyDescent="0.3">
      <c r="A653" t="s">
        <v>870</v>
      </c>
      <c r="B653">
        <v>7.6</v>
      </c>
    </row>
    <row r="654" spans="1:2" x14ac:dyDescent="0.3">
      <c r="A654" t="s">
        <v>183</v>
      </c>
      <c r="B654">
        <v>5.5</v>
      </c>
    </row>
    <row r="655" spans="1:2" x14ac:dyDescent="0.3">
      <c r="A655" t="s">
        <v>1255</v>
      </c>
      <c r="B655">
        <v>7.4</v>
      </c>
    </row>
    <row r="656" spans="1:2" x14ac:dyDescent="0.3">
      <c r="A656" t="s">
        <v>399</v>
      </c>
      <c r="B656">
        <v>8.6999999999999993</v>
      </c>
    </row>
    <row r="657" spans="1:2" x14ac:dyDescent="0.3">
      <c r="A657" t="s">
        <v>1793</v>
      </c>
      <c r="B657">
        <v>7.6</v>
      </c>
    </row>
    <row r="658" spans="1:2" x14ac:dyDescent="0.3">
      <c r="A658" t="s">
        <v>1032</v>
      </c>
      <c r="B658">
        <v>7.5</v>
      </c>
    </row>
    <row r="659" spans="1:2" x14ac:dyDescent="0.3">
      <c r="A659" t="s">
        <v>677</v>
      </c>
      <c r="B659">
        <v>5.5</v>
      </c>
    </row>
    <row r="660" spans="1:2" x14ac:dyDescent="0.3">
      <c r="A660" t="s">
        <v>371</v>
      </c>
      <c r="B660">
        <v>7.6</v>
      </c>
    </row>
    <row r="661" spans="1:2" x14ac:dyDescent="0.3">
      <c r="A661" t="s">
        <v>398</v>
      </c>
      <c r="B661">
        <v>6.5</v>
      </c>
    </row>
    <row r="662" spans="1:2" x14ac:dyDescent="0.3">
      <c r="A662" t="s">
        <v>210</v>
      </c>
      <c r="B662">
        <v>6.9</v>
      </c>
    </row>
    <row r="663" spans="1:2" x14ac:dyDescent="0.3">
      <c r="A663" t="s">
        <v>1803</v>
      </c>
      <c r="B663">
        <v>6.7</v>
      </c>
    </row>
    <row r="664" spans="1:2" x14ac:dyDescent="0.3">
      <c r="A664" t="s">
        <v>1806</v>
      </c>
      <c r="B664">
        <v>6.6</v>
      </c>
    </row>
    <row r="665" spans="1:2" x14ac:dyDescent="0.3">
      <c r="A665" t="s">
        <v>1809</v>
      </c>
      <c r="B665">
        <v>7.2</v>
      </c>
    </row>
    <row r="666" spans="1:2" x14ac:dyDescent="0.3">
      <c r="A666" t="s">
        <v>1813</v>
      </c>
      <c r="B666">
        <v>6.4</v>
      </c>
    </row>
    <row r="667" spans="1:2" x14ac:dyDescent="0.3">
      <c r="A667" t="s">
        <v>189</v>
      </c>
      <c r="B667">
        <v>6.4</v>
      </c>
    </row>
    <row r="668" spans="1:2" x14ac:dyDescent="0.3">
      <c r="A668" t="s">
        <v>1818</v>
      </c>
      <c r="B668">
        <v>6</v>
      </c>
    </row>
    <row r="669" spans="1:2" x14ac:dyDescent="0.3">
      <c r="A669" t="s">
        <v>1136</v>
      </c>
      <c r="B669">
        <v>6.1</v>
      </c>
    </row>
    <row r="670" spans="1:2" x14ac:dyDescent="0.3">
      <c r="A670" t="s">
        <v>1495</v>
      </c>
      <c r="B670">
        <v>6</v>
      </c>
    </row>
    <row r="671" spans="1:2" x14ac:dyDescent="0.3">
      <c r="A671" t="s">
        <v>1159</v>
      </c>
      <c r="B671">
        <v>6.4</v>
      </c>
    </row>
    <row r="672" spans="1:2" x14ac:dyDescent="0.3">
      <c r="A672" t="s">
        <v>1159</v>
      </c>
      <c r="B672">
        <v>6.4</v>
      </c>
    </row>
    <row r="673" spans="1:2" x14ac:dyDescent="0.3">
      <c r="A673" t="s">
        <v>1032</v>
      </c>
      <c r="B673">
        <v>7.3</v>
      </c>
    </row>
    <row r="674" spans="1:2" x14ac:dyDescent="0.3">
      <c r="A674" t="s">
        <v>1830</v>
      </c>
      <c r="B674">
        <v>5.2</v>
      </c>
    </row>
    <row r="675" spans="1:2" x14ac:dyDescent="0.3">
      <c r="A675" t="s">
        <v>155</v>
      </c>
      <c r="B675">
        <v>6.6</v>
      </c>
    </row>
    <row r="676" spans="1:2" x14ac:dyDescent="0.3">
      <c r="A676" t="s">
        <v>361</v>
      </c>
      <c r="B676">
        <v>6.3</v>
      </c>
    </row>
    <row r="677" spans="1:2" x14ac:dyDescent="0.3">
      <c r="A677" t="s">
        <v>189</v>
      </c>
      <c r="B677">
        <v>5.9</v>
      </c>
    </row>
    <row r="678" spans="1:2" x14ac:dyDescent="0.3">
      <c r="A678" t="s">
        <v>1840</v>
      </c>
      <c r="B678">
        <v>6.4</v>
      </c>
    </row>
    <row r="679" spans="1:2" x14ac:dyDescent="0.3">
      <c r="A679" t="s">
        <v>1784</v>
      </c>
      <c r="B679">
        <v>6.7</v>
      </c>
    </row>
    <row r="680" spans="1:2" x14ac:dyDescent="0.3">
      <c r="A680" t="s">
        <v>1845</v>
      </c>
      <c r="B680">
        <v>5.4</v>
      </c>
    </row>
    <row r="681" spans="1:2" x14ac:dyDescent="0.3">
      <c r="A681" t="s">
        <v>1847</v>
      </c>
      <c r="B681">
        <v>6.4</v>
      </c>
    </row>
    <row r="682" spans="1:2" x14ac:dyDescent="0.3">
      <c r="A682" t="s">
        <v>1753</v>
      </c>
      <c r="B682">
        <v>6.7</v>
      </c>
    </row>
    <row r="683" spans="1:2" x14ac:dyDescent="0.3">
      <c r="A683" t="s">
        <v>1852</v>
      </c>
      <c r="B683">
        <v>6.2</v>
      </c>
    </row>
    <row r="684" spans="1:2" x14ac:dyDescent="0.3">
      <c r="A684" t="s">
        <v>1102</v>
      </c>
      <c r="B684">
        <v>6.1</v>
      </c>
    </row>
    <row r="685" spans="1:2" x14ac:dyDescent="0.3">
      <c r="A685" t="s">
        <v>1856</v>
      </c>
      <c r="B685">
        <v>8.8000000000000007</v>
      </c>
    </row>
    <row r="686" spans="1:2" x14ac:dyDescent="0.3">
      <c r="A686" t="s">
        <v>920</v>
      </c>
      <c r="B686">
        <v>7.1</v>
      </c>
    </row>
    <row r="687" spans="1:2" x14ac:dyDescent="0.3">
      <c r="A687" t="s">
        <v>982</v>
      </c>
      <c r="B687">
        <v>8.1</v>
      </c>
    </row>
    <row r="688" spans="1:2" x14ac:dyDescent="0.3">
      <c r="A688" t="s">
        <v>483</v>
      </c>
      <c r="B688">
        <v>5.7</v>
      </c>
    </row>
    <row r="689" spans="1:2" x14ac:dyDescent="0.3">
      <c r="A689" t="s">
        <v>218</v>
      </c>
      <c r="B689">
        <v>5</v>
      </c>
    </row>
    <row r="690" spans="1:2" x14ac:dyDescent="0.3">
      <c r="A690" t="s">
        <v>1768</v>
      </c>
      <c r="B690">
        <v>5.0999999999999996</v>
      </c>
    </row>
    <row r="691" spans="1:2" x14ac:dyDescent="0.3">
      <c r="A691" t="s">
        <v>607</v>
      </c>
      <c r="B691">
        <v>6.9</v>
      </c>
    </row>
    <row r="692" spans="1:2" x14ac:dyDescent="0.3">
      <c r="A692" t="s">
        <v>1871</v>
      </c>
      <c r="B692">
        <v>4.8</v>
      </c>
    </row>
    <row r="693" spans="1:2" x14ac:dyDescent="0.3">
      <c r="A693" t="s">
        <v>1873</v>
      </c>
      <c r="B693">
        <v>6.5</v>
      </c>
    </row>
    <row r="694" spans="1:2" x14ac:dyDescent="0.3">
      <c r="A694" t="s">
        <v>341</v>
      </c>
      <c r="B694">
        <v>5.0999999999999996</v>
      </c>
    </row>
    <row r="695" spans="1:2" x14ac:dyDescent="0.3">
      <c r="A695" t="s">
        <v>1878</v>
      </c>
      <c r="B695">
        <v>7.1</v>
      </c>
    </row>
    <row r="696" spans="1:2" x14ac:dyDescent="0.3">
      <c r="A696" t="s">
        <v>1882</v>
      </c>
      <c r="B696">
        <v>7.5</v>
      </c>
    </row>
    <row r="697" spans="1:2" x14ac:dyDescent="0.3">
      <c r="A697" t="s">
        <v>1887</v>
      </c>
      <c r="B697">
        <v>6.2</v>
      </c>
    </row>
    <row r="698" spans="1:2" x14ac:dyDescent="0.3">
      <c r="A698" t="s">
        <v>876</v>
      </c>
      <c r="B698">
        <v>6.3</v>
      </c>
    </row>
    <row r="699" spans="1:2" x14ac:dyDescent="0.3">
      <c r="A699" t="s">
        <v>1891</v>
      </c>
      <c r="B699">
        <v>8.1</v>
      </c>
    </row>
    <row r="700" spans="1:2" x14ac:dyDescent="0.3">
      <c r="A700" t="s">
        <v>1894</v>
      </c>
      <c r="B700">
        <v>6.6</v>
      </c>
    </row>
    <row r="701" spans="1:2" x14ac:dyDescent="0.3">
      <c r="A701" t="s">
        <v>82</v>
      </c>
      <c r="B701">
        <v>6.9</v>
      </c>
    </row>
    <row r="702" spans="1:2" x14ac:dyDescent="0.3">
      <c r="A702" t="s">
        <v>982</v>
      </c>
      <c r="B702">
        <v>6.1</v>
      </c>
    </row>
    <row r="703" spans="1:2" x14ac:dyDescent="0.3">
      <c r="A703" t="s">
        <v>1902</v>
      </c>
      <c r="B703">
        <v>4.3</v>
      </c>
    </row>
    <row r="704" spans="1:2" x14ac:dyDescent="0.3">
      <c r="A704" t="s">
        <v>1587</v>
      </c>
      <c r="B704">
        <v>6.6</v>
      </c>
    </row>
    <row r="705" spans="1:2" x14ac:dyDescent="0.3">
      <c r="A705" t="s">
        <v>1080</v>
      </c>
      <c r="B705">
        <v>6.8</v>
      </c>
    </row>
    <row r="706" spans="1:2" x14ac:dyDescent="0.3">
      <c r="A706" t="s">
        <v>884</v>
      </c>
      <c r="B706">
        <v>3.8</v>
      </c>
    </row>
    <row r="707" spans="1:2" x14ac:dyDescent="0.3">
      <c r="A707" t="s">
        <v>361</v>
      </c>
      <c r="B707">
        <v>5.9</v>
      </c>
    </row>
    <row r="708" spans="1:2" x14ac:dyDescent="0.3">
      <c r="A708" t="s">
        <v>281</v>
      </c>
      <c r="B708">
        <v>7.9</v>
      </c>
    </row>
    <row r="709" spans="1:2" x14ac:dyDescent="0.3">
      <c r="A709" t="s">
        <v>183</v>
      </c>
      <c r="B709">
        <v>6.3</v>
      </c>
    </row>
    <row r="710" spans="1:2" x14ac:dyDescent="0.3">
      <c r="A710" t="s">
        <v>888</v>
      </c>
      <c r="B710">
        <v>5.5</v>
      </c>
    </row>
    <row r="711" spans="1:2" x14ac:dyDescent="0.3">
      <c r="A711" t="s">
        <v>560</v>
      </c>
      <c r="B711">
        <v>7.7</v>
      </c>
    </row>
    <row r="712" spans="1:2" x14ac:dyDescent="0.3">
      <c r="A712" t="s">
        <v>1920</v>
      </c>
      <c r="B712">
        <v>6.3</v>
      </c>
    </row>
    <row r="713" spans="1:2" x14ac:dyDescent="0.3">
      <c r="A713" t="s">
        <v>1576</v>
      </c>
      <c r="B713">
        <v>7.1</v>
      </c>
    </row>
    <row r="714" spans="1:2" x14ac:dyDescent="0.3">
      <c r="A714" t="s">
        <v>1856</v>
      </c>
      <c r="B714">
        <v>8.5</v>
      </c>
    </row>
    <row r="715" spans="1:2" x14ac:dyDescent="0.3">
      <c r="A715" t="s">
        <v>944</v>
      </c>
      <c r="B715">
        <v>5.9</v>
      </c>
    </row>
    <row r="716" spans="1:2" x14ac:dyDescent="0.3">
      <c r="A716" t="s">
        <v>1501</v>
      </c>
      <c r="B716">
        <v>5.8</v>
      </c>
    </row>
    <row r="717" spans="1:2" x14ac:dyDescent="0.3">
      <c r="A717" t="s">
        <v>1931</v>
      </c>
      <c r="B717">
        <v>8.1</v>
      </c>
    </row>
    <row r="718" spans="1:2" x14ac:dyDescent="0.3">
      <c r="A718" t="s">
        <v>416</v>
      </c>
      <c r="B718">
        <v>7.9</v>
      </c>
    </row>
    <row r="719" spans="1:2" x14ac:dyDescent="0.3">
      <c r="A719" t="s">
        <v>1936</v>
      </c>
      <c r="B719">
        <v>7.2</v>
      </c>
    </row>
    <row r="720" spans="1:2" x14ac:dyDescent="0.3">
      <c r="A720" t="s">
        <v>862</v>
      </c>
      <c r="B720">
        <v>6.3</v>
      </c>
    </row>
    <row r="721" spans="1:2" x14ac:dyDescent="0.3">
      <c r="A721" t="s">
        <v>1286</v>
      </c>
      <c r="B721">
        <v>8.1</v>
      </c>
    </row>
    <row r="722" spans="1:2" x14ac:dyDescent="0.3">
      <c r="A722" t="s">
        <v>1943</v>
      </c>
      <c r="B722">
        <v>7</v>
      </c>
    </row>
    <row r="723" spans="1:2" x14ac:dyDescent="0.3">
      <c r="A723" t="s">
        <v>1946</v>
      </c>
      <c r="B723">
        <v>5.5</v>
      </c>
    </row>
    <row r="724" spans="1:2" x14ac:dyDescent="0.3">
      <c r="A724" t="s">
        <v>161</v>
      </c>
      <c r="B724">
        <v>6.7</v>
      </c>
    </row>
    <row r="725" spans="1:2" x14ac:dyDescent="0.3">
      <c r="A725" t="s">
        <v>639</v>
      </c>
      <c r="B725">
        <v>5.2</v>
      </c>
    </row>
    <row r="726" spans="1:2" x14ac:dyDescent="0.3">
      <c r="A726" t="s">
        <v>398</v>
      </c>
      <c r="B726">
        <v>7</v>
      </c>
    </row>
    <row r="727" spans="1:2" x14ac:dyDescent="0.3">
      <c r="A727" t="s">
        <v>1953</v>
      </c>
      <c r="B727">
        <v>6.1</v>
      </c>
    </row>
    <row r="728" spans="1:2" x14ac:dyDescent="0.3">
      <c r="A728" t="s">
        <v>814</v>
      </c>
      <c r="B728">
        <v>6.6</v>
      </c>
    </row>
    <row r="729" spans="1:2" x14ac:dyDescent="0.3">
      <c r="A729" t="s">
        <v>873</v>
      </c>
      <c r="B729">
        <v>5.5</v>
      </c>
    </row>
    <row r="730" spans="1:2" x14ac:dyDescent="0.3">
      <c r="A730" t="s">
        <v>1959</v>
      </c>
      <c r="B730">
        <v>5.9</v>
      </c>
    </row>
    <row r="731" spans="1:2" x14ac:dyDescent="0.3">
      <c r="A731" t="s">
        <v>459</v>
      </c>
      <c r="B731">
        <v>5.4</v>
      </c>
    </row>
    <row r="732" spans="1:2" x14ac:dyDescent="0.3">
      <c r="A732" t="s">
        <v>1032</v>
      </c>
      <c r="B732">
        <v>6.4</v>
      </c>
    </row>
    <row r="733" spans="1:2" x14ac:dyDescent="0.3">
      <c r="A733" t="s">
        <v>1964</v>
      </c>
      <c r="B733">
        <v>5.7</v>
      </c>
    </row>
    <row r="734" spans="1:2" x14ac:dyDescent="0.3">
      <c r="A734" t="s">
        <v>765</v>
      </c>
      <c r="B734">
        <v>6.7</v>
      </c>
    </row>
    <row r="735" spans="1:2" x14ac:dyDescent="0.3">
      <c r="A735" t="s">
        <v>1967</v>
      </c>
      <c r="B735">
        <v>7.1</v>
      </c>
    </row>
    <row r="736" spans="1:2" x14ac:dyDescent="0.3">
      <c r="A736" t="s">
        <v>1548</v>
      </c>
      <c r="B736">
        <v>6.8</v>
      </c>
    </row>
    <row r="737" spans="1:2" x14ac:dyDescent="0.3">
      <c r="A737" t="s">
        <v>472</v>
      </c>
      <c r="B737">
        <v>6.5</v>
      </c>
    </row>
    <row r="738" spans="1:2" x14ac:dyDescent="0.3">
      <c r="A738" t="s">
        <v>862</v>
      </c>
      <c r="B738">
        <v>7.6</v>
      </c>
    </row>
    <row r="739" spans="1:2" x14ac:dyDescent="0.3">
      <c r="A739" t="s">
        <v>1974</v>
      </c>
      <c r="B739">
        <v>5.5</v>
      </c>
    </row>
    <row r="740" spans="1:2" x14ac:dyDescent="0.3">
      <c r="A740" t="s">
        <v>1255</v>
      </c>
      <c r="B740">
        <v>6.5</v>
      </c>
    </row>
    <row r="741" spans="1:2" x14ac:dyDescent="0.3">
      <c r="A741" t="s">
        <v>1977</v>
      </c>
      <c r="B741">
        <v>7</v>
      </c>
    </row>
    <row r="742" spans="1:2" x14ac:dyDescent="0.3">
      <c r="A742" t="s">
        <v>213</v>
      </c>
      <c r="B742">
        <v>5.8</v>
      </c>
    </row>
    <row r="743" spans="1:2" x14ac:dyDescent="0.3">
      <c r="A743" t="s">
        <v>1981</v>
      </c>
      <c r="B743">
        <v>7.3</v>
      </c>
    </row>
    <row r="744" spans="1:2" x14ac:dyDescent="0.3">
      <c r="A744" t="s">
        <v>1985</v>
      </c>
      <c r="B744">
        <v>6.6</v>
      </c>
    </row>
    <row r="745" spans="1:2" x14ac:dyDescent="0.3">
      <c r="A745" t="s">
        <v>1707</v>
      </c>
      <c r="B745">
        <v>4.4000000000000004</v>
      </c>
    </row>
    <row r="746" spans="1:2" x14ac:dyDescent="0.3">
      <c r="A746" t="s">
        <v>677</v>
      </c>
      <c r="B746">
        <v>7.7</v>
      </c>
    </row>
    <row r="747" spans="1:2" x14ac:dyDescent="0.3">
      <c r="A747" t="s">
        <v>1993</v>
      </c>
      <c r="B747">
        <v>5</v>
      </c>
    </row>
    <row r="748" spans="1:2" x14ac:dyDescent="0.3">
      <c r="A748" t="s">
        <v>1996</v>
      </c>
      <c r="B748">
        <v>7.7</v>
      </c>
    </row>
    <row r="749" spans="1:2" x14ac:dyDescent="0.3">
      <c r="A749" t="s">
        <v>1998</v>
      </c>
      <c r="B749">
        <v>4.4000000000000004</v>
      </c>
    </row>
    <row r="750" spans="1:2" x14ac:dyDescent="0.3">
      <c r="A750" t="s">
        <v>2000</v>
      </c>
      <c r="B750">
        <v>6.1</v>
      </c>
    </row>
    <row r="751" spans="1:2" x14ac:dyDescent="0.3">
      <c r="A751" t="s">
        <v>442</v>
      </c>
      <c r="B751">
        <v>5.4</v>
      </c>
    </row>
    <row r="752" spans="1:2" x14ac:dyDescent="0.3">
      <c r="A752" t="s">
        <v>2005</v>
      </c>
      <c r="B752">
        <v>6.8</v>
      </c>
    </row>
    <row r="753" spans="1:2" x14ac:dyDescent="0.3">
      <c r="A753" t="s">
        <v>2009</v>
      </c>
      <c r="B753">
        <v>6.5</v>
      </c>
    </row>
    <row r="754" spans="1:2" x14ac:dyDescent="0.3">
      <c r="A754" t="s">
        <v>2012</v>
      </c>
      <c r="B754">
        <v>7</v>
      </c>
    </row>
    <row r="755" spans="1:2" x14ac:dyDescent="0.3">
      <c r="A755" t="s">
        <v>1506</v>
      </c>
      <c r="B755">
        <v>6.3</v>
      </c>
    </row>
    <row r="756" spans="1:2" x14ac:dyDescent="0.3">
      <c r="A756" t="s">
        <v>2015</v>
      </c>
      <c r="B756">
        <v>6.3</v>
      </c>
    </row>
    <row r="757" spans="1:2" x14ac:dyDescent="0.3">
      <c r="A757" t="s">
        <v>2018</v>
      </c>
      <c r="B757">
        <v>6.1</v>
      </c>
    </row>
    <row r="758" spans="1:2" x14ac:dyDescent="0.3">
      <c r="A758" t="s">
        <v>1047</v>
      </c>
      <c r="B758">
        <v>6.1</v>
      </c>
    </row>
    <row r="759" spans="1:2" x14ac:dyDescent="0.3">
      <c r="A759" t="s">
        <v>2022</v>
      </c>
      <c r="B759">
        <v>7.3</v>
      </c>
    </row>
    <row r="760" spans="1:2" x14ac:dyDescent="0.3">
      <c r="A760" t="s">
        <v>1753</v>
      </c>
      <c r="B760">
        <v>5.3</v>
      </c>
    </row>
    <row r="761" spans="1:2" x14ac:dyDescent="0.3">
      <c r="A761" t="s">
        <v>2027</v>
      </c>
      <c r="B761">
        <v>5.4</v>
      </c>
    </row>
    <row r="762" spans="1:2" x14ac:dyDescent="0.3">
      <c r="A762" t="s">
        <v>2029</v>
      </c>
      <c r="B762">
        <v>6.2</v>
      </c>
    </row>
    <row r="763" spans="1:2" x14ac:dyDescent="0.3">
      <c r="A763" t="s">
        <v>1793</v>
      </c>
      <c r="B763">
        <v>6.6</v>
      </c>
    </row>
    <row r="764" spans="1:2" x14ac:dyDescent="0.3">
      <c r="A764" t="s">
        <v>2033</v>
      </c>
      <c r="B764">
        <v>5.9</v>
      </c>
    </row>
    <row r="765" spans="1:2" x14ac:dyDescent="0.3">
      <c r="A765" t="s">
        <v>666</v>
      </c>
      <c r="B765">
        <v>6.3</v>
      </c>
    </row>
    <row r="766" spans="1:2" x14ac:dyDescent="0.3">
      <c r="A766" t="s">
        <v>2039</v>
      </c>
      <c r="B766">
        <v>7.2</v>
      </c>
    </row>
    <row r="767" spans="1:2" x14ac:dyDescent="0.3">
      <c r="A767" t="s">
        <v>1625</v>
      </c>
      <c r="B767">
        <v>6.8</v>
      </c>
    </row>
    <row r="768" spans="1:2" x14ac:dyDescent="0.3">
      <c r="A768" t="s">
        <v>2044</v>
      </c>
      <c r="B768">
        <v>6.1</v>
      </c>
    </row>
    <row r="769" spans="1:2" x14ac:dyDescent="0.3">
      <c r="A769" t="s">
        <v>2046</v>
      </c>
      <c r="B769">
        <v>7.8</v>
      </c>
    </row>
    <row r="770" spans="1:2" x14ac:dyDescent="0.3">
      <c r="A770" t="s">
        <v>2048</v>
      </c>
      <c r="B770">
        <v>5</v>
      </c>
    </row>
    <row r="771" spans="1:2" x14ac:dyDescent="0.3">
      <c r="A771" t="s">
        <v>2050</v>
      </c>
      <c r="B771">
        <v>6.2</v>
      </c>
    </row>
    <row r="772" spans="1:2" x14ac:dyDescent="0.3">
      <c r="A772" t="s">
        <v>183</v>
      </c>
      <c r="B772">
        <v>6.7</v>
      </c>
    </row>
    <row r="773" spans="1:2" x14ac:dyDescent="0.3">
      <c r="A773" t="s">
        <v>907</v>
      </c>
      <c r="B773">
        <v>4.9000000000000004</v>
      </c>
    </row>
    <row r="774" spans="1:2" x14ac:dyDescent="0.3">
      <c r="A774" t="s">
        <v>2029</v>
      </c>
      <c r="B774">
        <v>7.4</v>
      </c>
    </row>
    <row r="775" spans="1:2" x14ac:dyDescent="0.3">
      <c r="A775" t="s">
        <v>1993</v>
      </c>
      <c r="B775">
        <v>7.1</v>
      </c>
    </row>
    <row r="776" spans="1:2" x14ac:dyDescent="0.3">
      <c r="A776" t="s">
        <v>2060</v>
      </c>
      <c r="B776">
        <v>6.2</v>
      </c>
    </row>
    <row r="777" spans="1:2" x14ac:dyDescent="0.3">
      <c r="A777" t="s">
        <v>485</v>
      </c>
      <c r="B777">
        <v>4.9000000000000004</v>
      </c>
    </row>
    <row r="778" spans="1:2" x14ac:dyDescent="0.3">
      <c r="A778" t="s">
        <v>1953</v>
      </c>
      <c r="B778">
        <v>6.1</v>
      </c>
    </row>
    <row r="779" spans="1:2" x14ac:dyDescent="0.3">
      <c r="A779" t="s">
        <v>1628</v>
      </c>
      <c r="B779">
        <v>6.1</v>
      </c>
    </row>
    <row r="780" spans="1:2" x14ac:dyDescent="0.3">
      <c r="A780" t="s">
        <v>1894</v>
      </c>
      <c r="B780">
        <v>6.4</v>
      </c>
    </row>
    <row r="781" spans="1:2" x14ac:dyDescent="0.3">
      <c r="A781" t="s">
        <v>494</v>
      </c>
      <c r="B781">
        <v>6.3</v>
      </c>
    </row>
    <row r="782" spans="1:2" x14ac:dyDescent="0.3">
      <c r="A782" t="s">
        <v>2074</v>
      </c>
      <c r="B782">
        <v>6.8</v>
      </c>
    </row>
    <row r="783" spans="1:2" x14ac:dyDescent="0.3">
      <c r="A783" t="s">
        <v>2076</v>
      </c>
      <c r="B783">
        <v>6.6</v>
      </c>
    </row>
    <row r="784" spans="1:2" x14ac:dyDescent="0.3">
      <c r="A784" t="s">
        <v>1159</v>
      </c>
      <c r="B784">
        <v>5.7</v>
      </c>
    </row>
    <row r="785" spans="1:2" x14ac:dyDescent="0.3">
      <c r="A785" t="s">
        <v>73</v>
      </c>
      <c r="B785">
        <v>5.9</v>
      </c>
    </row>
    <row r="786" spans="1:2" x14ac:dyDescent="0.3">
      <c r="A786" t="s">
        <v>277</v>
      </c>
      <c r="B786">
        <v>6</v>
      </c>
    </row>
    <row r="787" spans="1:2" x14ac:dyDescent="0.3">
      <c r="A787" t="s">
        <v>1119</v>
      </c>
      <c r="B787">
        <v>6.1</v>
      </c>
    </row>
    <row r="788" spans="1:2" x14ac:dyDescent="0.3">
      <c r="A788" t="s">
        <v>2086</v>
      </c>
      <c r="B788">
        <v>6.7</v>
      </c>
    </row>
    <row r="789" spans="1:2" x14ac:dyDescent="0.3">
      <c r="A789" t="s">
        <v>2090</v>
      </c>
      <c r="B789">
        <v>6.7</v>
      </c>
    </row>
    <row r="790" spans="1:2" x14ac:dyDescent="0.3">
      <c r="A790" t="s">
        <v>2093</v>
      </c>
      <c r="B790">
        <v>7.9</v>
      </c>
    </row>
    <row r="791" spans="1:2" x14ac:dyDescent="0.3">
      <c r="A791" t="s">
        <v>2096</v>
      </c>
      <c r="B791">
        <v>5</v>
      </c>
    </row>
    <row r="792" spans="1:2" x14ac:dyDescent="0.3">
      <c r="A792" t="s">
        <v>2099</v>
      </c>
      <c r="B792">
        <v>4.3</v>
      </c>
    </row>
    <row r="793" spans="1:2" x14ac:dyDescent="0.3">
      <c r="A793" t="s">
        <v>1974</v>
      </c>
      <c r="B793">
        <v>5.7</v>
      </c>
    </row>
    <row r="794" spans="1:2" x14ac:dyDescent="0.3">
      <c r="A794" t="s">
        <v>2105</v>
      </c>
      <c r="B794">
        <v>6.7</v>
      </c>
    </row>
    <row r="795" spans="1:2" x14ac:dyDescent="0.3">
      <c r="A795" t="s">
        <v>438</v>
      </c>
      <c r="B795">
        <v>6.7</v>
      </c>
    </row>
    <row r="796" spans="1:2" x14ac:dyDescent="0.3">
      <c r="A796" t="s">
        <v>2111</v>
      </c>
      <c r="B796">
        <v>8.1</v>
      </c>
    </row>
    <row r="797" spans="1:2" x14ac:dyDescent="0.3">
      <c r="A797" t="s">
        <v>1852</v>
      </c>
      <c r="B797">
        <v>6.1</v>
      </c>
    </row>
    <row r="798" spans="1:2" x14ac:dyDescent="0.3">
      <c r="A798" t="s">
        <v>2116</v>
      </c>
      <c r="B798">
        <v>5.6</v>
      </c>
    </row>
    <row r="799" spans="1:2" x14ac:dyDescent="0.3">
      <c r="A799" t="s">
        <v>2118</v>
      </c>
      <c r="B799">
        <v>6.6</v>
      </c>
    </row>
    <row r="800" spans="1:2" x14ac:dyDescent="0.3">
      <c r="A800" t="s">
        <v>183</v>
      </c>
      <c r="B800">
        <v>6.9</v>
      </c>
    </row>
    <row r="801" spans="1:2" x14ac:dyDescent="0.3">
      <c r="A801" t="s">
        <v>2123</v>
      </c>
      <c r="B801">
        <v>4.8</v>
      </c>
    </row>
    <row r="802" spans="1:2" x14ac:dyDescent="0.3">
      <c r="A802" t="s">
        <v>2125</v>
      </c>
      <c r="B802">
        <v>6.2</v>
      </c>
    </row>
    <row r="803" spans="1:2" x14ac:dyDescent="0.3">
      <c r="A803" t="s">
        <v>2129</v>
      </c>
      <c r="B803">
        <v>6</v>
      </c>
    </row>
    <row r="804" spans="1:2" x14ac:dyDescent="0.3">
      <c r="A804" t="s">
        <v>2133</v>
      </c>
      <c r="B804">
        <v>4.9000000000000004</v>
      </c>
    </row>
    <row r="805" spans="1:2" x14ac:dyDescent="0.3">
      <c r="A805" t="s">
        <v>1793</v>
      </c>
      <c r="B805">
        <v>5.6</v>
      </c>
    </row>
    <row r="806" spans="1:2" x14ac:dyDescent="0.3">
      <c r="A806" t="s">
        <v>256</v>
      </c>
      <c r="B806">
        <v>6.1</v>
      </c>
    </row>
    <row r="807" spans="1:2" x14ac:dyDescent="0.3">
      <c r="A807" t="s">
        <v>1022</v>
      </c>
      <c r="B807">
        <v>6.1</v>
      </c>
    </row>
    <row r="808" spans="1:2" x14ac:dyDescent="0.3">
      <c r="A808" t="s">
        <v>1977</v>
      </c>
      <c r="B808">
        <v>4.8</v>
      </c>
    </row>
    <row r="809" spans="1:2" x14ac:dyDescent="0.3">
      <c r="A809" t="s">
        <v>2145</v>
      </c>
      <c r="B809">
        <v>5.5</v>
      </c>
    </row>
    <row r="810" spans="1:2" x14ac:dyDescent="0.3">
      <c r="A810" t="s">
        <v>1652</v>
      </c>
      <c r="B810">
        <v>3.8</v>
      </c>
    </row>
    <row r="811" spans="1:2" x14ac:dyDescent="0.3">
      <c r="A811" t="s">
        <v>811</v>
      </c>
      <c r="B811">
        <v>6.5</v>
      </c>
    </row>
    <row r="812" spans="1:2" x14ac:dyDescent="0.3">
      <c r="A812" t="s">
        <v>1931</v>
      </c>
      <c r="B812">
        <v>6</v>
      </c>
    </row>
    <row r="813" spans="1:2" x14ac:dyDescent="0.3">
      <c r="A813" t="s">
        <v>420</v>
      </c>
      <c r="B813">
        <v>6.7</v>
      </c>
    </row>
    <row r="814" spans="1:2" x14ac:dyDescent="0.3">
      <c r="A814" t="s">
        <v>1159</v>
      </c>
      <c r="B814">
        <v>8.1</v>
      </c>
    </row>
    <row r="815" spans="1:2" x14ac:dyDescent="0.3">
      <c r="A815" t="s">
        <v>2161</v>
      </c>
      <c r="B815">
        <v>4.9000000000000004</v>
      </c>
    </row>
    <row r="816" spans="1:2" x14ac:dyDescent="0.3">
      <c r="A816" t="s">
        <v>1830</v>
      </c>
      <c r="B816">
        <v>7.3</v>
      </c>
    </row>
    <row r="817" spans="1:2" x14ac:dyDescent="0.3">
      <c r="A817" t="s">
        <v>2167</v>
      </c>
      <c r="B817">
        <v>6.4</v>
      </c>
    </row>
    <row r="818" spans="1:2" x14ac:dyDescent="0.3">
      <c r="A818" t="s">
        <v>269</v>
      </c>
      <c r="B818">
        <v>6.6</v>
      </c>
    </row>
    <row r="819" spans="1:2" x14ac:dyDescent="0.3">
      <c r="A819" t="s">
        <v>161</v>
      </c>
      <c r="B819">
        <v>6.7</v>
      </c>
    </row>
    <row r="820" spans="1:2" x14ac:dyDescent="0.3">
      <c r="A820" t="s">
        <v>2174</v>
      </c>
      <c r="B820">
        <v>3.6</v>
      </c>
    </row>
    <row r="821" spans="1:2" x14ac:dyDescent="0.3">
      <c r="A821" t="s">
        <v>2178</v>
      </c>
      <c r="B821">
        <v>5.7</v>
      </c>
    </row>
    <row r="822" spans="1:2" x14ac:dyDescent="0.3">
      <c r="A822" t="s">
        <v>1286</v>
      </c>
      <c r="B822">
        <v>6</v>
      </c>
    </row>
    <row r="823" spans="1:2" x14ac:dyDescent="0.3">
      <c r="A823" t="s">
        <v>2184</v>
      </c>
      <c r="B823">
        <v>4.9000000000000004</v>
      </c>
    </row>
    <row r="824" spans="1:2" x14ac:dyDescent="0.3">
      <c r="A824" t="s">
        <v>238</v>
      </c>
      <c r="B824">
        <v>4.7</v>
      </c>
    </row>
    <row r="825" spans="1:2" x14ac:dyDescent="0.3">
      <c r="A825" t="s">
        <v>1894</v>
      </c>
      <c r="B825">
        <v>6.3</v>
      </c>
    </row>
    <row r="826" spans="1:2" x14ac:dyDescent="0.3">
      <c r="A826" t="s">
        <v>982</v>
      </c>
      <c r="B826">
        <v>5.9</v>
      </c>
    </row>
    <row r="827" spans="1:2" x14ac:dyDescent="0.3">
      <c r="A827" t="s">
        <v>2193</v>
      </c>
      <c r="B827">
        <v>5.9</v>
      </c>
    </row>
    <row r="828" spans="1:2" x14ac:dyDescent="0.3">
      <c r="A828" t="s">
        <v>540</v>
      </c>
      <c r="B828">
        <v>7</v>
      </c>
    </row>
    <row r="829" spans="1:2" x14ac:dyDescent="0.3">
      <c r="A829" t="s">
        <v>277</v>
      </c>
      <c r="B829">
        <v>7.5</v>
      </c>
    </row>
    <row r="830" spans="1:2" x14ac:dyDescent="0.3">
      <c r="A830" t="s">
        <v>1527</v>
      </c>
      <c r="B830">
        <v>5.6</v>
      </c>
    </row>
    <row r="831" spans="1:2" x14ac:dyDescent="0.3">
      <c r="A831" t="s">
        <v>2200</v>
      </c>
      <c r="B831">
        <v>6.4</v>
      </c>
    </row>
    <row r="832" spans="1:2" x14ac:dyDescent="0.3">
      <c r="A832" t="s">
        <v>2202</v>
      </c>
      <c r="B832">
        <v>6.3</v>
      </c>
    </row>
    <row r="833" spans="1:2" x14ac:dyDescent="0.3">
      <c r="A833" t="s">
        <v>585</v>
      </c>
      <c r="B833">
        <v>4.3</v>
      </c>
    </row>
    <row r="834" spans="1:2" x14ac:dyDescent="0.3">
      <c r="A834" t="s">
        <v>420</v>
      </c>
      <c r="B834">
        <v>5.9</v>
      </c>
    </row>
    <row r="835" spans="1:2" x14ac:dyDescent="0.3">
      <c r="A835" t="s">
        <v>936</v>
      </c>
      <c r="B835">
        <v>6.7</v>
      </c>
    </row>
    <row r="836" spans="1:2" x14ac:dyDescent="0.3">
      <c r="A836" t="s">
        <v>1506</v>
      </c>
      <c r="B836">
        <v>5.5</v>
      </c>
    </row>
    <row r="837" spans="1:2" x14ac:dyDescent="0.3">
      <c r="A837" t="s">
        <v>2215</v>
      </c>
      <c r="B837">
        <v>6.2</v>
      </c>
    </row>
    <row r="838" spans="1:2" x14ac:dyDescent="0.3">
      <c r="A838" t="s">
        <v>862</v>
      </c>
      <c r="B838">
        <v>8.8000000000000007</v>
      </c>
    </row>
    <row r="839" spans="1:2" x14ac:dyDescent="0.3">
      <c r="A839" t="s">
        <v>2221</v>
      </c>
      <c r="B839">
        <v>5.2</v>
      </c>
    </row>
    <row r="840" spans="1:2" x14ac:dyDescent="0.3">
      <c r="A840" t="s">
        <v>639</v>
      </c>
      <c r="B840">
        <v>7</v>
      </c>
    </row>
    <row r="841" spans="1:2" x14ac:dyDescent="0.3">
      <c r="A841" t="s">
        <v>1521</v>
      </c>
      <c r="B841">
        <v>6.6</v>
      </c>
    </row>
    <row r="842" spans="1:2" x14ac:dyDescent="0.3">
      <c r="A842" t="s">
        <v>936</v>
      </c>
      <c r="B842">
        <v>7.3</v>
      </c>
    </row>
    <row r="843" spans="1:2" x14ac:dyDescent="0.3">
      <c r="A843" t="s">
        <v>876</v>
      </c>
      <c r="B843">
        <v>5.6</v>
      </c>
    </row>
    <row r="844" spans="1:2" x14ac:dyDescent="0.3">
      <c r="A844" t="s">
        <v>975</v>
      </c>
      <c r="B844">
        <v>6.6</v>
      </c>
    </row>
    <row r="845" spans="1:2" x14ac:dyDescent="0.3">
      <c r="A845" t="s">
        <v>876</v>
      </c>
      <c r="B845">
        <v>5.4</v>
      </c>
    </row>
    <row r="846" spans="1:2" x14ac:dyDescent="0.3">
      <c r="A846" t="s">
        <v>1139</v>
      </c>
      <c r="B846">
        <v>6.3</v>
      </c>
    </row>
    <row r="847" spans="1:2" x14ac:dyDescent="0.3">
      <c r="A847" t="s">
        <v>238</v>
      </c>
      <c r="B847">
        <v>7.9</v>
      </c>
    </row>
    <row r="848" spans="1:2" x14ac:dyDescent="0.3">
      <c r="A848" t="s">
        <v>2238</v>
      </c>
      <c r="B848">
        <v>6.3</v>
      </c>
    </row>
    <row r="849" spans="1:2" x14ac:dyDescent="0.3">
      <c r="A849" t="s">
        <v>2046</v>
      </c>
      <c r="B849">
        <v>6</v>
      </c>
    </row>
    <row r="850" spans="1:2" x14ac:dyDescent="0.3">
      <c r="A850" t="s">
        <v>1022</v>
      </c>
      <c r="B850">
        <v>7.2</v>
      </c>
    </row>
    <row r="851" spans="1:2" x14ac:dyDescent="0.3">
      <c r="A851" t="s">
        <v>488</v>
      </c>
      <c r="B851">
        <v>5.0999999999999996</v>
      </c>
    </row>
    <row r="852" spans="1:2" x14ac:dyDescent="0.3">
      <c r="A852" t="s">
        <v>2245</v>
      </c>
      <c r="B852">
        <v>7.3</v>
      </c>
    </row>
    <row r="853" spans="1:2" x14ac:dyDescent="0.3">
      <c r="A853" t="s">
        <v>361</v>
      </c>
      <c r="B853">
        <v>8</v>
      </c>
    </row>
    <row r="854" spans="1:2" x14ac:dyDescent="0.3">
      <c r="A854" t="s">
        <v>2250</v>
      </c>
      <c r="B854">
        <v>6.2</v>
      </c>
    </row>
    <row r="855" spans="1:2" x14ac:dyDescent="0.3">
      <c r="A855" t="s">
        <v>2253</v>
      </c>
      <c r="B855">
        <v>6</v>
      </c>
    </row>
    <row r="856" spans="1:2" x14ac:dyDescent="0.3">
      <c r="A856" t="s">
        <v>1336</v>
      </c>
      <c r="B856">
        <v>6.7</v>
      </c>
    </row>
    <row r="857" spans="1:2" x14ac:dyDescent="0.3">
      <c r="A857" t="s">
        <v>2256</v>
      </c>
      <c r="B857">
        <v>8.1</v>
      </c>
    </row>
    <row r="858" spans="1:2" x14ac:dyDescent="0.3">
      <c r="A858" t="s">
        <v>2259</v>
      </c>
      <c r="B858">
        <v>6.4</v>
      </c>
    </row>
    <row r="859" spans="1:2" x14ac:dyDescent="0.3">
      <c r="A859" t="s">
        <v>2262</v>
      </c>
      <c r="B859">
        <v>8.4</v>
      </c>
    </row>
    <row r="860" spans="1:2" x14ac:dyDescent="0.3">
      <c r="A860" t="s">
        <v>371</v>
      </c>
      <c r="B860">
        <v>8</v>
      </c>
    </row>
    <row r="861" spans="1:2" x14ac:dyDescent="0.3">
      <c r="A861" t="s">
        <v>1696</v>
      </c>
      <c r="B861">
        <v>6.3</v>
      </c>
    </row>
    <row r="862" spans="1:2" x14ac:dyDescent="0.3">
      <c r="A862" t="s">
        <v>2269</v>
      </c>
      <c r="B862">
        <v>6.4</v>
      </c>
    </row>
    <row r="863" spans="1:2" x14ac:dyDescent="0.3">
      <c r="A863" t="s">
        <v>2272</v>
      </c>
      <c r="B863">
        <v>6.6</v>
      </c>
    </row>
    <row r="864" spans="1:2" x14ac:dyDescent="0.3">
      <c r="A864" t="s">
        <v>1793</v>
      </c>
      <c r="B864">
        <v>6.4</v>
      </c>
    </row>
    <row r="865" spans="1:2" x14ac:dyDescent="0.3">
      <c r="A865" t="s">
        <v>1202</v>
      </c>
      <c r="B865">
        <v>6</v>
      </c>
    </row>
    <row r="866" spans="1:2" x14ac:dyDescent="0.3">
      <c r="A866" t="s">
        <v>862</v>
      </c>
      <c r="B866">
        <v>6.6</v>
      </c>
    </row>
    <row r="867" spans="1:2" x14ac:dyDescent="0.3">
      <c r="A867" t="s">
        <v>670</v>
      </c>
      <c r="B867">
        <v>5.9</v>
      </c>
    </row>
    <row r="868" spans="1:2" x14ac:dyDescent="0.3">
      <c r="A868" t="s">
        <v>2283</v>
      </c>
      <c r="B868">
        <v>6.4</v>
      </c>
    </row>
    <row r="869" spans="1:2" x14ac:dyDescent="0.3">
      <c r="A869" t="s">
        <v>2286</v>
      </c>
      <c r="B869">
        <v>6.3</v>
      </c>
    </row>
    <row r="870" spans="1:2" x14ac:dyDescent="0.3">
      <c r="A870" t="s">
        <v>2290</v>
      </c>
      <c r="B870">
        <v>7.3</v>
      </c>
    </row>
    <row r="871" spans="1:2" x14ac:dyDescent="0.3">
      <c r="A871" t="s">
        <v>2293</v>
      </c>
      <c r="B871">
        <v>6.8</v>
      </c>
    </row>
    <row r="872" spans="1:2" x14ac:dyDescent="0.3">
      <c r="A872" t="s">
        <v>2297</v>
      </c>
      <c r="B872">
        <v>7.2</v>
      </c>
    </row>
    <row r="873" spans="1:2" x14ac:dyDescent="0.3">
      <c r="A873" t="s">
        <v>378</v>
      </c>
      <c r="B873">
        <v>5.7</v>
      </c>
    </row>
    <row r="874" spans="1:2" x14ac:dyDescent="0.3">
      <c r="A874" t="s">
        <v>1638</v>
      </c>
      <c r="B874">
        <v>6</v>
      </c>
    </row>
    <row r="875" spans="1:2" x14ac:dyDescent="0.3">
      <c r="A875" t="s">
        <v>2304</v>
      </c>
      <c r="B875">
        <v>6.5</v>
      </c>
    </row>
    <row r="876" spans="1:2" x14ac:dyDescent="0.3">
      <c r="A876" t="s">
        <v>2012</v>
      </c>
      <c r="B876">
        <v>5.8</v>
      </c>
    </row>
    <row r="877" spans="1:2" x14ac:dyDescent="0.3">
      <c r="A877" t="s">
        <v>1806</v>
      </c>
      <c r="B877">
        <v>5.8</v>
      </c>
    </row>
    <row r="878" spans="1:2" x14ac:dyDescent="0.3">
      <c r="A878" t="s">
        <v>2310</v>
      </c>
      <c r="B878">
        <v>6.7</v>
      </c>
    </row>
    <row r="879" spans="1:2" x14ac:dyDescent="0.3">
      <c r="A879" t="s">
        <v>213</v>
      </c>
      <c r="B879">
        <v>7.8</v>
      </c>
    </row>
    <row r="880" spans="1:2" x14ac:dyDescent="0.3">
      <c r="A880" t="s">
        <v>2221</v>
      </c>
      <c r="B880">
        <v>5.6</v>
      </c>
    </row>
    <row r="881" spans="1:2" x14ac:dyDescent="0.3">
      <c r="A881" t="s">
        <v>2093</v>
      </c>
      <c r="B881">
        <v>5.8</v>
      </c>
    </row>
    <row r="882" spans="1:2" x14ac:dyDescent="0.3">
      <c r="A882" t="s">
        <v>2317</v>
      </c>
      <c r="B882">
        <v>7.4</v>
      </c>
    </row>
    <row r="883" spans="1:2" x14ac:dyDescent="0.3">
      <c r="A883" t="s">
        <v>1628</v>
      </c>
      <c r="B883">
        <v>6.9</v>
      </c>
    </row>
    <row r="884" spans="1:2" x14ac:dyDescent="0.3">
      <c r="A884" t="s">
        <v>140</v>
      </c>
      <c r="B884">
        <v>5.5</v>
      </c>
    </row>
    <row r="885" spans="1:2" x14ac:dyDescent="0.3">
      <c r="A885" t="s">
        <v>2324</v>
      </c>
      <c r="B885">
        <v>6.3</v>
      </c>
    </row>
    <row r="886" spans="1:2" x14ac:dyDescent="0.3">
      <c r="A886" t="s">
        <v>1199</v>
      </c>
      <c r="B886">
        <v>4.7</v>
      </c>
    </row>
    <row r="887" spans="1:2" x14ac:dyDescent="0.3">
      <c r="A887" t="s">
        <v>1981</v>
      </c>
      <c r="B887">
        <v>5.6</v>
      </c>
    </row>
    <row r="888" spans="1:2" x14ac:dyDescent="0.3">
      <c r="A888" t="s">
        <v>1440</v>
      </c>
      <c r="B888">
        <v>6.4</v>
      </c>
    </row>
    <row r="889" spans="1:2" x14ac:dyDescent="0.3">
      <c r="A889" t="s">
        <v>1534</v>
      </c>
      <c r="B889">
        <v>4.2</v>
      </c>
    </row>
    <row r="890" spans="1:2" x14ac:dyDescent="0.3">
      <c r="A890" t="s">
        <v>207</v>
      </c>
      <c r="B890">
        <v>6.4</v>
      </c>
    </row>
    <row r="891" spans="1:2" x14ac:dyDescent="0.3">
      <c r="A891" t="s">
        <v>2060</v>
      </c>
      <c r="B891">
        <v>7.7</v>
      </c>
    </row>
    <row r="892" spans="1:2" x14ac:dyDescent="0.3">
      <c r="A892" t="s">
        <v>2343</v>
      </c>
      <c r="B892">
        <v>7.7</v>
      </c>
    </row>
    <row r="893" spans="1:2" x14ac:dyDescent="0.3">
      <c r="A893" t="s">
        <v>1793</v>
      </c>
      <c r="B893">
        <v>5.3</v>
      </c>
    </row>
    <row r="894" spans="1:2" x14ac:dyDescent="0.3">
      <c r="A894" t="s">
        <v>1501</v>
      </c>
      <c r="B894">
        <v>6.7</v>
      </c>
    </row>
    <row r="895" spans="1:2" x14ac:dyDescent="0.3">
      <c r="A895" t="s">
        <v>2350</v>
      </c>
      <c r="B895">
        <v>7.7</v>
      </c>
    </row>
    <row r="896" spans="1:2" x14ac:dyDescent="0.3">
      <c r="A896" t="s">
        <v>1340</v>
      </c>
      <c r="B896">
        <v>5.7</v>
      </c>
    </row>
    <row r="897" spans="1:2" x14ac:dyDescent="0.3">
      <c r="A897" t="s">
        <v>2355</v>
      </c>
      <c r="B897">
        <v>7.6</v>
      </c>
    </row>
    <row r="898" spans="1:2" x14ac:dyDescent="0.3">
      <c r="A898" t="s">
        <v>218</v>
      </c>
      <c r="B898">
        <v>6.4</v>
      </c>
    </row>
    <row r="899" spans="1:2" x14ac:dyDescent="0.3">
      <c r="A899" t="s">
        <v>1132</v>
      </c>
      <c r="B899">
        <v>5.6</v>
      </c>
    </row>
    <row r="900" spans="1:2" x14ac:dyDescent="0.3">
      <c r="A900" t="s">
        <v>591</v>
      </c>
      <c r="B900">
        <v>6.8</v>
      </c>
    </row>
    <row r="901" spans="1:2" x14ac:dyDescent="0.3">
      <c r="A901" t="s">
        <v>2362</v>
      </c>
      <c r="B901">
        <v>2.4</v>
      </c>
    </row>
    <row r="902" spans="1:2" x14ac:dyDescent="0.3">
      <c r="A902" t="s">
        <v>1605</v>
      </c>
      <c r="B902">
        <v>6.2</v>
      </c>
    </row>
    <row r="903" spans="1:2" x14ac:dyDescent="0.3">
      <c r="A903" t="s">
        <v>2366</v>
      </c>
      <c r="B903">
        <v>5.9</v>
      </c>
    </row>
    <row r="904" spans="1:2" x14ac:dyDescent="0.3">
      <c r="A904" t="s">
        <v>2368</v>
      </c>
      <c r="B904">
        <v>7.1</v>
      </c>
    </row>
    <row r="905" spans="1:2" x14ac:dyDescent="0.3">
      <c r="A905" t="s">
        <v>2372</v>
      </c>
      <c r="B905">
        <v>7.6</v>
      </c>
    </row>
    <row r="906" spans="1:2" x14ac:dyDescent="0.3">
      <c r="A906" t="s">
        <v>2374</v>
      </c>
      <c r="B906">
        <v>5.5</v>
      </c>
    </row>
    <row r="907" spans="1:2" x14ac:dyDescent="0.3">
      <c r="A907" t="s">
        <v>262</v>
      </c>
      <c r="B907">
        <v>7</v>
      </c>
    </row>
    <row r="908" spans="1:2" x14ac:dyDescent="0.3">
      <c r="A908" t="s">
        <v>2377</v>
      </c>
      <c r="B908">
        <v>7.1</v>
      </c>
    </row>
    <row r="909" spans="1:2" x14ac:dyDescent="0.3">
      <c r="A909" t="s">
        <v>2379</v>
      </c>
      <c r="B909">
        <v>7.4</v>
      </c>
    </row>
    <row r="910" spans="1:2" x14ac:dyDescent="0.3">
      <c r="A910" t="s">
        <v>1696</v>
      </c>
      <c r="B910">
        <v>7.6</v>
      </c>
    </row>
    <row r="911" spans="1:2" x14ac:dyDescent="0.3">
      <c r="A911" t="s">
        <v>2384</v>
      </c>
      <c r="B911">
        <v>5.9</v>
      </c>
    </row>
    <row r="912" spans="1:2" x14ac:dyDescent="0.3">
      <c r="A912" t="s">
        <v>2387</v>
      </c>
      <c r="B912">
        <v>5.9</v>
      </c>
    </row>
    <row r="913" spans="1:2" x14ac:dyDescent="0.3">
      <c r="A913" t="s">
        <v>129</v>
      </c>
      <c r="B913">
        <v>8</v>
      </c>
    </row>
    <row r="914" spans="1:2" x14ac:dyDescent="0.3">
      <c r="A914" t="s">
        <v>101</v>
      </c>
      <c r="B914">
        <v>7.4</v>
      </c>
    </row>
    <row r="915" spans="1:2" x14ac:dyDescent="0.3">
      <c r="A915" t="s">
        <v>2393</v>
      </c>
      <c r="B915">
        <v>5.8</v>
      </c>
    </row>
    <row r="916" spans="1:2" x14ac:dyDescent="0.3">
      <c r="A916" t="s">
        <v>284</v>
      </c>
      <c r="B916">
        <v>6.3</v>
      </c>
    </row>
    <row r="917" spans="1:2" x14ac:dyDescent="0.3">
      <c r="A917" t="s">
        <v>1628</v>
      </c>
      <c r="B917">
        <v>5.7</v>
      </c>
    </row>
    <row r="918" spans="1:2" x14ac:dyDescent="0.3">
      <c r="A918" t="s">
        <v>1730</v>
      </c>
      <c r="B918">
        <v>5.0999999999999996</v>
      </c>
    </row>
    <row r="919" spans="1:2" x14ac:dyDescent="0.3">
      <c r="A919" t="s">
        <v>712</v>
      </c>
      <c r="B919">
        <v>7.6</v>
      </c>
    </row>
    <row r="920" spans="1:2" x14ac:dyDescent="0.3">
      <c r="A920" t="s">
        <v>277</v>
      </c>
      <c r="B920">
        <v>6.4</v>
      </c>
    </row>
    <row r="921" spans="1:2" x14ac:dyDescent="0.3">
      <c r="A921" t="s">
        <v>870</v>
      </c>
      <c r="B921">
        <v>7.4</v>
      </c>
    </row>
    <row r="922" spans="1:2" x14ac:dyDescent="0.3">
      <c r="A922" t="s">
        <v>1363</v>
      </c>
      <c r="B922">
        <v>8.1999999999999993</v>
      </c>
    </row>
    <row r="923" spans="1:2" x14ac:dyDescent="0.3">
      <c r="A923" t="s">
        <v>201</v>
      </c>
      <c r="B923">
        <v>6.5</v>
      </c>
    </row>
    <row r="924" spans="1:2" x14ac:dyDescent="0.3">
      <c r="A924" t="s">
        <v>765</v>
      </c>
      <c r="B924">
        <v>5.5</v>
      </c>
    </row>
    <row r="925" spans="1:2" x14ac:dyDescent="0.3">
      <c r="A925" t="s">
        <v>2039</v>
      </c>
      <c r="B925">
        <v>6.5</v>
      </c>
    </row>
    <row r="926" spans="1:2" x14ac:dyDescent="0.3">
      <c r="A926" t="s">
        <v>1047</v>
      </c>
      <c r="B926">
        <v>5.6</v>
      </c>
    </row>
    <row r="927" spans="1:2" x14ac:dyDescent="0.3">
      <c r="A927" t="s">
        <v>2415</v>
      </c>
      <c r="B927">
        <v>4.9000000000000004</v>
      </c>
    </row>
    <row r="928" spans="1:2" x14ac:dyDescent="0.3">
      <c r="A928" t="s">
        <v>591</v>
      </c>
      <c r="B928">
        <v>4.5999999999999996</v>
      </c>
    </row>
    <row r="929" spans="1:2" x14ac:dyDescent="0.3">
      <c r="A929" t="s">
        <v>2418</v>
      </c>
      <c r="B929">
        <v>7.9</v>
      </c>
    </row>
    <row r="930" spans="1:2" x14ac:dyDescent="0.3">
      <c r="A930" t="s">
        <v>636</v>
      </c>
      <c r="B930">
        <v>7.1</v>
      </c>
    </row>
    <row r="931" spans="1:2" x14ac:dyDescent="0.3">
      <c r="A931" t="s">
        <v>2167</v>
      </c>
      <c r="B931">
        <v>6.9</v>
      </c>
    </row>
    <row r="932" spans="1:2" x14ac:dyDescent="0.3">
      <c r="A932" t="s">
        <v>107</v>
      </c>
      <c r="B932">
        <v>7.3</v>
      </c>
    </row>
    <row r="933" spans="1:2" x14ac:dyDescent="0.3">
      <c r="A933" t="s">
        <v>2424</v>
      </c>
      <c r="B933">
        <v>7</v>
      </c>
    </row>
    <row r="934" spans="1:2" x14ac:dyDescent="0.3">
      <c r="A934" t="s">
        <v>2426</v>
      </c>
      <c r="B934">
        <v>7.7</v>
      </c>
    </row>
    <row r="935" spans="1:2" x14ac:dyDescent="0.3">
      <c r="A935" t="s">
        <v>2428</v>
      </c>
      <c r="B935">
        <v>6.7</v>
      </c>
    </row>
    <row r="936" spans="1:2" x14ac:dyDescent="0.3">
      <c r="A936" t="s">
        <v>1628</v>
      </c>
      <c r="B936">
        <v>6.3</v>
      </c>
    </row>
    <row r="937" spans="1:2" x14ac:dyDescent="0.3">
      <c r="A937" t="s">
        <v>532</v>
      </c>
      <c r="B937">
        <v>5.8</v>
      </c>
    </row>
    <row r="938" spans="1:2" x14ac:dyDescent="0.3">
      <c r="A938" t="s">
        <v>2238</v>
      </c>
      <c r="B938">
        <v>7.1</v>
      </c>
    </row>
    <row r="939" spans="1:2" x14ac:dyDescent="0.3">
      <c r="A939" t="s">
        <v>2436</v>
      </c>
      <c r="B939">
        <v>7.3</v>
      </c>
    </row>
    <row r="940" spans="1:2" x14ac:dyDescent="0.3">
      <c r="A940" t="s">
        <v>1813</v>
      </c>
      <c r="B940">
        <v>6.4</v>
      </c>
    </row>
    <row r="941" spans="1:2" x14ac:dyDescent="0.3">
      <c r="A941" t="s">
        <v>2440</v>
      </c>
      <c r="B941">
        <v>7.1</v>
      </c>
    </row>
    <row r="942" spans="1:2" x14ac:dyDescent="0.3">
      <c r="A942" t="s">
        <v>2442</v>
      </c>
      <c r="B942">
        <v>7.6</v>
      </c>
    </row>
    <row r="943" spans="1:2" x14ac:dyDescent="0.3">
      <c r="A943" t="s">
        <v>2445</v>
      </c>
      <c r="B943">
        <v>6.8</v>
      </c>
    </row>
    <row r="944" spans="1:2" x14ac:dyDescent="0.3">
      <c r="A944" t="s">
        <v>374</v>
      </c>
      <c r="B944">
        <v>6.6</v>
      </c>
    </row>
    <row r="945" spans="1:2" x14ac:dyDescent="0.3">
      <c r="A945" t="s">
        <v>2449</v>
      </c>
      <c r="B945">
        <v>6.7</v>
      </c>
    </row>
    <row r="946" spans="1:2" x14ac:dyDescent="0.3">
      <c r="A946" t="s">
        <v>2451</v>
      </c>
      <c r="B946">
        <v>6.1</v>
      </c>
    </row>
    <row r="947" spans="1:2" x14ac:dyDescent="0.3">
      <c r="A947" t="s">
        <v>2453</v>
      </c>
      <c r="B947">
        <v>6</v>
      </c>
    </row>
    <row r="948" spans="1:2" x14ac:dyDescent="0.3">
      <c r="A948" t="s">
        <v>2372</v>
      </c>
      <c r="B948">
        <v>7.6</v>
      </c>
    </row>
    <row r="949" spans="1:2" x14ac:dyDescent="0.3">
      <c r="A949" t="s">
        <v>2459</v>
      </c>
      <c r="B949">
        <v>7.1</v>
      </c>
    </row>
    <row r="950" spans="1:2" x14ac:dyDescent="0.3">
      <c r="A950" t="s">
        <v>2461</v>
      </c>
      <c r="B950">
        <v>5</v>
      </c>
    </row>
    <row r="951" spans="1:2" x14ac:dyDescent="0.3">
      <c r="A951" t="s">
        <v>2463</v>
      </c>
      <c r="B951">
        <v>7.1</v>
      </c>
    </row>
    <row r="952" spans="1:2" x14ac:dyDescent="0.3">
      <c r="A952" t="s">
        <v>2466</v>
      </c>
      <c r="B952">
        <v>6.2</v>
      </c>
    </row>
    <row r="953" spans="1:2" x14ac:dyDescent="0.3">
      <c r="A953" t="s">
        <v>2468</v>
      </c>
      <c r="B953">
        <v>5.6</v>
      </c>
    </row>
    <row r="954" spans="1:2" x14ac:dyDescent="0.3">
      <c r="A954" t="s">
        <v>1296</v>
      </c>
      <c r="B954">
        <v>5.4</v>
      </c>
    </row>
    <row r="955" spans="1:2" x14ac:dyDescent="0.3">
      <c r="A955" t="s">
        <v>2473</v>
      </c>
      <c r="B955">
        <v>7.4</v>
      </c>
    </row>
    <row r="956" spans="1:2" x14ac:dyDescent="0.3">
      <c r="A956" t="s">
        <v>169</v>
      </c>
      <c r="B956">
        <v>5</v>
      </c>
    </row>
    <row r="957" spans="1:2" x14ac:dyDescent="0.3">
      <c r="A957" t="s">
        <v>2477</v>
      </c>
      <c r="B957">
        <v>5.2</v>
      </c>
    </row>
    <row r="958" spans="1:2" x14ac:dyDescent="0.3">
      <c r="A958" t="s">
        <v>2480</v>
      </c>
      <c r="B958">
        <v>7.6</v>
      </c>
    </row>
    <row r="959" spans="1:2" x14ac:dyDescent="0.3">
      <c r="A959" t="s">
        <v>1793</v>
      </c>
      <c r="B959">
        <v>6.6</v>
      </c>
    </row>
    <row r="960" spans="1:2" x14ac:dyDescent="0.3">
      <c r="A960" t="s">
        <v>122</v>
      </c>
      <c r="B960">
        <v>7</v>
      </c>
    </row>
    <row r="961" spans="1:2" x14ac:dyDescent="0.3">
      <c r="A961" t="s">
        <v>361</v>
      </c>
      <c r="B961">
        <v>5.7</v>
      </c>
    </row>
    <row r="962" spans="1:2" x14ac:dyDescent="0.3">
      <c r="A962" t="s">
        <v>2487</v>
      </c>
      <c r="B962">
        <v>8.1999999999999993</v>
      </c>
    </row>
    <row r="963" spans="1:2" x14ac:dyDescent="0.3">
      <c r="A963" t="s">
        <v>2490</v>
      </c>
      <c r="B963">
        <v>6.2</v>
      </c>
    </row>
    <row r="964" spans="1:2" x14ac:dyDescent="0.3">
      <c r="A964" t="s">
        <v>2493</v>
      </c>
      <c r="B964">
        <v>7.9</v>
      </c>
    </row>
    <row r="965" spans="1:2" x14ac:dyDescent="0.3">
      <c r="A965" t="s">
        <v>1501</v>
      </c>
      <c r="B965">
        <v>6.6</v>
      </c>
    </row>
    <row r="966" spans="1:2" x14ac:dyDescent="0.3">
      <c r="A966" t="s">
        <v>2497</v>
      </c>
      <c r="B966">
        <v>4.7</v>
      </c>
    </row>
    <row r="967" spans="1:2" x14ac:dyDescent="0.3">
      <c r="A967" t="s">
        <v>2501</v>
      </c>
      <c r="B967">
        <v>6.3</v>
      </c>
    </row>
    <row r="968" spans="1:2" x14ac:dyDescent="0.3">
      <c r="A968" t="s">
        <v>1391</v>
      </c>
      <c r="B968">
        <v>6.1</v>
      </c>
    </row>
    <row r="969" spans="1:2" x14ac:dyDescent="0.3">
      <c r="A969" t="s">
        <v>2372</v>
      </c>
      <c r="B969">
        <v>6.7</v>
      </c>
    </row>
    <row r="970" spans="1:2" x14ac:dyDescent="0.3">
      <c r="A970" t="s">
        <v>1265</v>
      </c>
      <c r="B970">
        <v>6.1</v>
      </c>
    </row>
    <row r="971" spans="1:2" x14ac:dyDescent="0.3">
      <c r="A971" t="s">
        <v>2510</v>
      </c>
      <c r="B971">
        <v>7</v>
      </c>
    </row>
    <row r="972" spans="1:2" x14ac:dyDescent="0.3">
      <c r="A972" t="s">
        <v>2513</v>
      </c>
      <c r="B972">
        <v>7.4</v>
      </c>
    </row>
    <row r="973" spans="1:2" x14ac:dyDescent="0.3">
      <c r="A973" t="s">
        <v>2516</v>
      </c>
      <c r="B973">
        <v>7.3</v>
      </c>
    </row>
    <row r="974" spans="1:2" x14ac:dyDescent="0.3">
      <c r="A974" t="s">
        <v>2519</v>
      </c>
      <c r="B974">
        <v>5.8</v>
      </c>
    </row>
    <row r="975" spans="1:2" x14ac:dyDescent="0.3">
      <c r="A975" t="s">
        <v>2350</v>
      </c>
      <c r="B975">
        <v>6.7</v>
      </c>
    </row>
    <row r="976" spans="1:2" x14ac:dyDescent="0.3">
      <c r="A976" t="s">
        <v>2523</v>
      </c>
      <c r="B976">
        <v>5.8</v>
      </c>
    </row>
    <row r="977" spans="1:2" x14ac:dyDescent="0.3">
      <c r="A977" t="s">
        <v>1605</v>
      </c>
      <c r="B977">
        <v>7.8</v>
      </c>
    </row>
    <row r="978" spans="1:2" x14ac:dyDescent="0.3">
      <c r="A978" t="s">
        <v>2453</v>
      </c>
      <c r="B978">
        <v>6.6</v>
      </c>
    </row>
    <row r="979" spans="1:2" x14ac:dyDescent="0.3">
      <c r="A979" t="s">
        <v>64</v>
      </c>
      <c r="B979">
        <v>6.5</v>
      </c>
    </row>
    <row r="980" spans="1:2" x14ac:dyDescent="0.3">
      <c r="A980" t="s">
        <v>2531</v>
      </c>
      <c r="B980">
        <v>6.7</v>
      </c>
    </row>
    <row r="981" spans="1:2" x14ac:dyDescent="0.3">
      <c r="A981" t="s">
        <v>2238</v>
      </c>
      <c r="B981">
        <v>7.3</v>
      </c>
    </row>
    <row r="982" spans="1:2" x14ac:dyDescent="0.3">
      <c r="A982" t="s">
        <v>1793</v>
      </c>
      <c r="B982">
        <v>5.8</v>
      </c>
    </row>
    <row r="983" spans="1:2" x14ac:dyDescent="0.3">
      <c r="A983" t="s">
        <v>2538</v>
      </c>
      <c r="B983">
        <v>5.5</v>
      </c>
    </row>
    <row r="984" spans="1:2" x14ac:dyDescent="0.3">
      <c r="A984" t="s">
        <v>540</v>
      </c>
      <c r="B984">
        <v>6.3</v>
      </c>
    </row>
    <row r="985" spans="1:2" x14ac:dyDescent="0.3">
      <c r="A985" t="s">
        <v>2542</v>
      </c>
      <c r="B985">
        <v>7.4</v>
      </c>
    </row>
    <row r="986" spans="1:2" x14ac:dyDescent="0.3">
      <c r="A986" t="s">
        <v>1878</v>
      </c>
      <c r="B986">
        <v>5.9</v>
      </c>
    </row>
    <row r="987" spans="1:2" x14ac:dyDescent="0.3">
      <c r="A987" t="s">
        <v>2545</v>
      </c>
      <c r="B987">
        <v>6.2</v>
      </c>
    </row>
    <row r="988" spans="1:2" x14ac:dyDescent="0.3">
      <c r="A988" t="s">
        <v>663</v>
      </c>
      <c r="B988">
        <v>5.9</v>
      </c>
    </row>
    <row r="989" spans="1:2" x14ac:dyDescent="0.3">
      <c r="A989" t="s">
        <v>1793</v>
      </c>
      <c r="B989">
        <v>6.5</v>
      </c>
    </row>
    <row r="990" spans="1:2" x14ac:dyDescent="0.3">
      <c r="A990" t="s">
        <v>920</v>
      </c>
      <c r="B990">
        <v>4.4000000000000004</v>
      </c>
    </row>
    <row r="991" spans="1:2" x14ac:dyDescent="0.3">
      <c r="A991" t="s">
        <v>2554</v>
      </c>
      <c r="B991">
        <v>3.5</v>
      </c>
    </row>
    <row r="992" spans="1:2" x14ac:dyDescent="0.3">
      <c r="A992" t="s">
        <v>321</v>
      </c>
      <c r="B992">
        <v>6.6</v>
      </c>
    </row>
    <row r="993" spans="1:2" x14ac:dyDescent="0.3">
      <c r="A993" t="s">
        <v>2558</v>
      </c>
      <c r="B993">
        <v>6</v>
      </c>
    </row>
    <row r="994" spans="1:2" x14ac:dyDescent="0.3">
      <c r="A994" t="s">
        <v>1142</v>
      </c>
      <c r="B994">
        <v>6.4</v>
      </c>
    </row>
    <row r="995" spans="1:2" x14ac:dyDescent="0.3">
      <c r="A995" t="s">
        <v>2250</v>
      </c>
      <c r="B995">
        <v>6.5</v>
      </c>
    </row>
    <row r="996" spans="1:2" x14ac:dyDescent="0.3">
      <c r="A996" t="s">
        <v>2133</v>
      </c>
      <c r="B996">
        <v>7.8</v>
      </c>
    </row>
    <row r="997" spans="1:2" x14ac:dyDescent="0.3">
      <c r="A997" t="s">
        <v>2449</v>
      </c>
      <c r="B997">
        <v>4.3</v>
      </c>
    </row>
    <row r="998" spans="1:2" x14ac:dyDescent="0.3">
      <c r="A998" t="s">
        <v>2568</v>
      </c>
      <c r="B998">
        <v>4.2</v>
      </c>
    </row>
    <row r="999" spans="1:2" x14ac:dyDescent="0.3">
      <c r="A999" t="s">
        <v>2571</v>
      </c>
      <c r="B999">
        <v>6.5</v>
      </c>
    </row>
    <row r="1000" spans="1:2" x14ac:dyDescent="0.3">
      <c r="A1000" t="s">
        <v>986</v>
      </c>
      <c r="B1000">
        <v>6.1</v>
      </c>
    </row>
    <row r="1001" spans="1:2" x14ac:dyDescent="0.3">
      <c r="A1001" t="s">
        <v>2576</v>
      </c>
      <c r="B1001">
        <v>6.3</v>
      </c>
    </row>
    <row r="1002" spans="1:2" x14ac:dyDescent="0.3">
      <c r="A1002" t="s">
        <v>2579</v>
      </c>
      <c r="B1002">
        <v>6.2</v>
      </c>
    </row>
    <row r="1003" spans="1:2" x14ac:dyDescent="0.3">
      <c r="A1003" t="s">
        <v>2582</v>
      </c>
      <c r="B1003">
        <v>5.9</v>
      </c>
    </row>
    <row r="1004" spans="1:2" x14ac:dyDescent="0.3">
      <c r="A1004" t="s">
        <v>2585</v>
      </c>
      <c r="B1004">
        <v>5.9</v>
      </c>
    </row>
    <row r="1005" spans="1:2" x14ac:dyDescent="0.3">
      <c r="A1005" t="s">
        <v>309</v>
      </c>
      <c r="B1005">
        <v>6.5</v>
      </c>
    </row>
    <row r="1006" spans="1:2" x14ac:dyDescent="0.3">
      <c r="A1006" t="s">
        <v>281</v>
      </c>
      <c r="B1006">
        <v>6.4</v>
      </c>
    </row>
    <row r="1007" spans="1:2" x14ac:dyDescent="0.3">
      <c r="A1007" t="s">
        <v>862</v>
      </c>
      <c r="B1007">
        <v>6.5</v>
      </c>
    </row>
    <row r="1008" spans="1:2" x14ac:dyDescent="0.3">
      <c r="A1008" t="s">
        <v>2262</v>
      </c>
      <c r="B1008">
        <v>5.7</v>
      </c>
    </row>
    <row r="1009" spans="1:2" x14ac:dyDescent="0.3">
      <c r="A1009" t="s">
        <v>2174</v>
      </c>
      <c r="B1009">
        <v>7.5</v>
      </c>
    </row>
    <row r="1010" spans="1:2" x14ac:dyDescent="0.3">
      <c r="A1010" t="s">
        <v>2596</v>
      </c>
      <c r="B1010">
        <v>8</v>
      </c>
    </row>
    <row r="1011" spans="1:2" x14ac:dyDescent="0.3">
      <c r="A1011" t="s">
        <v>2598</v>
      </c>
      <c r="B1011">
        <v>7.3</v>
      </c>
    </row>
    <row r="1012" spans="1:2" x14ac:dyDescent="0.3">
      <c r="A1012" t="s">
        <v>1053</v>
      </c>
      <c r="B1012">
        <v>6.7</v>
      </c>
    </row>
    <row r="1013" spans="1:2" x14ac:dyDescent="0.3">
      <c r="A1013" t="s">
        <v>2604</v>
      </c>
      <c r="B1013">
        <v>7.5</v>
      </c>
    </row>
    <row r="1014" spans="1:2" x14ac:dyDescent="0.3">
      <c r="A1014" t="s">
        <v>1495</v>
      </c>
      <c r="B1014">
        <v>5.4</v>
      </c>
    </row>
    <row r="1015" spans="1:2" x14ac:dyDescent="0.3">
      <c r="A1015" t="s">
        <v>2608</v>
      </c>
      <c r="B1015">
        <v>6.6</v>
      </c>
    </row>
    <row r="1016" spans="1:2" x14ac:dyDescent="0.3">
      <c r="A1016" t="s">
        <v>1671</v>
      </c>
      <c r="B1016">
        <v>7.7</v>
      </c>
    </row>
    <row r="1017" spans="1:2" x14ac:dyDescent="0.3">
      <c r="A1017" t="s">
        <v>2613</v>
      </c>
      <c r="B1017">
        <v>5.8</v>
      </c>
    </row>
    <row r="1018" spans="1:2" x14ac:dyDescent="0.3">
      <c r="A1018" t="s">
        <v>1032</v>
      </c>
      <c r="B1018">
        <v>6.4</v>
      </c>
    </row>
    <row r="1019" spans="1:2" x14ac:dyDescent="0.3">
      <c r="A1019" t="s">
        <v>2617</v>
      </c>
      <c r="B1019">
        <v>5.6</v>
      </c>
    </row>
    <row r="1020" spans="1:2" x14ac:dyDescent="0.3">
      <c r="A1020" t="s">
        <v>765</v>
      </c>
      <c r="B1020">
        <v>6</v>
      </c>
    </row>
    <row r="1021" spans="1:2" x14ac:dyDescent="0.3">
      <c r="A1021" t="s">
        <v>218</v>
      </c>
      <c r="B1021">
        <v>6.2</v>
      </c>
    </row>
    <row r="1022" spans="1:2" x14ac:dyDescent="0.3">
      <c r="A1022" t="s">
        <v>485</v>
      </c>
      <c r="B1022">
        <v>5.9</v>
      </c>
    </row>
    <row r="1023" spans="1:2" x14ac:dyDescent="0.3">
      <c r="A1023" t="s">
        <v>700</v>
      </c>
      <c r="B1023">
        <v>5.0999999999999996</v>
      </c>
    </row>
    <row r="1024" spans="1:2" x14ac:dyDescent="0.3">
      <c r="A1024" t="s">
        <v>607</v>
      </c>
      <c r="B1024">
        <v>6.8</v>
      </c>
    </row>
    <row r="1025" spans="1:2" x14ac:dyDescent="0.3">
      <c r="A1025" t="s">
        <v>361</v>
      </c>
      <c r="B1025">
        <v>7</v>
      </c>
    </row>
    <row r="1026" spans="1:2" x14ac:dyDescent="0.3">
      <c r="A1026" t="s">
        <v>2631</v>
      </c>
      <c r="B1026">
        <v>6</v>
      </c>
    </row>
    <row r="1027" spans="1:2" x14ac:dyDescent="0.3">
      <c r="A1027" t="s">
        <v>2005</v>
      </c>
      <c r="B1027">
        <v>5.0999999999999996</v>
      </c>
    </row>
    <row r="1028" spans="1:2" x14ac:dyDescent="0.3">
      <c r="A1028" t="s">
        <v>1166</v>
      </c>
      <c r="B1028">
        <v>5.8</v>
      </c>
    </row>
    <row r="1029" spans="1:2" x14ac:dyDescent="0.3">
      <c r="A1029" t="s">
        <v>1525</v>
      </c>
      <c r="B1029">
        <v>6.2</v>
      </c>
    </row>
    <row r="1030" spans="1:2" x14ac:dyDescent="0.3">
      <c r="A1030" t="s">
        <v>2111</v>
      </c>
      <c r="B1030">
        <v>6.4</v>
      </c>
    </row>
    <row r="1031" spans="1:2" x14ac:dyDescent="0.3">
      <c r="A1031" t="s">
        <v>716</v>
      </c>
      <c r="B1031">
        <v>4.8</v>
      </c>
    </row>
    <row r="1032" spans="1:2" x14ac:dyDescent="0.3">
      <c r="A1032" t="s">
        <v>2029</v>
      </c>
      <c r="B1032">
        <v>4.9000000000000004</v>
      </c>
    </row>
    <row r="1033" spans="1:2" x14ac:dyDescent="0.3">
      <c r="A1033" t="s">
        <v>2317</v>
      </c>
      <c r="B1033">
        <v>5.6</v>
      </c>
    </row>
    <row r="1034" spans="1:2" x14ac:dyDescent="0.3">
      <c r="A1034" t="s">
        <v>716</v>
      </c>
      <c r="B1034">
        <v>5.5</v>
      </c>
    </row>
    <row r="1035" spans="1:2" x14ac:dyDescent="0.3">
      <c r="A1035" t="s">
        <v>2649</v>
      </c>
      <c r="B1035">
        <v>3.7</v>
      </c>
    </row>
    <row r="1036" spans="1:2" x14ac:dyDescent="0.3">
      <c r="A1036" t="s">
        <v>765</v>
      </c>
      <c r="B1036">
        <v>5.9</v>
      </c>
    </row>
    <row r="1037" spans="1:2" x14ac:dyDescent="0.3">
      <c r="A1037" t="s">
        <v>1053</v>
      </c>
      <c r="B1037">
        <v>8.5</v>
      </c>
    </row>
    <row r="1038" spans="1:2" x14ac:dyDescent="0.3">
      <c r="A1038" t="s">
        <v>2657</v>
      </c>
      <c r="B1038">
        <v>6.3</v>
      </c>
    </row>
    <row r="1039" spans="1:2" x14ac:dyDescent="0.3">
      <c r="A1039" t="s">
        <v>840</v>
      </c>
      <c r="B1039">
        <v>7.4</v>
      </c>
    </row>
    <row r="1040" spans="1:2" x14ac:dyDescent="0.3">
      <c r="A1040" t="s">
        <v>663</v>
      </c>
      <c r="B1040">
        <v>7.6</v>
      </c>
    </row>
    <row r="1041" spans="1:2" x14ac:dyDescent="0.3">
      <c r="A1041" t="s">
        <v>2666</v>
      </c>
      <c r="B1041">
        <v>8.3000000000000007</v>
      </c>
    </row>
    <row r="1042" spans="1:2" x14ac:dyDescent="0.3">
      <c r="A1042" t="s">
        <v>2669</v>
      </c>
      <c r="B1042">
        <v>6.6</v>
      </c>
    </row>
    <row r="1043" spans="1:2" x14ac:dyDescent="0.3">
      <c r="A1043" t="s">
        <v>2671</v>
      </c>
      <c r="B1043">
        <v>6.9</v>
      </c>
    </row>
    <row r="1044" spans="1:2" x14ac:dyDescent="0.3">
      <c r="A1044" t="s">
        <v>2674</v>
      </c>
      <c r="B1044">
        <v>6.7</v>
      </c>
    </row>
    <row r="1045" spans="1:2" x14ac:dyDescent="0.3">
      <c r="A1045" t="s">
        <v>2677</v>
      </c>
      <c r="B1045">
        <v>6.8</v>
      </c>
    </row>
    <row r="1046" spans="1:2" x14ac:dyDescent="0.3">
      <c r="A1046" t="s">
        <v>2680</v>
      </c>
      <c r="B1046">
        <v>4.5999999999999996</v>
      </c>
    </row>
    <row r="1047" spans="1:2" x14ac:dyDescent="0.3">
      <c r="A1047" t="s">
        <v>2442</v>
      </c>
      <c r="B1047">
        <v>7.1</v>
      </c>
    </row>
    <row r="1048" spans="1:2" x14ac:dyDescent="0.3">
      <c r="A1048" t="s">
        <v>49</v>
      </c>
      <c r="B1048">
        <v>6.4</v>
      </c>
    </row>
    <row r="1049" spans="1:2" x14ac:dyDescent="0.3">
      <c r="A1049" t="s">
        <v>1638</v>
      </c>
      <c r="B1049">
        <v>6.4</v>
      </c>
    </row>
    <row r="1050" spans="1:2" x14ac:dyDescent="0.3">
      <c r="A1050" t="s">
        <v>2245</v>
      </c>
      <c r="B1050">
        <v>7.4</v>
      </c>
    </row>
    <row r="1051" spans="1:2" x14ac:dyDescent="0.3">
      <c r="A1051" t="s">
        <v>519</v>
      </c>
      <c r="B1051">
        <v>6.4</v>
      </c>
    </row>
    <row r="1052" spans="1:2" x14ac:dyDescent="0.3">
      <c r="A1052" t="s">
        <v>277</v>
      </c>
      <c r="B1052">
        <v>6</v>
      </c>
    </row>
    <row r="1053" spans="1:2" x14ac:dyDescent="0.3">
      <c r="A1053" t="s">
        <v>2697</v>
      </c>
      <c r="B1053">
        <v>6.5</v>
      </c>
    </row>
    <row r="1054" spans="1:2" x14ac:dyDescent="0.3">
      <c r="A1054" t="s">
        <v>2700</v>
      </c>
      <c r="B1054">
        <v>7.8</v>
      </c>
    </row>
    <row r="1055" spans="1:2" x14ac:dyDescent="0.3">
      <c r="A1055" t="s">
        <v>1977</v>
      </c>
      <c r="B1055">
        <v>6</v>
      </c>
    </row>
    <row r="1056" spans="1:2" x14ac:dyDescent="0.3">
      <c r="A1056" t="s">
        <v>2649</v>
      </c>
      <c r="B1056">
        <v>7</v>
      </c>
    </row>
    <row r="1057" spans="1:2" x14ac:dyDescent="0.3">
      <c r="A1057" t="s">
        <v>2708</v>
      </c>
      <c r="B1057">
        <v>6</v>
      </c>
    </row>
    <row r="1058" spans="1:2" x14ac:dyDescent="0.3">
      <c r="A1058" t="s">
        <v>2039</v>
      </c>
      <c r="B1058">
        <v>7.8</v>
      </c>
    </row>
    <row r="1059" spans="1:2" x14ac:dyDescent="0.3">
      <c r="A1059" t="s">
        <v>1328</v>
      </c>
      <c r="B1059">
        <v>6.1</v>
      </c>
    </row>
    <row r="1060" spans="1:2" x14ac:dyDescent="0.3">
      <c r="A1060" t="s">
        <v>1605</v>
      </c>
      <c r="B1060">
        <v>6.8</v>
      </c>
    </row>
    <row r="1061" spans="1:2" x14ac:dyDescent="0.3">
      <c r="A1061" t="s">
        <v>1128</v>
      </c>
      <c r="B1061">
        <v>6.4</v>
      </c>
    </row>
    <row r="1062" spans="1:2" x14ac:dyDescent="0.3">
      <c r="A1062" t="s">
        <v>670</v>
      </c>
      <c r="B1062">
        <v>7.7</v>
      </c>
    </row>
    <row r="1063" spans="1:2" x14ac:dyDescent="0.3">
      <c r="A1063" t="s">
        <v>1878</v>
      </c>
      <c r="B1063">
        <v>8.1</v>
      </c>
    </row>
    <row r="1064" spans="1:2" x14ac:dyDescent="0.3">
      <c r="A1064" t="s">
        <v>607</v>
      </c>
      <c r="B1064">
        <v>4.5</v>
      </c>
    </row>
    <row r="1065" spans="1:2" x14ac:dyDescent="0.3">
      <c r="A1065" t="s">
        <v>1509</v>
      </c>
      <c r="B1065">
        <v>5.8</v>
      </c>
    </row>
    <row r="1066" spans="1:2" x14ac:dyDescent="0.3">
      <c r="A1066" t="s">
        <v>2732</v>
      </c>
      <c r="B1066">
        <v>6.3</v>
      </c>
    </row>
    <row r="1067" spans="1:2" x14ac:dyDescent="0.3">
      <c r="A1067" t="s">
        <v>1506</v>
      </c>
      <c r="B1067">
        <v>5.7</v>
      </c>
    </row>
    <row r="1068" spans="1:2" x14ac:dyDescent="0.3">
      <c r="A1068" t="s">
        <v>515</v>
      </c>
      <c r="B1068">
        <v>7.2</v>
      </c>
    </row>
    <row r="1069" spans="1:2" x14ac:dyDescent="0.3">
      <c r="A1069" t="s">
        <v>1873</v>
      </c>
      <c r="B1069">
        <v>7.6</v>
      </c>
    </row>
    <row r="1070" spans="1:2" x14ac:dyDescent="0.3">
      <c r="A1070" t="s">
        <v>378</v>
      </c>
      <c r="B1070">
        <v>4.7</v>
      </c>
    </row>
    <row r="1071" spans="1:2" x14ac:dyDescent="0.3">
      <c r="A1071" t="s">
        <v>1451</v>
      </c>
      <c r="B1071">
        <v>6.6</v>
      </c>
    </row>
    <row r="1072" spans="1:2" x14ac:dyDescent="0.3">
      <c r="A1072" t="s">
        <v>2745</v>
      </c>
      <c r="B1072">
        <v>6.8</v>
      </c>
    </row>
    <row r="1073" spans="1:2" x14ac:dyDescent="0.3">
      <c r="A1073" t="s">
        <v>2749</v>
      </c>
      <c r="B1073">
        <v>7.3</v>
      </c>
    </row>
    <row r="1074" spans="1:2" x14ac:dyDescent="0.3">
      <c r="A1074" t="s">
        <v>2753</v>
      </c>
      <c r="B1074">
        <v>2.7</v>
      </c>
    </row>
    <row r="1075" spans="1:2" x14ac:dyDescent="0.3">
      <c r="A1075" t="s">
        <v>1967</v>
      </c>
      <c r="B1075">
        <v>4.8</v>
      </c>
    </row>
    <row r="1076" spans="1:2" x14ac:dyDescent="0.3">
      <c r="A1076" t="s">
        <v>2617</v>
      </c>
      <c r="B1076">
        <v>6.3</v>
      </c>
    </row>
    <row r="1077" spans="1:2" x14ac:dyDescent="0.3">
      <c r="A1077" t="s">
        <v>180</v>
      </c>
      <c r="B1077">
        <v>5.5</v>
      </c>
    </row>
    <row r="1078" spans="1:2" x14ac:dyDescent="0.3">
      <c r="A1078" t="s">
        <v>1302</v>
      </c>
      <c r="B1078">
        <v>6.2</v>
      </c>
    </row>
    <row r="1079" spans="1:2" x14ac:dyDescent="0.3">
      <c r="A1079" t="s">
        <v>2753</v>
      </c>
      <c r="B1079">
        <v>5.8</v>
      </c>
    </row>
    <row r="1080" spans="1:2" x14ac:dyDescent="0.3">
      <c r="A1080" t="s">
        <v>1537</v>
      </c>
      <c r="B1080">
        <v>5.7</v>
      </c>
    </row>
    <row r="1081" spans="1:2" x14ac:dyDescent="0.3">
      <c r="A1081" t="s">
        <v>2766</v>
      </c>
      <c r="B1081">
        <v>6.5</v>
      </c>
    </row>
    <row r="1082" spans="1:2" x14ac:dyDescent="0.3">
      <c r="A1082" t="s">
        <v>2202</v>
      </c>
      <c r="B1082">
        <v>6.7</v>
      </c>
    </row>
    <row r="1083" spans="1:2" x14ac:dyDescent="0.3">
      <c r="A1083" t="s">
        <v>2771</v>
      </c>
      <c r="B1083">
        <v>7.4</v>
      </c>
    </row>
    <row r="1084" spans="1:2" x14ac:dyDescent="0.3">
      <c r="A1084" t="s">
        <v>2774</v>
      </c>
      <c r="B1084">
        <v>6.9</v>
      </c>
    </row>
    <row r="1085" spans="1:2" x14ac:dyDescent="0.3">
      <c r="A1085" t="s">
        <v>2777</v>
      </c>
      <c r="B1085">
        <v>5.5</v>
      </c>
    </row>
    <row r="1086" spans="1:2" x14ac:dyDescent="0.3">
      <c r="A1086" t="s">
        <v>811</v>
      </c>
      <c r="B1086">
        <v>8.1</v>
      </c>
    </row>
    <row r="1087" spans="1:2" x14ac:dyDescent="0.3">
      <c r="A1087" t="s">
        <v>2215</v>
      </c>
      <c r="B1087">
        <v>7.7</v>
      </c>
    </row>
    <row r="1088" spans="1:2" x14ac:dyDescent="0.3">
      <c r="A1088" t="s">
        <v>2355</v>
      </c>
      <c r="B1088">
        <v>7.3</v>
      </c>
    </row>
    <row r="1089" spans="1:2" x14ac:dyDescent="0.3">
      <c r="A1089" t="s">
        <v>975</v>
      </c>
      <c r="B1089">
        <v>5.2</v>
      </c>
    </row>
    <row r="1090" spans="1:2" x14ac:dyDescent="0.3">
      <c r="A1090" t="s">
        <v>398</v>
      </c>
      <c r="B1090">
        <v>7.1</v>
      </c>
    </row>
    <row r="1091" spans="1:2" x14ac:dyDescent="0.3">
      <c r="A1091" t="s">
        <v>2788</v>
      </c>
      <c r="B1091">
        <v>7.1</v>
      </c>
    </row>
    <row r="1092" spans="1:2" x14ac:dyDescent="0.3">
      <c r="A1092" t="s">
        <v>2792</v>
      </c>
      <c r="B1092">
        <v>7.2</v>
      </c>
    </row>
    <row r="1093" spans="1:2" x14ac:dyDescent="0.3">
      <c r="A1093" t="s">
        <v>2795</v>
      </c>
      <c r="B1093">
        <v>6.5</v>
      </c>
    </row>
    <row r="1094" spans="1:2" x14ac:dyDescent="0.3">
      <c r="A1094" t="s">
        <v>2798</v>
      </c>
      <c r="B1094">
        <v>4.5999999999999996</v>
      </c>
    </row>
    <row r="1095" spans="1:2" x14ac:dyDescent="0.3">
      <c r="A1095" t="s">
        <v>2802</v>
      </c>
      <c r="B1095">
        <v>5.6</v>
      </c>
    </row>
    <row r="1096" spans="1:2" x14ac:dyDescent="0.3">
      <c r="A1096" t="s">
        <v>42</v>
      </c>
      <c r="B1096">
        <v>7.7</v>
      </c>
    </row>
    <row r="1097" spans="1:2" x14ac:dyDescent="0.3">
      <c r="A1097" t="s">
        <v>540</v>
      </c>
      <c r="B1097">
        <v>7.2</v>
      </c>
    </row>
    <row r="1098" spans="1:2" x14ac:dyDescent="0.3">
      <c r="A1098" t="s">
        <v>2809</v>
      </c>
      <c r="B1098">
        <v>6.8</v>
      </c>
    </row>
    <row r="1099" spans="1:2" x14ac:dyDescent="0.3">
      <c r="A1099" t="s">
        <v>2812</v>
      </c>
      <c r="B1099">
        <v>5.4</v>
      </c>
    </row>
    <row r="1100" spans="1:2" x14ac:dyDescent="0.3">
      <c r="A1100" t="s">
        <v>2029</v>
      </c>
      <c r="B1100">
        <v>6.3</v>
      </c>
    </row>
    <row r="1101" spans="1:2" x14ac:dyDescent="0.3">
      <c r="A1101" t="s">
        <v>2817</v>
      </c>
      <c r="B1101">
        <v>7.2</v>
      </c>
    </row>
    <row r="1102" spans="1:2" x14ac:dyDescent="0.3">
      <c r="A1102" t="s">
        <v>2819</v>
      </c>
      <c r="B1102">
        <v>5.6</v>
      </c>
    </row>
    <row r="1103" spans="1:2" x14ac:dyDescent="0.3">
      <c r="A1103" t="s">
        <v>2823</v>
      </c>
      <c r="B1103">
        <v>6.8</v>
      </c>
    </row>
    <row r="1104" spans="1:2" x14ac:dyDescent="0.3">
      <c r="A1104" t="s">
        <v>1223</v>
      </c>
      <c r="B1104">
        <v>4.3</v>
      </c>
    </row>
    <row r="1105" spans="1:2" x14ac:dyDescent="0.3">
      <c r="A1105" t="s">
        <v>2828</v>
      </c>
      <c r="B1105">
        <v>6.3</v>
      </c>
    </row>
    <row r="1106" spans="1:2" x14ac:dyDescent="0.3">
      <c r="A1106" t="s">
        <v>2830</v>
      </c>
      <c r="B1106">
        <v>6.5</v>
      </c>
    </row>
    <row r="1107" spans="1:2" x14ac:dyDescent="0.3">
      <c r="A1107" t="s">
        <v>398</v>
      </c>
      <c r="B1107">
        <v>6.4</v>
      </c>
    </row>
    <row r="1108" spans="1:2" x14ac:dyDescent="0.3">
      <c r="A1108" t="s">
        <v>1847</v>
      </c>
      <c r="B1108">
        <v>6.3</v>
      </c>
    </row>
    <row r="1109" spans="1:2" x14ac:dyDescent="0.3">
      <c r="A1109" t="s">
        <v>287</v>
      </c>
      <c r="B1109">
        <v>5.9</v>
      </c>
    </row>
    <row r="1110" spans="1:2" x14ac:dyDescent="0.3">
      <c r="A1110" t="s">
        <v>2424</v>
      </c>
      <c r="B1110">
        <v>6.5</v>
      </c>
    </row>
    <row r="1111" spans="1:2" x14ac:dyDescent="0.3">
      <c r="A1111" t="s">
        <v>967</v>
      </c>
      <c r="B1111">
        <v>6.5</v>
      </c>
    </row>
    <row r="1112" spans="1:2" x14ac:dyDescent="0.3">
      <c r="A1112" t="s">
        <v>2843</v>
      </c>
      <c r="B1112">
        <v>6.1</v>
      </c>
    </row>
    <row r="1113" spans="1:2" x14ac:dyDescent="0.3">
      <c r="A1113" t="s">
        <v>110</v>
      </c>
      <c r="B1113">
        <v>5.9</v>
      </c>
    </row>
    <row r="1114" spans="1:2" x14ac:dyDescent="0.3">
      <c r="A1114" t="s">
        <v>210</v>
      </c>
      <c r="B1114">
        <v>6.6</v>
      </c>
    </row>
    <row r="1115" spans="1:2" x14ac:dyDescent="0.3">
      <c r="A1115" t="s">
        <v>2849</v>
      </c>
      <c r="B1115">
        <v>7.4</v>
      </c>
    </row>
    <row r="1116" spans="1:2" x14ac:dyDescent="0.3">
      <c r="A1116" t="s">
        <v>2852</v>
      </c>
      <c r="B1116">
        <v>7.3</v>
      </c>
    </row>
    <row r="1117" spans="1:2" x14ac:dyDescent="0.3">
      <c r="A1117" t="s">
        <v>2855</v>
      </c>
      <c r="B1117">
        <v>6.6</v>
      </c>
    </row>
    <row r="1118" spans="1:2" x14ac:dyDescent="0.3">
      <c r="A1118" t="s">
        <v>2858</v>
      </c>
      <c r="B1118">
        <v>5.6</v>
      </c>
    </row>
    <row r="1119" spans="1:2" x14ac:dyDescent="0.3">
      <c r="A1119" t="s">
        <v>1202</v>
      </c>
      <c r="B1119">
        <v>5.3</v>
      </c>
    </row>
    <row r="1120" spans="1:2" x14ac:dyDescent="0.3">
      <c r="A1120" t="s">
        <v>1527</v>
      </c>
      <c r="B1120">
        <v>6</v>
      </c>
    </row>
    <row r="1121" spans="1:2" x14ac:dyDescent="0.3">
      <c r="A1121" t="s">
        <v>1521</v>
      </c>
      <c r="B1121">
        <v>5.4</v>
      </c>
    </row>
    <row r="1122" spans="1:2" x14ac:dyDescent="0.3">
      <c r="A1122" t="s">
        <v>2849</v>
      </c>
      <c r="B1122">
        <v>6.8</v>
      </c>
    </row>
    <row r="1123" spans="1:2" x14ac:dyDescent="0.3">
      <c r="A1123" t="s">
        <v>2869</v>
      </c>
      <c r="B1123">
        <v>6.4</v>
      </c>
    </row>
    <row r="1124" spans="1:2" x14ac:dyDescent="0.3">
      <c r="A1124" t="s">
        <v>2872</v>
      </c>
      <c r="B1124">
        <v>7.1</v>
      </c>
    </row>
    <row r="1125" spans="1:2" x14ac:dyDescent="0.3">
      <c r="A1125" t="s">
        <v>2874</v>
      </c>
      <c r="B1125">
        <v>4.9000000000000004</v>
      </c>
    </row>
    <row r="1126" spans="1:2" x14ac:dyDescent="0.3">
      <c r="A1126" t="s">
        <v>806</v>
      </c>
      <c r="B1126">
        <v>5.8</v>
      </c>
    </row>
    <row r="1127" spans="1:2" x14ac:dyDescent="0.3">
      <c r="A1127" t="s">
        <v>2878</v>
      </c>
      <c r="B1127">
        <v>7.1</v>
      </c>
    </row>
    <row r="1128" spans="1:2" x14ac:dyDescent="0.3">
      <c r="A1128" t="s">
        <v>2882</v>
      </c>
      <c r="B1128">
        <v>7.2</v>
      </c>
    </row>
    <row r="1129" spans="1:2" x14ac:dyDescent="0.3">
      <c r="A1129" t="s">
        <v>1596</v>
      </c>
      <c r="B1129">
        <v>6</v>
      </c>
    </row>
    <row r="1130" spans="1:2" x14ac:dyDescent="0.3">
      <c r="A1130" t="s">
        <v>569</v>
      </c>
      <c r="B1130">
        <v>6</v>
      </c>
    </row>
    <row r="1131" spans="1:2" x14ac:dyDescent="0.3">
      <c r="A1131" t="s">
        <v>2889</v>
      </c>
      <c r="B1131">
        <v>7</v>
      </c>
    </row>
    <row r="1132" spans="1:2" x14ac:dyDescent="0.3">
      <c r="A1132" t="s">
        <v>1102</v>
      </c>
      <c r="B1132">
        <v>5.4</v>
      </c>
    </row>
    <row r="1133" spans="1:2" x14ac:dyDescent="0.3">
      <c r="A1133" t="s">
        <v>2893</v>
      </c>
      <c r="B1133">
        <v>6.5</v>
      </c>
    </row>
    <row r="1134" spans="1:2" x14ac:dyDescent="0.3">
      <c r="A1134" t="s">
        <v>888</v>
      </c>
      <c r="B1134">
        <v>6.4</v>
      </c>
    </row>
    <row r="1135" spans="1:2" x14ac:dyDescent="0.3">
      <c r="A1135" t="s">
        <v>1047</v>
      </c>
      <c r="B1135">
        <v>8.3000000000000007</v>
      </c>
    </row>
    <row r="1136" spans="1:2" x14ac:dyDescent="0.3">
      <c r="A1136" t="s">
        <v>2749</v>
      </c>
      <c r="B1136">
        <v>4.9000000000000004</v>
      </c>
    </row>
    <row r="1137" spans="1:2" x14ac:dyDescent="0.3">
      <c r="A1137" t="s">
        <v>2272</v>
      </c>
      <c r="B1137">
        <v>6.3</v>
      </c>
    </row>
    <row r="1138" spans="1:2" x14ac:dyDescent="0.3">
      <c r="A1138" t="s">
        <v>2905</v>
      </c>
      <c r="B1138">
        <v>1.7</v>
      </c>
    </row>
    <row r="1139" spans="1:2" x14ac:dyDescent="0.3">
      <c r="A1139" t="s">
        <v>2909</v>
      </c>
      <c r="B1139">
        <v>7.7</v>
      </c>
    </row>
    <row r="1140" spans="1:2" x14ac:dyDescent="0.3">
      <c r="A1140" t="s">
        <v>497</v>
      </c>
      <c r="B1140">
        <v>7.8</v>
      </c>
    </row>
    <row r="1141" spans="1:2" x14ac:dyDescent="0.3">
      <c r="A1141" t="s">
        <v>2915</v>
      </c>
      <c r="B1141">
        <v>5.5</v>
      </c>
    </row>
    <row r="1142" spans="1:2" x14ac:dyDescent="0.3">
      <c r="A1142" t="s">
        <v>811</v>
      </c>
      <c r="B1142">
        <v>7.5</v>
      </c>
    </row>
    <row r="1143" spans="1:2" x14ac:dyDescent="0.3">
      <c r="A1143" t="s">
        <v>2516</v>
      </c>
      <c r="B1143">
        <v>6.4</v>
      </c>
    </row>
    <row r="1144" spans="1:2" x14ac:dyDescent="0.3">
      <c r="A1144" t="s">
        <v>2920</v>
      </c>
      <c r="B1144">
        <v>5.6</v>
      </c>
    </row>
    <row r="1145" spans="1:2" x14ac:dyDescent="0.3">
      <c r="A1145" t="s">
        <v>2923</v>
      </c>
      <c r="B1145">
        <v>7.5</v>
      </c>
    </row>
    <row r="1146" spans="1:2" x14ac:dyDescent="0.3">
      <c r="A1146" t="s">
        <v>1803</v>
      </c>
      <c r="B1146">
        <v>6.8</v>
      </c>
    </row>
    <row r="1147" spans="1:2" x14ac:dyDescent="0.3">
      <c r="A1147" t="s">
        <v>2929</v>
      </c>
      <c r="B1147">
        <v>6.8</v>
      </c>
    </row>
    <row r="1148" spans="1:2" x14ac:dyDescent="0.3">
      <c r="A1148" t="s">
        <v>2931</v>
      </c>
      <c r="B1148">
        <v>6</v>
      </c>
    </row>
    <row r="1149" spans="1:2" x14ac:dyDescent="0.3">
      <c r="A1149" t="s">
        <v>2934</v>
      </c>
      <c r="B1149">
        <v>7.3</v>
      </c>
    </row>
    <row r="1150" spans="1:2" x14ac:dyDescent="0.3">
      <c r="A1150" t="s">
        <v>2936</v>
      </c>
      <c r="B1150">
        <v>6</v>
      </c>
    </row>
    <row r="1151" spans="1:2" x14ac:dyDescent="0.3">
      <c r="A1151" t="s">
        <v>2545</v>
      </c>
      <c r="B1151">
        <v>7</v>
      </c>
    </row>
    <row r="1152" spans="1:2" x14ac:dyDescent="0.3">
      <c r="A1152" t="s">
        <v>967</v>
      </c>
      <c r="B1152">
        <v>5.0999999999999996</v>
      </c>
    </row>
    <row r="1153" spans="1:2" x14ac:dyDescent="0.3">
      <c r="A1153" t="s">
        <v>2942</v>
      </c>
      <c r="B1153">
        <v>6.8</v>
      </c>
    </row>
    <row r="1154" spans="1:2" x14ac:dyDescent="0.3">
      <c r="A1154" t="s">
        <v>2945</v>
      </c>
      <c r="B1154">
        <v>6.5</v>
      </c>
    </row>
    <row r="1155" spans="1:2" x14ac:dyDescent="0.3">
      <c r="A1155" t="s">
        <v>2947</v>
      </c>
      <c r="B1155">
        <v>6.6</v>
      </c>
    </row>
    <row r="1156" spans="1:2" x14ac:dyDescent="0.3">
      <c r="A1156" t="s">
        <v>2012</v>
      </c>
      <c r="B1156">
        <v>7.2</v>
      </c>
    </row>
    <row r="1157" spans="1:2" x14ac:dyDescent="0.3">
      <c r="A1157" t="s">
        <v>2355</v>
      </c>
      <c r="B1157">
        <v>7</v>
      </c>
    </row>
    <row r="1158" spans="1:2" x14ac:dyDescent="0.3">
      <c r="A1158" t="s">
        <v>2954</v>
      </c>
      <c r="B1158">
        <v>7</v>
      </c>
    </row>
    <row r="1159" spans="1:2" x14ac:dyDescent="0.3">
      <c r="A1159" t="s">
        <v>2426</v>
      </c>
      <c r="B1159">
        <v>5.9</v>
      </c>
    </row>
    <row r="1160" spans="1:2" x14ac:dyDescent="0.3">
      <c r="A1160" t="s">
        <v>2959</v>
      </c>
      <c r="B1160">
        <v>5.4</v>
      </c>
    </row>
    <row r="1161" spans="1:2" x14ac:dyDescent="0.3">
      <c r="A1161" t="s">
        <v>472</v>
      </c>
      <c r="B1161">
        <v>6.6</v>
      </c>
    </row>
    <row r="1162" spans="1:2" x14ac:dyDescent="0.3">
      <c r="A1162" t="s">
        <v>2964</v>
      </c>
      <c r="B1162">
        <v>7</v>
      </c>
    </row>
    <row r="1163" spans="1:2" x14ac:dyDescent="0.3">
      <c r="A1163" t="s">
        <v>1902</v>
      </c>
      <c r="B1163">
        <v>6.5</v>
      </c>
    </row>
    <row r="1164" spans="1:2" x14ac:dyDescent="0.3">
      <c r="A1164" t="s">
        <v>2969</v>
      </c>
      <c r="B1164">
        <v>6.3</v>
      </c>
    </row>
    <row r="1165" spans="1:2" x14ac:dyDescent="0.3">
      <c r="A1165" t="s">
        <v>2005</v>
      </c>
      <c r="B1165">
        <v>6.5</v>
      </c>
    </row>
    <row r="1166" spans="1:2" x14ac:dyDescent="0.3">
      <c r="A1166" t="s">
        <v>2973</v>
      </c>
      <c r="B1166">
        <v>6.5</v>
      </c>
    </row>
    <row r="1167" spans="1:2" x14ac:dyDescent="0.3">
      <c r="A1167" t="s">
        <v>2977</v>
      </c>
      <c r="B1167">
        <v>5.8</v>
      </c>
    </row>
    <row r="1168" spans="1:2" x14ac:dyDescent="0.3">
      <c r="A1168" t="s">
        <v>238</v>
      </c>
      <c r="B1168">
        <v>6.6</v>
      </c>
    </row>
    <row r="1169" spans="1:2" x14ac:dyDescent="0.3">
      <c r="A1169" t="s">
        <v>986</v>
      </c>
      <c r="B1169">
        <v>5.4</v>
      </c>
    </row>
    <row r="1170" spans="1:2" x14ac:dyDescent="0.3">
      <c r="A1170" t="s">
        <v>2982</v>
      </c>
      <c r="B1170">
        <v>6.1</v>
      </c>
    </row>
    <row r="1171" spans="1:2" x14ac:dyDescent="0.3">
      <c r="A1171" t="s">
        <v>2350</v>
      </c>
      <c r="B1171">
        <v>4</v>
      </c>
    </row>
    <row r="1172" spans="1:2" x14ac:dyDescent="0.3">
      <c r="A1172" t="s">
        <v>670</v>
      </c>
      <c r="B1172">
        <v>7.6</v>
      </c>
    </row>
    <row r="1173" spans="1:2" x14ac:dyDescent="0.3">
      <c r="A1173" t="s">
        <v>420</v>
      </c>
      <c r="B1173">
        <v>7.9</v>
      </c>
    </row>
    <row r="1174" spans="1:2" x14ac:dyDescent="0.3">
      <c r="A1174" t="s">
        <v>143</v>
      </c>
      <c r="B1174">
        <v>5.3</v>
      </c>
    </row>
    <row r="1175" spans="1:2" x14ac:dyDescent="0.3">
      <c r="A1175" t="s">
        <v>2666</v>
      </c>
      <c r="B1175">
        <v>6.6</v>
      </c>
    </row>
    <row r="1176" spans="1:2" x14ac:dyDescent="0.3">
      <c r="A1176" t="s">
        <v>192</v>
      </c>
      <c r="B1176">
        <v>6.3</v>
      </c>
    </row>
    <row r="1177" spans="1:2" x14ac:dyDescent="0.3">
      <c r="A1177" t="s">
        <v>361</v>
      </c>
      <c r="B1177">
        <v>7.5</v>
      </c>
    </row>
    <row r="1178" spans="1:2" x14ac:dyDescent="0.3">
      <c r="A1178" t="s">
        <v>3001</v>
      </c>
      <c r="B1178">
        <v>7.2</v>
      </c>
    </row>
    <row r="1179" spans="1:2" x14ac:dyDescent="0.3">
      <c r="A1179" t="s">
        <v>2708</v>
      </c>
      <c r="B1179">
        <v>7</v>
      </c>
    </row>
    <row r="1180" spans="1:2" x14ac:dyDescent="0.3">
      <c r="A1180" t="s">
        <v>3006</v>
      </c>
      <c r="B1180">
        <v>4.9000000000000004</v>
      </c>
    </row>
    <row r="1181" spans="1:2" x14ac:dyDescent="0.3">
      <c r="A1181" t="s">
        <v>238</v>
      </c>
      <c r="B1181">
        <v>6.9</v>
      </c>
    </row>
    <row r="1182" spans="1:2" x14ac:dyDescent="0.3">
      <c r="A1182" t="s">
        <v>3010</v>
      </c>
      <c r="B1182">
        <v>5.2</v>
      </c>
    </row>
    <row r="1183" spans="1:2" x14ac:dyDescent="0.3">
      <c r="A1183" t="s">
        <v>2317</v>
      </c>
      <c r="B1183">
        <v>8.1</v>
      </c>
    </row>
    <row r="1184" spans="1:2" x14ac:dyDescent="0.3">
      <c r="A1184" t="s">
        <v>1784</v>
      </c>
      <c r="B1184">
        <v>6.6</v>
      </c>
    </row>
    <row r="1185" spans="1:2" x14ac:dyDescent="0.3">
      <c r="A1185" t="s">
        <v>2426</v>
      </c>
      <c r="B1185">
        <v>6.2</v>
      </c>
    </row>
    <row r="1186" spans="1:2" x14ac:dyDescent="0.3">
      <c r="A1186" t="s">
        <v>1299</v>
      </c>
      <c r="B1186">
        <v>7.2</v>
      </c>
    </row>
    <row r="1187" spans="1:2" x14ac:dyDescent="0.3">
      <c r="A1187" t="s">
        <v>1696</v>
      </c>
      <c r="B1187">
        <v>7.3</v>
      </c>
    </row>
    <row r="1188" spans="1:2" x14ac:dyDescent="0.3">
      <c r="A1188" t="s">
        <v>2428</v>
      </c>
      <c r="B1188">
        <v>6.7</v>
      </c>
    </row>
    <row r="1189" spans="1:2" x14ac:dyDescent="0.3">
      <c r="A1189" t="s">
        <v>1174</v>
      </c>
      <c r="B1189">
        <v>6.4</v>
      </c>
    </row>
    <row r="1190" spans="1:2" x14ac:dyDescent="0.3">
      <c r="A1190" t="s">
        <v>681</v>
      </c>
      <c r="B1190">
        <v>7.8</v>
      </c>
    </row>
    <row r="1191" spans="1:2" x14ac:dyDescent="0.3">
      <c r="A1191" t="s">
        <v>814</v>
      </c>
      <c r="B1191">
        <v>6.4</v>
      </c>
    </row>
    <row r="1192" spans="1:2" x14ac:dyDescent="0.3">
      <c r="A1192" t="s">
        <v>1830</v>
      </c>
      <c r="B1192">
        <v>4.0999999999999996</v>
      </c>
    </row>
    <row r="1193" spans="1:2" x14ac:dyDescent="0.3">
      <c r="A1193" t="s">
        <v>1852</v>
      </c>
      <c r="B1193">
        <v>4.0999999999999996</v>
      </c>
    </row>
    <row r="1194" spans="1:2" x14ac:dyDescent="0.3">
      <c r="A1194" t="s">
        <v>1223</v>
      </c>
      <c r="B1194">
        <v>7.4</v>
      </c>
    </row>
    <row r="1195" spans="1:2" x14ac:dyDescent="0.3">
      <c r="A1195" t="s">
        <v>2905</v>
      </c>
      <c r="B1195">
        <v>5.8</v>
      </c>
    </row>
    <row r="1196" spans="1:2" x14ac:dyDescent="0.3">
      <c r="A1196" t="s">
        <v>1696</v>
      </c>
      <c r="B1196">
        <v>7.6</v>
      </c>
    </row>
    <row r="1197" spans="1:2" x14ac:dyDescent="0.3">
      <c r="A1197" t="s">
        <v>398</v>
      </c>
      <c r="B1197">
        <v>7.2</v>
      </c>
    </row>
    <row r="1198" spans="1:2" x14ac:dyDescent="0.3">
      <c r="A1198" t="s">
        <v>2387</v>
      </c>
      <c r="B1198">
        <v>7.8</v>
      </c>
    </row>
    <row r="1199" spans="1:2" x14ac:dyDescent="0.3">
      <c r="A1199" t="s">
        <v>35</v>
      </c>
      <c r="B1199">
        <v>7.7</v>
      </c>
    </row>
    <row r="1200" spans="1:2" x14ac:dyDescent="0.3">
      <c r="A1200" t="s">
        <v>399</v>
      </c>
      <c r="B1200">
        <v>6.4</v>
      </c>
    </row>
    <row r="1201" spans="1:2" x14ac:dyDescent="0.3">
      <c r="A1201" t="s">
        <v>2893</v>
      </c>
      <c r="B1201">
        <v>5.0999999999999996</v>
      </c>
    </row>
    <row r="1202" spans="1:2" x14ac:dyDescent="0.3">
      <c r="A1202" t="s">
        <v>3047</v>
      </c>
      <c r="B1202">
        <v>5.5</v>
      </c>
    </row>
    <row r="1203" spans="1:2" x14ac:dyDescent="0.3">
      <c r="A1203" t="s">
        <v>2788</v>
      </c>
      <c r="B1203">
        <v>7.4</v>
      </c>
    </row>
    <row r="1204" spans="1:2" x14ac:dyDescent="0.3">
      <c r="A1204" t="s">
        <v>218</v>
      </c>
      <c r="B1204">
        <v>6</v>
      </c>
    </row>
    <row r="1205" spans="1:2" x14ac:dyDescent="0.3">
      <c r="A1205" t="s">
        <v>1025</v>
      </c>
      <c r="B1205">
        <v>7.5</v>
      </c>
    </row>
    <row r="1206" spans="1:2" x14ac:dyDescent="0.3">
      <c r="A1206" t="s">
        <v>3056</v>
      </c>
      <c r="B1206">
        <v>7</v>
      </c>
    </row>
    <row r="1207" spans="1:2" x14ac:dyDescent="0.3">
      <c r="A1207" t="s">
        <v>836</v>
      </c>
      <c r="B1207">
        <v>7.5</v>
      </c>
    </row>
    <row r="1208" spans="1:2" x14ac:dyDescent="0.3">
      <c r="A1208" t="s">
        <v>1391</v>
      </c>
      <c r="B1208">
        <v>7.3</v>
      </c>
    </row>
    <row r="1209" spans="1:2" x14ac:dyDescent="0.3">
      <c r="A1209" t="s">
        <v>3061</v>
      </c>
      <c r="B1209">
        <v>5.7</v>
      </c>
    </row>
    <row r="1210" spans="1:2" x14ac:dyDescent="0.3">
      <c r="A1210" t="s">
        <v>284</v>
      </c>
      <c r="B1210">
        <v>7.3</v>
      </c>
    </row>
    <row r="1211" spans="1:2" x14ac:dyDescent="0.3">
      <c r="A1211" t="s">
        <v>2697</v>
      </c>
      <c r="B1211">
        <v>7.2</v>
      </c>
    </row>
    <row r="1212" spans="1:2" x14ac:dyDescent="0.3">
      <c r="A1212" t="s">
        <v>2449</v>
      </c>
      <c r="B1212">
        <v>5.9</v>
      </c>
    </row>
    <row r="1213" spans="1:2" x14ac:dyDescent="0.3">
      <c r="A1213" t="s">
        <v>49</v>
      </c>
      <c r="B1213">
        <v>7.8</v>
      </c>
    </row>
    <row r="1214" spans="1:2" x14ac:dyDescent="0.3">
      <c r="A1214" t="s">
        <v>2167</v>
      </c>
      <c r="B1214">
        <v>7.7</v>
      </c>
    </row>
    <row r="1215" spans="1:2" x14ac:dyDescent="0.3">
      <c r="A1215" t="s">
        <v>3073</v>
      </c>
      <c r="B1215">
        <v>8.1</v>
      </c>
    </row>
    <row r="1216" spans="1:2" x14ac:dyDescent="0.3">
      <c r="A1216" t="s">
        <v>1579</v>
      </c>
      <c r="B1216">
        <v>6.6</v>
      </c>
    </row>
    <row r="1217" spans="1:2" x14ac:dyDescent="0.3">
      <c r="A1217" t="s">
        <v>2929</v>
      </c>
      <c r="B1217">
        <v>7.1</v>
      </c>
    </row>
    <row r="1218" spans="1:2" x14ac:dyDescent="0.3">
      <c r="A1218" t="s">
        <v>3077</v>
      </c>
      <c r="B1218">
        <v>5.9</v>
      </c>
    </row>
    <row r="1219" spans="1:2" x14ac:dyDescent="0.3">
      <c r="A1219" t="s">
        <v>1324</v>
      </c>
      <c r="B1219">
        <v>8</v>
      </c>
    </row>
    <row r="1220" spans="1:2" x14ac:dyDescent="0.3">
      <c r="A1220" t="s">
        <v>2116</v>
      </c>
      <c r="B1220">
        <v>4.5999999999999996</v>
      </c>
    </row>
    <row r="1221" spans="1:2" x14ac:dyDescent="0.3">
      <c r="A1221" t="s">
        <v>3083</v>
      </c>
      <c r="B1221">
        <v>6.1</v>
      </c>
    </row>
    <row r="1222" spans="1:2" x14ac:dyDescent="0.3">
      <c r="A1222" t="s">
        <v>2111</v>
      </c>
      <c r="B1222">
        <v>7.2</v>
      </c>
    </row>
    <row r="1223" spans="1:2" x14ac:dyDescent="0.3">
      <c r="A1223" t="s">
        <v>3086</v>
      </c>
      <c r="B1223">
        <v>6.4</v>
      </c>
    </row>
    <row r="1224" spans="1:2" x14ac:dyDescent="0.3">
      <c r="A1224" t="s">
        <v>3090</v>
      </c>
      <c r="B1224">
        <v>6</v>
      </c>
    </row>
    <row r="1225" spans="1:2" x14ac:dyDescent="0.3">
      <c r="A1225" t="s">
        <v>1793</v>
      </c>
      <c r="B1225">
        <v>5.2</v>
      </c>
    </row>
    <row r="1226" spans="1:2" x14ac:dyDescent="0.3">
      <c r="A1226" t="s">
        <v>2317</v>
      </c>
      <c r="B1226">
        <v>7.6</v>
      </c>
    </row>
    <row r="1227" spans="1:2" x14ac:dyDescent="0.3">
      <c r="A1227" t="s">
        <v>2809</v>
      </c>
      <c r="B1227">
        <v>6.4</v>
      </c>
    </row>
    <row r="1228" spans="1:2" x14ac:dyDescent="0.3">
      <c r="A1228" t="s">
        <v>218</v>
      </c>
      <c r="B1228">
        <v>6.4</v>
      </c>
    </row>
    <row r="1229" spans="1:2" x14ac:dyDescent="0.3">
      <c r="A1229" t="s">
        <v>663</v>
      </c>
      <c r="B1229">
        <v>6.1</v>
      </c>
    </row>
    <row r="1230" spans="1:2" x14ac:dyDescent="0.3">
      <c r="A1230" t="s">
        <v>3104</v>
      </c>
      <c r="B1230">
        <v>6.1</v>
      </c>
    </row>
    <row r="1231" spans="1:2" x14ac:dyDescent="0.3">
      <c r="A1231" t="s">
        <v>2039</v>
      </c>
      <c r="B1231">
        <v>5.2</v>
      </c>
    </row>
    <row r="1232" spans="1:2" x14ac:dyDescent="0.3">
      <c r="A1232" t="s">
        <v>2550</v>
      </c>
      <c r="B1232">
        <v>7.7</v>
      </c>
    </row>
    <row r="1233" spans="1:2" x14ac:dyDescent="0.3">
      <c r="A1233" t="s">
        <v>1931</v>
      </c>
      <c r="B1233">
        <v>7.3</v>
      </c>
    </row>
    <row r="1234" spans="1:2" x14ac:dyDescent="0.3">
      <c r="A1234" t="s">
        <v>3111</v>
      </c>
      <c r="B1234">
        <v>6.9</v>
      </c>
    </row>
    <row r="1235" spans="1:2" x14ac:dyDescent="0.3">
      <c r="A1235" t="s">
        <v>2973</v>
      </c>
      <c r="B1235">
        <v>8.5</v>
      </c>
    </row>
    <row r="1236" spans="1:2" x14ac:dyDescent="0.3">
      <c r="A1236" t="s">
        <v>3006</v>
      </c>
      <c r="B1236">
        <v>6.3</v>
      </c>
    </row>
    <row r="1237" spans="1:2" x14ac:dyDescent="0.3">
      <c r="A1237" t="s">
        <v>670</v>
      </c>
      <c r="B1237">
        <v>5.9</v>
      </c>
    </row>
    <row r="1238" spans="1:2" x14ac:dyDescent="0.3">
      <c r="A1238" t="s">
        <v>398</v>
      </c>
      <c r="B1238">
        <v>7.8</v>
      </c>
    </row>
    <row r="1239" spans="1:2" x14ac:dyDescent="0.3">
      <c r="A1239" t="s">
        <v>3121</v>
      </c>
      <c r="B1239">
        <v>6.7</v>
      </c>
    </row>
    <row r="1240" spans="1:2" x14ac:dyDescent="0.3">
      <c r="A1240" t="s">
        <v>3123</v>
      </c>
      <c r="B1240">
        <v>6.4</v>
      </c>
    </row>
    <row r="1241" spans="1:2" x14ac:dyDescent="0.3">
      <c r="A1241" t="s">
        <v>2497</v>
      </c>
      <c r="B1241">
        <v>5.9</v>
      </c>
    </row>
    <row r="1242" spans="1:2" x14ac:dyDescent="0.3">
      <c r="A1242" t="s">
        <v>3128</v>
      </c>
      <c r="B1242">
        <v>6.6</v>
      </c>
    </row>
    <row r="1243" spans="1:2" x14ac:dyDescent="0.3">
      <c r="A1243" t="s">
        <v>1265</v>
      </c>
      <c r="B1243">
        <v>6.8</v>
      </c>
    </row>
    <row r="1244" spans="1:2" x14ac:dyDescent="0.3">
      <c r="A1244" t="s">
        <v>1696</v>
      </c>
      <c r="B1244">
        <v>6.5</v>
      </c>
    </row>
    <row r="1245" spans="1:2" x14ac:dyDescent="0.3">
      <c r="A1245" t="s">
        <v>1363</v>
      </c>
      <c r="B1245">
        <v>6.6</v>
      </c>
    </row>
    <row r="1246" spans="1:2" x14ac:dyDescent="0.3">
      <c r="A1246" t="s">
        <v>1730</v>
      </c>
      <c r="B1246">
        <v>5.8</v>
      </c>
    </row>
    <row r="1247" spans="1:2" x14ac:dyDescent="0.3">
      <c r="A1247" t="s">
        <v>2777</v>
      </c>
      <c r="B1247">
        <v>6.9</v>
      </c>
    </row>
    <row r="1248" spans="1:2" x14ac:dyDescent="0.3">
      <c r="A1248" t="s">
        <v>3142</v>
      </c>
      <c r="B1248">
        <v>7.1</v>
      </c>
    </row>
    <row r="1249" spans="1:2" x14ac:dyDescent="0.3">
      <c r="A1249" t="s">
        <v>2749</v>
      </c>
      <c r="B1249">
        <v>5.8</v>
      </c>
    </row>
    <row r="1250" spans="1:2" x14ac:dyDescent="0.3">
      <c r="A1250" t="s">
        <v>2579</v>
      </c>
      <c r="B1250">
        <v>7.2</v>
      </c>
    </row>
    <row r="1251" spans="1:2" x14ac:dyDescent="0.3">
      <c r="A1251" t="s">
        <v>3148</v>
      </c>
      <c r="B1251">
        <v>6</v>
      </c>
    </row>
    <row r="1252" spans="1:2" x14ac:dyDescent="0.3">
      <c r="A1252" t="s">
        <v>636</v>
      </c>
      <c r="B1252">
        <v>4.7</v>
      </c>
    </row>
    <row r="1253" spans="1:2" x14ac:dyDescent="0.3">
      <c r="A1253" t="s">
        <v>873</v>
      </c>
      <c r="B1253">
        <v>5.2</v>
      </c>
    </row>
    <row r="1254" spans="1:2" x14ac:dyDescent="0.3">
      <c r="A1254" t="s">
        <v>2200</v>
      </c>
      <c r="B1254">
        <v>5.5</v>
      </c>
    </row>
    <row r="1255" spans="1:2" x14ac:dyDescent="0.3">
      <c r="A1255" t="s">
        <v>2253</v>
      </c>
      <c r="B1255">
        <v>6.5</v>
      </c>
    </row>
    <row r="1256" spans="1:2" x14ac:dyDescent="0.3">
      <c r="A1256" t="s">
        <v>907</v>
      </c>
      <c r="B1256">
        <v>7</v>
      </c>
    </row>
    <row r="1257" spans="1:2" x14ac:dyDescent="0.3">
      <c r="A1257" t="s">
        <v>3162</v>
      </c>
      <c r="B1257">
        <v>5.8</v>
      </c>
    </row>
    <row r="1258" spans="1:2" x14ac:dyDescent="0.3">
      <c r="A1258" t="s">
        <v>3165</v>
      </c>
      <c r="B1258">
        <v>6.2</v>
      </c>
    </row>
    <row r="1259" spans="1:2" x14ac:dyDescent="0.3">
      <c r="A1259" t="s">
        <v>1336</v>
      </c>
      <c r="B1259">
        <v>6.5</v>
      </c>
    </row>
    <row r="1260" spans="1:2" x14ac:dyDescent="0.3">
      <c r="A1260" t="s">
        <v>262</v>
      </c>
      <c r="B1260">
        <v>7.2</v>
      </c>
    </row>
    <row r="1261" spans="1:2" x14ac:dyDescent="0.3">
      <c r="A1261" t="s">
        <v>2666</v>
      </c>
      <c r="B1261">
        <v>5.0999999999999996</v>
      </c>
    </row>
    <row r="1262" spans="1:2" x14ac:dyDescent="0.3">
      <c r="A1262" t="s">
        <v>2649</v>
      </c>
      <c r="B1262">
        <v>4.7</v>
      </c>
    </row>
    <row r="1263" spans="1:2" x14ac:dyDescent="0.3">
      <c r="A1263" t="s">
        <v>3173</v>
      </c>
      <c r="B1263">
        <v>5.9</v>
      </c>
    </row>
    <row r="1264" spans="1:2" x14ac:dyDescent="0.3">
      <c r="A1264" t="s">
        <v>1707</v>
      </c>
      <c r="B1264">
        <v>5.8</v>
      </c>
    </row>
    <row r="1265" spans="1:2" x14ac:dyDescent="0.3">
      <c r="A1265" t="s">
        <v>3177</v>
      </c>
      <c r="B1265">
        <v>7.2</v>
      </c>
    </row>
    <row r="1266" spans="1:2" x14ac:dyDescent="0.3">
      <c r="A1266" t="s">
        <v>3180</v>
      </c>
      <c r="B1266">
        <v>6.2</v>
      </c>
    </row>
    <row r="1267" spans="1:2" x14ac:dyDescent="0.3">
      <c r="A1267" t="s">
        <v>2060</v>
      </c>
      <c r="B1267">
        <v>7.4</v>
      </c>
    </row>
    <row r="1268" spans="1:2" x14ac:dyDescent="0.3">
      <c r="A1268" t="s">
        <v>661</v>
      </c>
      <c r="B1268">
        <v>5.7</v>
      </c>
    </row>
    <row r="1269" spans="1:2" x14ac:dyDescent="0.3">
      <c r="A1269" t="s">
        <v>3186</v>
      </c>
      <c r="B1269">
        <v>6.1</v>
      </c>
    </row>
    <row r="1270" spans="1:2" x14ac:dyDescent="0.3">
      <c r="A1270" t="s">
        <v>2538</v>
      </c>
      <c r="B1270">
        <v>6</v>
      </c>
    </row>
    <row r="1271" spans="1:2" x14ac:dyDescent="0.3">
      <c r="A1271" t="s">
        <v>3192</v>
      </c>
      <c r="B1271">
        <v>6.9</v>
      </c>
    </row>
    <row r="1272" spans="1:2" x14ac:dyDescent="0.3">
      <c r="A1272" t="s">
        <v>3196</v>
      </c>
      <c r="B1272">
        <v>6.5</v>
      </c>
    </row>
    <row r="1273" spans="1:2" x14ac:dyDescent="0.3">
      <c r="A1273" t="s">
        <v>3199</v>
      </c>
      <c r="B1273">
        <v>5</v>
      </c>
    </row>
    <row r="1274" spans="1:2" x14ac:dyDescent="0.3">
      <c r="A1274" t="s">
        <v>2558</v>
      </c>
      <c r="B1274">
        <v>5.7</v>
      </c>
    </row>
    <row r="1275" spans="1:2" x14ac:dyDescent="0.3">
      <c r="A1275" t="s">
        <v>2133</v>
      </c>
      <c r="B1275">
        <v>7</v>
      </c>
    </row>
    <row r="1276" spans="1:2" x14ac:dyDescent="0.3">
      <c r="A1276" t="s">
        <v>2554</v>
      </c>
      <c r="B1276">
        <v>5.0999999999999996</v>
      </c>
    </row>
    <row r="1277" spans="1:2" x14ac:dyDescent="0.3">
      <c r="A1277" t="s">
        <v>2012</v>
      </c>
      <c r="B1277">
        <v>5.3</v>
      </c>
    </row>
    <row r="1278" spans="1:2" x14ac:dyDescent="0.3">
      <c r="A1278" t="s">
        <v>3210</v>
      </c>
      <c r="B1278">
        <v>4.4000000000000004</v>
      </c>
    </row>
    <row r="1279" spans="1:2" x14ac:dyDescent="0.3">
      <c r="A1279" t="s">
        <v>3213</v>
      </c>
      <c r="B1279">
        <v>4.7</v>
      </c>
    </row>
    <row r="1280" spans="1:2" x14ac:dyDescent="0.3">
      <c r="A1280" t="s">
        <v>3001</v>
      </c>
      <c r="B1280">
        <v>6.7</v>
      </c>
    </row>
    <row r="1281" spans="1:2" x14ac:dyDescent="0.3">
      <c r="A1281" t="s">
        <v>3216</v>
      </c>
      <c r="B1281">
        <v>6.7</v>
      </c>
    </row>
    <row r="1282" spans="1:2" x14ac:dyDescent="0.3">
      <c r="A1282" t="s">
        <v>3219</v>
      </c>
      <c r="B1282">
        <v>5.7</v>
      </c>
    </row>
    <row r="1283" spans="1:2" x14ac:dyDescent="0.3">
      <c r="A1283" t="s">
        <v>866</v>
      </c>
      <c r="B1283">
        <v>7.4</v>
      </c>
    </row>
    <row r="1284" spans="1:2" x14ac:dyDescent="0.3">
      <c r="A1284" t="s">
        <v>2878</v>
      </c>
      <c r="B1284">
        <v>6.1</v>
      </c>
    </row>
    <row r="1285" spans="1:2" x14ac:dyDescent="0.3">
      <c r="A1285" t="s">
        <v>2598</v>
      </c>
      <c r="B1285">
        <v>6.4</v>
      </c>
    </row>
    <row r="1286" spans="1:2" x14ac:dyDescent="0.3">
      <c r="A1286" t="s">
        <v>3228</v>
      </c>
      <c r="B1286">
        <v>6.2</v>
      </c>
    </row>
    <row r="1287" spans="1:2" x14ac:dyDescent="0.3">
      <c r="A1287" t="s">
        <v>3231</v>
      </c>
      <c r="B1287">
        <v>6.2</v>
      </c>
    </row>
    <row r="1288" spans="1:2" x14ac:dyDescent="0.3">
      <c r="A1288" t="s">
        <v>3233</v>
      </c>
      <c r="B1288">
        <v>5.9</v>
      </c>
    </row>
    <row r="1289" spans="1:2" x14ac:dyDescent="0.3">
      <c r="A1289" t="s">
        <v>3235</v>
      </c>
      <c r="B1289">
        <v>4</v>
      </c>
    </row>
    <row r="1290" spans="1:2" x14ac:dyDescent="0.3">
      <c r="A1290" t="s">
        <v>2463</v>
      </c>
      <c r="B1290">
        <v>6.2</v>
      </c>
    </row>
    <row r="1291" spans="1:2" x14ac:dyDescent="0.3">
      <c r="A1291" t="s">
        <v>3148</v>
      </c>
      <c r="B1291">
        <v>4.5999999999999996</v>
      </c>
    </row>
    <row r="1292" spans="1:2" x14ac:dyDescent="0.3">
      <c r="A1292" t="s">
        <v>3242</v>
      </c>
      <c r="B1292">
        <v>6.4</v>
      </c>
    </row>
    <row r="1293" spans="1:2" x14ac:dyDescent="0.3">
      <c r="A1293" t="s">
        <v>2523</v>
      </c>
      <c r="B1293">
        <v>5.9</v>
      </c>
    </row>
    <row r="1294" spans="1:2" x14ac:dyDescent="0.3">
      <c r="A1294" t="s">
        <v>1974</v>
      </c>
      <c r="B1294">
        <v>5.0999999999999996</v>
      </c>
    </row>
    <row r="1295" spans="1:2" x14ac:dyDescent="0.3">
      <c r="A1295" t="s">
        <v>3247</v>
      </c>
      <c r="B1295">
        <v>7.6</v>
      </c>
    </row>
    <row r="1296" spans="1:2" x14ac:dyDescent="0.3">
      <c r="A1296" t="s">
        <v>2377</v>
      </c>
      <c r="B1296">
        <v>4.2</v>
      </c>
    </row>
    <row r="1297" spans="1:2" x14ac:dyDescent="0.3">
      <c r="A1297" t="s">
        <v>3251</v>
      </c>
      <c r="B1297">
        <v>7.8</v>
      </c>
    </row>
    <row r="1298" spans="1:2" x14ac:dyDescent="0.3">
      <c r="A1298" t="s">
        <v>1296</v>
      </c>
      <c r="B1298">
        <v>5.8</v>
      </c>
    </row>
    <row r="1299" spans="1:2" x14ac:dyDescent="0.3">
      <c r="A1299" t="s">
        <v>2111</v>
      </c>
      <c r="B1299">
        <v>5.9</v>
      </c>
    </row>
    <row r="1300" spans="1:2" x14ac:dyDescent="0.3">
      <c r="A1300" t="s">
        <v>3258</v>
      </c>
      <c r="B1300">
        <v>8.4</v>
      </c>
    </row>
    <row r="1301" spans="1:2" x14ac:dyDescent="0.3">
      <c r="A1301" t="s">
        <v>2048</v>
      </c>
      <c r="B1301">
        <v>4.8</v>
      </c>
    </row>
    <row r="1302" spans="1:2" x14ac:dyDescent="0.3">
      <c r="A1302" t="s">
        <v>3263</v>
      </c>
      <c r="B1302">
        <v>6.2</v>
      </c>
    </row>
    <row r="1303" spans="1:2" x14ac:dyDescent="0.3">
      <c r="A1303" t="s">
        <v>1011</v>
      </c>
      <c r="B1303">
        <v>6.5</v>
      </c>
    </row>
    <row r="1304" spans="1:2" x14ac:dyDescent="0.3">
      <c r="A1304" t="s">
        <v>3267</v>
      </c>
      <c r="B1304">
        <v>6.3</v>
      </c>
    </row>
    <row r="1305" spans="1:2" x14ac:dyDescent="0.3">
      <c r="A1305" t="s">
        <v>993</v>
      </c>
      <c r="B1305">
        <v>3.3</v>
      </c>
    </row>
    <row r="1306" spans="1:2" x14ac:dyDescent="0.3">
      <c r="A1306" t="s">
        <v>3272</v>
      </c>
      <c r="B1306">
        <v>5.9</v>
      </c>
    </row>
    <row r="1307" spans="1:2" x14ac:dyDescent="0.3">
      <c r="A1307" t="s">
        <v>532</v>
      </c>
      <c r="B1307">
        <v>6</v>
      </c>
    </row>
    <row r="1308" spans="1:2" x14ac:dyDescent="0.3">
      <c r="A1308" t="s">
        <v>3274</v>
      </c>
      <c r="B1308">
        <v>5.8</v>
      </c>
    </row>
    <row r="1309" spans="1:2" x14ac:dyDescent="0.3">
      <c r="A1309" t="s">
        <v>639</v>
      </c>
      <c r="B1309">
        <v>6.5</v>
      </c>
    </row>
    <row r="1310" spans="1:2" x14ac:dyDescent="0.3">
      <c r="A1310" t="s">
        <v>1840</v>
      </c>
      <c r="B1310">
        <v>4.7</v>
      </c>
    </row>
    <row r="1311" spans="1:2" x14ac:dyDescent="0.3">
      <c r="A1311" t="s">
        <v>269</v>
      </c>
      <c r="B1311">
        <v>4.0999999999999996</v>
      </c>
    </row>
    <row r="1312" spans="1:2" x14ac:dyDescent="0.3">
      <c r="A1312" t="s">
        <v>157</v>
      </c>
      <c r="B1312">
        <v>6.8</v>
      </c>
    </row>
    <row r="1313" spans="1:2" x14ac:dyDescent="0.3">
      <c r="A1313" t="s">
        <v>73</v>
      </c>
      <c r="B1313">
        <v>6.2</v>
      </c>
    </row>
    <row r="1314" spans="1:2" x14ac:dyDescent="0.3">
      <c r="A1314" t="s">
        <v>3126</v>
      </c>
      <c r="B1314">
        <v>4.5</v>
      </c>
    </row>
    <row r="1315" spans="1:2" x14ac:dyDescent="0.3">
      <c r="A1315" t="s">
        <v>2324</v>
      </c>
      <c r="B1315">
        <v>5.8</v>
      </c>
    </row>
    <row r="1316" spans="1:2" x14ac:dyDescent="0.3">
      <c r="A1316" t="s">
        <v>1216</v>
      </c>
      <c r="B1316">
        <v>7.3</v>
      </c>
    </row>
    <row r="1317" spans="1:2" x14ac:dyDescent="0.3">
      <c r="A1317" t="s">
        <v>677</v>
      </c>
      <c r="B1317">
        <v>5.9</v>
      </c>
    </row>
    <row r="1318" spans="1:2" x14ac:dyDescent="0.3">
      <c r="A1318" t="s">
        <v>1527</v>
      </c>
      <c r="B1318">
        <v>4.4000000000000004</v>
      </c>
    </row>
    <row r="1319" spans="1:2" x14ac:dyDescent="0.3">
      <c r="A1319" t="s">
        <v>1509</v>
      </c>
      <c r="B1319">
        <v>5.8</v>
      </c>
    </row>
    <row r="1320" spans="1:2" x14ac:dyDescent="0.3">
      <c r="A1320" t="s">
        <v>3298</v>
      </c>
      <c r="B1320">
        <v>5.0999999999999996</v>
      </c>
    </row>
    <row r="1321" spans="1:2" x14ac:dyDescent="0.3">
      <c r="A1321" t="s">
        <v>2350</v>
      </c>
      <c r="B1321">
        <v>6.9</v>
      </c>
    </row>
    <row r="1322" spans="1:2" x14ac:dyDescent="0.3">
      <c r="A1322" t="s">
        <v>3303</v>
      </c>
      <c r="B1322">
        <v>6.2</v>
      </c>
    </row>
    <row r="1323" spans="1:2" x14ac:dyDescent="0.3">
      <c r="A1323" t="s">
        <v>3306</v>
      </c>
      <c r="B1323">
        <v>6.9</v>
      </c>
    </row>
    <row r="1324" spans="1:2" x14ac:dyDescent="0.3">
      <c r="A1324" t="s">
        <v>367</v>
      </c>
      <c r="B1324">
        <v>7.3</v>
      </c>
    </row>
    <row r="1325" spans="1:2" x14ac:dyDescent="0.3">
      <c r="A1325" t="s">
        <v>3313</v>
      </c>
      <c r="B1325">
        <v>7.1</v>
      </c>
    </row>
    <row r="1326" spans="1:2" x14ac:dyDescent="0.3">
      <c r="A1326" t="s">
        <v>3316</v>
      </c>
      <c r="B1326">
        <v>6</v>
      </c>
    </row>
    <row r="1327" spans="1:2" x14ac:dyDescent="0.3">
      <c r="A1327" t="s">
        <v>389</v>
      </c>
      <c r="B1327">
        <v>7</v>
      </c>
    </row>
    <row r="1328" spans="1:2" x14ac:dyDescent="0.3">
      <c r="A1328" t="s">
        <v>3320</v>
      </c>
      <c r="B1328">
        <v>6.8</v>
      </c>
    </row>
    <row r="1329" spans="1:2" x14ac:dyDescent="0.3">
      <c r="A1329" t="s">
        <v>2451</v>
      </c>
      <c r="B1329">
        <v>5.7</v>
      </c>
    </row>
    <row r="1330" spans="1:2" x14ac:dyDescent="0.3">
      <c r="A1330" t="s">
        <v>3326</v>
      </c>
      <c r="B1330">
        <v>7.6</v>
      </c>
    </row>
    <row r="1331" spans="1:2" x14ac:dyDescent="0.3">
      <c r="A1331" t="s">
        <v>2022</v>
      </c>
      <c r="B1331">
        <v>8.4</v>
      </c>
    </row>
    <row r="1332" spans="1:2" x14ac:dyDescent="0.3">
      <c r="A1332" t="s">
        <v>1847</v>
      </c>
      <c r="B1332">
        <v>7.1</v>
      </c>
    </row>
    <row r="1333" spans="1:2" x14ac:dyDescent="0.3">
      <c r="A1333" t="s">
        <v>389</v>
      </c>
      <c r="B1333">
        <v>5.6</v>
      </c>
    </row>
    <row r="1334" spans="1:2" x14ac:dyDescent="0.3">
      <c r="A1334" t="s">
        <v>2133</v>
      </c>
      <c r="B1334">
        <v>6.7</v>
      </c>
    </row>
    <row r="1335" spans="1:2" x14ac:dyDescent="0.3">
      <c r="A1335" t="s">
        <v>3337</v>
      </c>
      <c r="B1335">
        <v>7</v>
      </c>
    </row>
    <row r="1336" spans="1:2" x14ac:dyDescent="0.3">
      <c r="A1336" t="s">
        <v>122</v>
      </c>
      <c r="B1336">
        <v>8</v>
      </c>
    </row>
    <row r="1337" spans="1:2" x14ac:dyDescent="0.3">
      <c r="A1337" t="s">
        <v>2554</v>
      </c>
      <c r="B1337">
        <v>5.3</v>
      </c>
    </row>
    <row r="1338" spans="1:2" x14ac:dyDescent="0.3">
      <c r="A1338" t="s">
        <v>703</v>
      </c>
      <c r="B1338">
        <v>4.9000000000000004</v>
      </c>
    </row>
    <row r="1339" spans="1:2" x14ac:dyDescent="0.3">
      <c r="A1339" t="s">
        <v>3346</v>
      </c>
      <c r="B1339">
        <v>6.4</v>
      </c>
    </row>
    <row r="1340" spans="1:2" x14ac:dyDescent="0.3">
      <c r="A1340" t="s">
        <v>3348</v>
      </c>
      <c r="B1340">
        <v>7.4</v>
      </c>
    </row>
    <row r="1341" spans="1:2" x14ac:dyDescent="0.3">
      <c r="A1341" t="s">
        <v>1517</v>
      </c>
      <c r="B1341">
        <v>6.1</v>
      </c>
    </row>
    <row r="1342" spans="1:2" x14ac:dyDescent="0.3">
      <c r="A1342" t="s">
        <v>3351</v>
      </c>
      <c r="B1342">
        <v>6.5</v>
      </c>
    </row>
    <row r="1343" spans="1:2" x14ac:dyDescent="0.3">
      <c r="A1343" t="s">
        <v>3354</v>
      </c>
      <c r="B1343">
        <v>5.7</v>
      </c>
    </row>
    <row r="1344" spans="1:2" x14ac:dyDescent="0.3">
      <c r="A1344" t="s">
        <v>2463</v>
      </c>
      <c r="B1344">
        <v>5.0999999999999996</v>
      </c>
    </row>
    <row r="1345" spans="1:2" x14ac:dyDescent="0.3">
      <c r="A1345" t="s">
        <v>3358</v>
      </c>
      <c r="B1345">
        <v>6.6</v>
      </c>
    </row>
    <row r="1346" spans="1:2" x14ac:dyDescent="0.3">
      <c r="A1346" t="s">
        <v>3361</v>
      </c>
      <c r="B1346">
        <v>6.5</v>
      </c>
    </row>
    <row r="1347" spans="1:2" x14ac:dyDescent="0.3">
      <c r="A1347" t="s">
        <v>2858</v>
      </c>
      <c r="B1347">
        <v>6.9</v>
      </c>
    </row>
    <row r="1348" spans="1:2" x14ac:dyDescent="0.3">
      <c r="A1348" t="s">
        <v>3365</v>
      </c>
      <c r="B1348">
        <v>7.8</v>
      </c>
    </row>
    <row r="1349" spans="1:2" x14ac:dyDescent="0.3">
      <c r="A1349" t="s">
        <v>3368</v>
      </c>
      <c r="B1349">
        <v>6.4</v>
      </c>
    </row>
    <row r="1350" spans="1:2" x14ac:dyDescent="0.3">
      <c r="A1350" t="s">
        <v>3371</v>
      </c>
      <c r="B1350">
        <v>7.6</v>
      </c>
    </row>
    <row r="1351" spans="1:2" x14ac:dyDescent="0.3">
      <c r="A1351" t="s">
        <v>438</v>
      </c>
      <c r="B1351">
        <v>5.6</v>
      </c>
    </row>
    <row r="1352" spans="1:2" x14ac:dyDescent="0.3">
      <c r="A1352" t="s">
        <v>3351</v>
      </c>
      <c r="B1352">
        <v>6.2</v>
      </c>
    </row>
    <row r="1353" spans="1:2" x14ac:dyDescent="0.3">
      <c r="A1353" t="s">
        <v>3377</v>
      </c>
      <c r="B1353">
        <v>4.4000000000000004</v>
      </c>
    </row>
    <row r="1354" spans="1:2" x14ac:dyDescent="0.3">
      <c r="A1354" t="s">
        <v>3380</v>
      </c>
      <c r="B1354">
        <v>5.6</v>
      </c>
    </row>
    <row r="1355" spans="1:2" x14ac:dyDescent="0.3">
      <c r="A1355" t="s">
        <v>3383</v>
      </c>
      <c r="B1355">
        <v>5.5</v>
      </c>
    </row>
    <row r="1356" spans="1:2" x14ac:dyDescent="0.3">
      <c r="A1356" t="s">
        <v>2931</v>
      </c>
      <c r="B1356">
        <v>6.7</v>
      </c>
    </row>
    <row r="1357" spans="1:2" x14ac:dyDescent="0.3">
      <c r="A1357" t="s">
        <v>3047</v>
      </c>
      <c r="B1357">
        <v>6.1</v>
      </c>
    </row>
    <row r="1358" spans="1:2" x14ac:dyDescent="0.3">
      <c r="A1358" t="s">
        <v>1306</v>
      </c>
      <c r="B1358">
        <v>6.2</v>
      </c>
    </row>
    <row r="1359" spans="1:2" x14ac:dyDescent="0.3">
      <c r="A1359" t="s">
        <v>2418</v>
      </c>
      <c r="B1359">
        <v>7.3</v>
      </c>
    </row>
    <row r="1360" spans="1:2" x14ac:dyDescent="0.3">
      <c r="A1360" t="s">
        <v>3392</v>
      </c>
      <c r="B1360">
        <v>6.6</v>
      </c>
    </row>
    <row r="1361" spans="1:2" x14ac:dyDescent="0.3">
      <c r="A1361" t="s">
        <v>341</v>
      </c>
      <c r="B1361">
        <v>8.1999999999999993</v>
      </c>
    </row>
    <row r="1362" spans="1:2" x14ac:dyDescent="0.3">
      <c r="A1362" t="s">
        <v>3399</v>
      </c>
      <c r="B1362">
        <v>6.4</v>
      </c>
    </row>
    <row r="1363" spans="1:2" x14ac:dyDescent="0.3">
      <c r="A1363" t="s">
        <v>3402</v>
      </c>
      <c r="B1363">
        <v>6.4</v>
      </c>
    </row>
    <row r="1364" spans="1:2" x14ac:dyDescent="0.3">
      <c r="A1364" t="s">
        <v>3383</v>
      </c>
      <c r="B1364">
        <v>5.2</v>
      </c>
    </row>
    <row r="1365" spans="1:2" x14ac:dyDescent="0.3">
      <c r="A1365" t="s">
        <v>2253</v>
      </c>
      <c r="B1365">
        <v>6.5</v>
      </c>
    </row>
    <row r="1366" spans="1:2" x14ac:dyDescent="0.3">
      <c r="A1366" t="s">
        <v>1501</v>
      </c>
      <c r="B1366">
        <v>7.1</v>
      </c>
    </row>
    <row r="1367" spans="1:2" x14ac:dyDescent="0.3">
      <c r="A1367" t="s">
        <v>1628</v>
      </c>
      <c r="B1367">
        <v>4.8</v>
      </c>
    </row>
    <row r="1368" spans="1:2" x14ac:dyDescent="0.3">
      <c r="A1368" t="s">
        <v>1878</v>
      </c>
      <c r="B1368">
        <v>7.3</v>
      </c>
    </row>
    <row r="1369" spans="1:2" x14ac:dyDescent="0.3">
      <c r="A1369" t="s">
        <v>3418</v>
      </c>
      <c r="B1369">
        <v>5.2</v>
      </c>
    </row>
    <row r="1370" spans="1:2" x14ac:dyDescent="0.3">
      <c r="A1370" t="s">
        <v>1710</v>
      </c>
      <c r="B1370">
        <v>7.7</v>
      </c>
    </row>
    <row r="1371" spans="1:2" x14ac:dyDescent="0.3">
      <c r="A1371" t="s">
        <v>2545</v>
      </c>
      <c r="B1371">
        <v>7.6</v>
      </c>
    </row>
    <row r="1372" spans="1:2" x14ac:dyDescent="0.3">
      <c r="A1372" t="s">
        <v>2531</v>
      </c>
      <c r="B1372">
        <v>5.7</v>
      </c>
    </row>
    <row r="1373" spans="1:2" x14ac:dyDescent="0.3">
      <c r="A1373" t="s">
        <v>731</v>
      </c>
      <c r="B1373">
        <v>7</v>
      </c>
    </row>
    <row r="1374" spans="1:2" x14ac:dyDescent="0.3">
      <c r="A1374" t="s">
        <v>3426</v>
      </c>
      <c r="B1374">
        <v>6</v>
      </c>
    </row>
    <row r="1375" spans="1:2" x14ac:dyDescent="0.3">
      <c r="A1375" t="s">
        <v>1255</v>
      </c>
      <c r="B1375">
        <v>8.1</v>
      </c>
    </row>
    <row r="1376" spans="1:2" x14ac:dyDescent="0.3">
      <c r="A1376" t="s">
        <v>3431</v>
      </c>
      <c r="B1376">
        <v>8</v>
      </c>
    </row>
    <row r="1377" spans="1:2" x14ac:dyDescent="0.3">
      <c r="A1377" t="s">
        <v>982</v>
      </c>
      <c r="B1377">
        <v>5.6</v>
      </c>
    </row>
    <row r="1378" spans="1:2" x14ac:dyDescent="0.3">
      <c r="A1378" t="s">
        <v>157</v>
      </c>
      <c r="B1378">
        <v>6.1</v>
      </c>
    </row>
    <row r="1379" spans="1:2" x14ac:dyDescent="0.3">
      <c r="A1379" t="s">
        <v>309</v>
      </c>
      <c r="B1379">
        <v>6.9</v>
      </c>
    </row>
    <row r="1380" spans="1:2" x14ac:dyDescent="0.3">
      <c r="A1380" t="s">
        <v>540</v>
      </c>
      <c r="B1380">
        <v>5.2</v>
      </c>
    </row>
    <row r="1381" spans="1:2" x14ac:dyDescent="0.3">
      <c r="A1381" t="s">
        <v>1028</v>
      </c>
      <c r="B1381">
        <v>7</v>
      </c>
    </row>
    <row r="1382" spans="1:2" x14ac:dyDescent="0.3">
      <c r="A1382" t="s">
        <v>2350</v>
      </c>
      <c r="B1382">
        <v>6.3</v>
      </c>
    </row>
    <row r="1383" spans="1:2" x14ac:dyDescent="0.3">
      <c r="A1383" t="s">
        <v>1280</v>
      </c>
      <c r="B1383">
        <v>7</v>
      </c>
    </row>
    <row r="1384" spans="1:2" x14ac:dyDescent="0.3">
      <c r="A1384" t="s">
        <v>3368</v>
      </c>
      <c r="B1384">
        <v>5.3</v>
      </c>
    </row>
    <row r="1385" spans="1:2" x14ac:dyDescent="0.3">
      <c r="A1385" t="s">
        <v>1902</v>
      </c>
      <c r="B1385">
        <v>6.9</v>
      </c>
    </row>
    <row r="1386" spans="1:2" x14ac:dyDescent="0.3">
      <c r="A1386" t="s">
        <v>3451</v>
      </c>
      <c r="B1386">
        <v>6.2</v>
      </c>
    </row>
    <row r="1387" spans="1:2" x14ac:dyDescent="0.3">
      <c r="A1387" t="s">
        <v>1280</v>
      </c>
      <c r="B1387">
        <v>6.4</v>
      </c>
    </row>
    <row r="1388" spans="1:2" x14ac:dyDescent="0.3">
      <c r="A1388" t="s">
        <v>262</v>
      </c>
      <c r="B1388">
        <v>6.4</v>
      </c>
    </row>
    <row r="1389" spans="1:2" x14ac:dyDescent="0.3">
      <c r="A1389" t="s">
        <v>1509</v>
      </c>
      <c r="B1389">
        <v>5.7</v>
      </c>
    </row>
    <row r="1390" spans="1:2" x14ac:dyDescent="0.3">
      <c r="A1390" t="s">
        <v>1571</v>
      </c>
      <c r="B1390">
        <v>6.1</v>
      </c>
    </row>
    <row r="1391" spans="1:2" x14ac:dyDescent="0.3">
      <c r="A1391" t="s">
        <v>3461</v>
      </c>
      <c r="B1391">
        <v>5.4</v>
      </c>
    </row>
    <row r="1392" spans="1:2" x14ac:dyDescent="0.3">
      <c r="A1392" t="s">
        <v>1299</v>
      </c>
      <c r="B1392">
        <v>6.7</v>
      </c>
    </row>
    <row r="1393" spans="1:2" x14ac:dyDescent="0.3">
      <c r="A1393" t="s">
        <v>2355</v>
      </c>
      <c r="B1393">
        <v>6.8</v>
      </c>
    </row>
    <row r="1394" spans="1:2" x14ac:dyDescent="0.3">
      <c r="A1394" t="s">
        <v>318</v>
      </c>
      <c r="B1394">
        <v>6</v>
      </c>
    </row>
    <row r="1395" spans="1:2" x14ac:dyDescent="0.3">
      <c r="A1395" t="s">
        <v>975</v>
      </c>
      <c r="B1395">
        <v>7.8</v>
      </c>
    </row>
    <row r="1396" spans="1:2" x14ac:dyDescent="0.3">
      <c r="A1396" t="s">
        <v>747</v>
      </c>
      <c r="B1396">
        <v>5.3</v>
      </c>
    </row>
    <row r="1397" spans="1:2" x14ac:dyDescent="0.3">
      <c r="A1397" t="s">
        <v>3006</v>
      </c>
      <c r="B1397">
        <v>4.5</v>
      </c>
    </row>
    <row r="1398" spans="1:2" x14ac:dyDescent="0.3">
      <c r="A1398" t="s">
        <v>1207</v>
      </c>
      <c r="B1398">
        <v>5.4</v>
      </c>
    </row>
    <row r="1399" spans="1:2" x14ac:dyDescent="0.3">
      <c r="A1399" t="s">
        <v>1634</v>
      </c>
      <c r="B1399">
        <v>7.8</v>
      </c>
    </row>
    <row r="1400" spans="1:2" x14ac:dyDescent="0.3">
      <c r="A1400" t="s">
        <v>1634</v>
      </c>
      <c r="B1400">
        <v>7.2</v>
      </c>
    </row>
    <row r="1401" spans="1:2" x14ac:dyDescent="0.3">
      <c r="A1401" t="s">
        <v>3483</v>
      </c>
      <c r="B1401">
        <v>6.6</v>
      </c>
    </row>
    <row r="1402" spans="1:2" x14ac:dyDescent="0.3">
      <c r="A1402" t="s">
        <v>3485</v>
      </c>
      <c r="B1402">
        <v>7.6</v>
      </c>
    </row>
    <row r="1403" spans="1:2" x14ac:dyDescent="0.3">
      <c r="A1403" t="s">
        <v>1809</v>
      </c>
      <c r="B1403">
        <v>5.9</v>
      </c>
    </row>
    <row r="1404" spans="1:2" x14ac:dyDescent="0.3">
      <c r="A1404" t="s">
        <v>3056</v>
      </c>
      <c r="B1404">
        <v>6.7</v>
      </c>
    </row>
    <row r="1405" spans="1:2" x14ac:dyDescent="0.3">
      <c r="A1405" t="s">
        <v>1028</v>
      </c>
      <c r="B1405">
        <v>7.7</v>
      </c>
    </row>
    <row r="1406" spans="1:2" x14ac:dyDescent="0.3">
      <c r="A1406" t="s">
        <v>2424</v>
      </c>
      <c r="B1406">
        <v>5.8</v>
      </c>
    </row>
    <row r="1407" spans="1:2" x14ac:dyDescent="0.3">
      <c r="A1407" t="s">
        <v>1571</v>
      </c>
      <c r="B1407">
        <v>5.4</v>
      </c>
    </row>
    <row r="1408" spans="1:2" x14ac:dyDescent="0.3">
      <c r="A1408" t="s">
        <v>1080</v>
      </c>
      <c r="B1408">
        <v>6.9</v>
      </c>
    </row>
    <row r="1409" spans="1:2" x14ac:dyDescent="0.3">
      <c r="A1409" t="s">
        <v>3497</v>
      </c>
      <c r="B1409">
        <v>7.7</v>
      </c>
    </row>
    <row r="1410" spans="1:2" x14ac:dyDescent="0.3">
      <c r="A1410" t="s">
        <v>3001</v>
      </c>
      <c r="B1410">
        <v>6.8</v>
      </c>
    </row>
    <row r="1411" spans="1:2" x14ac:dyDescent="0.3">
      <c r="A1411" t="s">
        <v>1087</v>
      </c>
      <c r="B1411">
        <v>6.4</v>
      </c>
    </row>
    <row r="1412" spans="1:2" x14ac:dyDescent="0.3">
      <c r="A1412" t="s">
        <v>3502</v>
      </c>
      <c r="B1412">
        <v>5.7</v>
      </c>
    </row>
    <row r="1413" spans="1:2" x14ac:dyDescent="0.3">
      <c r="A1413" t="s">
        <v>210</v>
      </c>
      <c r="B1413">
        <v>7.3</v>
      </c>
    </row>
    <row r="1414" spans="1:2" x14ac:dyDescent="0.3">
      <c r="A1414" t="s">
        <v>1159</v>
      </c>
      <c r="B1414">
        <v>6.8</v>
      </c>
    </row>
    <row r="1415" spans="1:2" x14ac:dyDescent="0.3">
      <c r="A1415" t="s">
        <v>3507</v>
      </c>
      <c r="B1415">
        <v>6.3</v>
      </c>
    </row>
    <row r="1416" spans="1:2" x14ac:dyDescent="0.3">
      <c r="A1416" t="s">
        <v>3368</v>
      </c>
      <c r="B1416">
        <v>5.9</v>
      </c>
    </row>
    <row r="1417" spans="1:2" x14ac:dyDescent="0.3">
      <c r="A1417" t="s">
        <v>1025</v>
      </c>
      <c r="B1417">
        <v>7.4</v>
      </c>
    </row>
    <row r="1418" spans="1:2" x14ac:dyDescent="0.3">
      <c r="A1418" t="s">
        <v>2545</v>
      </c>
      <c r="B1418">
        <v>8.3000000000000007</v>
      </c>
    </row>
    <row r="1419" spans="1:2" x14ac:dyDescent="0.3">
      <c r="A1419" t="s">
        <v>3514</v>
      </c>
      <c r="B1419">
        <v>6.2</v>
      </c>
    </row>
    <row r="1420" spans="1:2" x14ac:dyDescent="0.3">
      <c r="A1420" t="s">
        <v>3518</v>
      </c>
      <c r="B1420">
        <v>6.3</v>
      </c>
    </row>
    <row r="1421" spans="1:2" x14ac:dyDescent="0.3">
      <c r="A1421" t="s">
        <v>3521</v>
      </c>
      <c r="B1421">
        <v>5.8</v>
      </c>
    </row>
    <row r="1422" spans="1:2" x14ac:dyDescent="0.3">
      <c r="A1422" t="s">
        <v>3524</v>
      </c>
      <c r="B1422">
        <v>7.5</v>
      </c>
    </row>
    <row r="1423" spans="1:2" x14ac:dyDescent="0.3">
      <c r="A1423" t="s">
        <v>3526</v>
      </c>
      <c r="B1423">
        <v>6.3</v>
      </c>
    </row>
    <row r="1424" spans="1:2" x14ac:dyDescent="0.3">
      <c r="A1424" t="s">
        <v>1847</v>
      </c>
      <c r="B1424">
        <v>6.4</v>
      </c>
    </row>
    <row r="1425" spans="1:2" x14ac:dyDescent="0.3">
      <c r="A1425" t="s">
        <v>1302</v>
      </c>
      <c r="B1425">
        <v>7.2</v>
      </c>
    </row>
    <row r="1426" spans="1:2" x14ac:dyDescent="0.3">
      <c r="A1426" t="s">
        <v>2931</v>
      </c>
      <c r="B1426">
        <v>6.3</v>
      </c>
    </row>
    <row r="1427" spans="1:2" x14ac:dyDescent="0.3">
      <c r="A1427" t="s">
        <v>2449</v>
      </c>
      <c r="B1427">
        <v>6.9</v>
      </c>
    </row>
    <row r="1428" spans="1:2" x14ac:dyDescent="0.3">
      <c r="A1428" t="s">
        <v>1495</v>
      </c>
      <c r="B1428">
        <v>6.6</v>
      </c>
    </row>
    <row r="1429" spans="1:2" x14ac:dyDescent="0.3">
      <c r="A1429" t="s">
        <v>1793</v>
      </c>
      <c r="B1429">
        <v>6</v>
      </c>
    </row>
    <row r="1430" spans="1:2" x14ac:dyDescent="0.3">
      <c r="A1430" t="s">
        <v>3541</v>
      </c>
      <c r="B1430">
        <v>7.5</v>
      </c>
    </row>
    <row r="1431" spans="1:2" x14ac:dyDescent="0.3">
      <c r="A1431" t="s">
        <v>3544</v>
      </c>
      <c r="B1431">
        <v>7.7</v>
      </c>
    </row>
    <row r="1432" spans="1:2" x14ac:dyDescent="0.3">
      <c r="A1432" t="s">
        <v>1336</v>
      </c>
      <c r="B1432">
        <v>6.2</v>
      </c>
    </row>
    <row r="1433" spans="1:2" x14ac:dyDescent="0.3">
      <c r="A1433" t="s">
        <v>1680</v>
      </c>
      <c r="B1433">
        <v>5.4</v>
      </c>
    </row>
    <row r="1434" spans="1:2" x14ac:dyDescent="0.3">
      <c r="A1434" t="s">
        <v>3549</v>
      </c>
      <c r="B1434">
        <v>6.6</v>
      </c>
    </row>
    <row r="1435" spans="1:2" x14ac:dyDescent="0.3">
      <c r="A1435" t="s">
        <v>3552</v>
      </c>
      <c r="B1435">
        <v>5.3</v>
      </c>
    </row>
    <row r="1436" spans="1:2" x14ac:dyDescent="0.3">
      <c r="A1436" t="s">
        <v>3377</v>
      </c>
      <c r="B1436">
        <v>5.6</v>
      </c>
    </row>
    <row r="1437" spans="1:2" x14ac:dyDescent="0.3">
      <c r="A1437" t="s">
        <v>269</v>
      </c>
      <c r="B1437">
        <v>5.9</v>
      </c>
    </row>
    <row r="1438" spans="1:2" x14ac:dyDescent="0.3">
      <c r="A1438" t="s">
        <v>1793</v>
      </c>
      <c r="B1438">
        <v>7.8</v>
      </c>
    </row>
    <row r="1439" spans="1:2" x14ac:dyDescent="0.3">
      <c r="A1439" t="s">
        <v>3559</v>
      </c>
      <c r="B1439">
        <v>6.7</v>
      </c>
    </row>
    <row r="1440" spans="1:2" x14ac:dyDescent="0.3">
      <c r="A1440" t="s">
        <v>3562</v>
      </c>
      <c r="B1440">
        <v>7.4</v>
      </c>
    </row>
    <row r="1441" spans="1:2" x14ac:dyDescent="0.3">
      <c r="A1441" t="s">
        <v>2598</v>
      </c>
      <c r="B1441">
        <v>6.2</v>
      </c>
    </row>
    <row r="1442" spans="1:2" x14ac:dyDescent="0.3">
      <c r="A1442" t="s">
        <v>3567</v>
      </c>
      <c r="B1442">
        <v>5.4</v>
      </c>
    </row>
    <row r="1443" spans="1:2" x14ac:dyDescent="0.3">
      <c r="A1443" t="s">
        <v>3569</v>
      </c>
      <c r="B1443">
        <v>6.7</v>
      </c>
    </row>
    <row r="1444" spans="1:2" x14ac:dyDescent="0.3">
      <c r="A1444" t="s">
        <v>3571</v>
      </c>
      <c r="B1444">
        <v>5.3</v>
      </c>
    </row>
    <row r="1445" spans="1:2" x14ac:dyDescent="0.3">
      <c r="A1445" t="s">
        <v>1440</v>
      </c>
      <c r="B1445">
        <v>5.9</v>
      </c>
    </row>
    <row r="1446" spans="1:2" x14ac:dyDescent="0.3">
      <c r="A1446" t="s">
        <v>3575</v>
      </c>
      <c r="B1446">
        <v>7</v>
      </c>
    </row>
    <row r="1447" spans="1:2" x14ac:dyDescent="0.3">
      <c r="A1447" t="s">
        <v>2355</v>
      </c>
      <c r="B1447">
        <v>4.8</v>
      </c>
    </row>
    <row r="1448" spans="1:2" x14ac:dyDescent="0.3">
      <c r="A1448" t="s">
        <v>3580</v>
      </c>
      <c r="B1448">
        <v>7.3</v>
      </c>
    </row>
    <row r="1449" spans="1:2" x14ac:dyDescent="0.3">
      <c r="A1449" t="s">
        <v>3584</v>
      </c>
      <c r="B1449">
        <v>3.8</v>
      </c>
    </row>
    <row r="1450" spans="1:2" x14ac:dyDescent="0.3">
      <c r="A1450" t="s">
        <v>3006</v>
      </c>
      <c r="B1450">
        <v>8.5</v>
      </c>
    </row>
    <row r="1451" spans="1:2" x14ac:dyDescent="0.3">
      <c r="A1451" t="s">
        <v>2116</v>
      </c>
      <c r="B1451">
        <v>6.8</v>
      </c>
    </row>
    <row r="1452" spans="1:2" x14ac:dyDescent="0.3">
      <c r="A1452" t="s">
        <v>2973</v>
      </c>
      <c r="B1452">
        <v>6.8</v>
      </c>
    </row>
    <row r="1453" spans="1:2" x14ac:dyDescent="0.3">
      <c r="A1453" t="s">
        <v>2283</v>
      </c>
      <c r="B1453">
        <v>5.3</v>
      </c>
    </row>
    <row r="1454" spans="1:2" x14ac:dyDescent="0.3">
      <c r="A1454" t="s">
        <v>1830</v>
      </c>
      <c r="B1454">
        <v>7.3</v>
      </c>
    </row>
    <row r="1455" spans="1:2" x14ac:dyDescent="0.3">
      <c r="A1455" t="s">
        <v>2480</v>
      </c>
      <c r="B1455">
        <v>6.6</v>
      </c>
    </row>
    <row r="1456" spans="1:2" x14ac:dyDescent="0.3">
      <c r="A1456" t="s">
        <v>2889</v>
      </c>
      <c r="B1456">
        <v>6.2</v>
      </c>
    </row>
    <row r="1457" spans="1:2" x14ac:dyDescent="0.3">
      <c r="A1457" t="s">
        <v>3597</v>
      </c>
      <c r="B1457">
        <v>5.2</v>
      </c>
    </row>
    <row r="1458" spans="1:2" x14ac:dyDescent="0.3">
      <c r="A1458" t="s">
        <v>3600</v>
      </c>
      <c r="B1458">
        <v>6.2</v>
      </c>
    </row>
    <row r="1459" spans="1:2" x14ac:dyDescent="0.3">
      <c r="A1459" t="s">
        <v>1953</v>
      </c>
      <c r="B1459">
        <v>6.2</v>
      </c>
    </row>
    <row r="1460" spans="1:2" x14ac:dyDescent="0.3">
      <c r="A1460" t="s">
        <v>1136</v>
      </c>
      <c r="B1460">
        <v>6.6</v>
      </c>
    </row>
    <row r="1461" spans="1:2" x14ac:dyDescent="0.3">
      <c r="A1461" t="s">
        <v>3121</v>
      </c>
      <c r="B1461">
        <v>6.4</v>
      </c>
    </row>
    <row r="1462" spans="1:2" x14ac:dyDescent="0.3">
      <c r="A1462" t="s">
        <v>3609</v>
      </c>
      <c r="B1462">
        <v>6.2</v>
      </c>
    </row>
    <row r="1463" spans="1:2" x14ac:dyDescent="0.3">
      <c r="A1463" t="s">
        <v>1306</v>
      </c>
      <c r="B1463">
        <v>5.0999999999999996</v>
      </c>
    </row>
    <row r="1464" spans="1:2" x14ac:dyDescent="0.3">
      <c r="A1464" t="s">
        <v>3613</v>
      </c>
      <c r="B1464">
        <v>6.6</v>
      </c>
    </row>
    <row r="1465" spans="1:2" x14ac:dyDescent="0.3">
      <c r="A1465" t="s">
        <v>839</v>
      </c>
      <c r="B1465">
        <v>6.1</v>
      </c>
    </row>
    <row r="1466" spans="1:2" x14ac:dyDescent="0.3">
      <c r="A1466" t="s">
        <v>2368</v>
      </c>
      <c r="B1466">
        <v>6.1</v>
      </c>
    </row>
    <row r="1467" spans="1:2" x14ac:dyDescent="0.3">
      <c r="A1467" t="s">
        <v>3619</v>
      </c>
      <c r="B1467">
        <v>6.6</v>
      </c>
    </row>
    <row r="1468" spans="1:2" x14ac:dyDescent="0.3">
      <c r="A1468" t="s">
        <v>273</v>
      </c>
      <c r="B1468">
        <v>5.9</v>
      </c>
    </row>
    <row r="1469" spans="1:2" x14ac:dyDescent="0.3">
      <c r="A1469" t="s">
        <v>2426</v>
      </c>
      <c r="B1469">
        <v>6.3</v>
      </c>
    </row>
    <row r="1470" spans="1:2" x14ac:dyDescent="0.3">
      <c r="A1470" t="s">
        <v>3623</v>
      </c>
      <c r="B1470">
        <v>7.1</v>
      </c>
    </row>
    <row r="1471" spans="1:2" x14ac:dyDescent="0.3">
      <c r="A1471" t="s">
        <v>2440</v>
      </c>
      <c r="B1471">
        <v>5</v>
      </c>
    </row>
    <row r="1472" spans="1:2" x14ac:dyDescent="0.3">
      <c r="A1472" t="s">
        <v>238</v>
      </c>
      <c r="B1472">
        <v>5.6</v>
      </c>
    </row>
    <row r="1473" spans="1:2" x14ac:dyDescent="0.3">
      <c r="A1473" t="s">
        <v>3629</v>
      </c>
      <c r="B1473">
        <v>7.4</v>
      </c>
    </row>
    <row r="1474" spans="1:2" x14ac:dyDescent="0.3">
      <c r="A1474" t="s">
        <v>122</v>
      </c>
      <c r="B1474">
        <v>4.5</v>
      </c>
    </row>
    <row r="1475" spans="1:2" x14ac:dyDescent="0.3">
      <c r="A1475" t="s">
        <v>540</v>
      </c>
      <c r="B1475">
        <v>6.2</v>
      </c>
    </row>
    <row r="1476" spans="1:2" x14ac:dyDescent="0.3">
      <c r="A1476" t="s">
        <v>1830</v>
      </c>
      <c r="B1476">
        <v>5</v>
      </c>
    </row>
    <row r="1477" spans="1:2" x14ac:dyDescent="0.3">
      <c r="A1477" t="s">
        <v>3637</v>
      </c>
      <c r="B1477">
        <v>6.5</v>
      </c>
    </row>
    <row r="1478" spans="1:2" x14ac:dyDescent="0.3">
      <c r="A1478" t="s">
        <v>1119</v>
      </c>
      <c r="B1478">
        <v>5.0999999999999996</v>
      </c>
    </row>
    <row r="1479" spans="1:2" x14ac:dyDescent="0.3">
      <c r="A1479" t="s">
        <v>3642</v>
      </c>
      <c r="B1479">
        <v>6.5</v>
      </c>
    </row>
    <row r="1480" spans="1:2" x14ac:dyDescent="0.3">
      <c r="A1480" t="s">
        <v>3644</v>
      </c>
      <c r="B1480">
        <v>6.2</v>
      </c>
    </row>
    <row r="1481" spans="1:2" x14ac:dyDescent="0.3">
      <c r="A1481" t="s">
        <v>543</v>
      </c>
      <c r="B1481">
        <v>6.3</v>
      </c>
    </row>
    <row r="1482" spans="1:2" x14ac:dyDescent="0.3">
      <c r="A1482" t="s">
        <v>575</v>
      </c>
      <c r="B1482">
        <v>3.8</v>
      </c>
    </row>
    <row r="1483" spans="1:2" x14ac:dyDescent="0.3">
      <c r="A1483" t="s">
        <v>309</v>
      </c>
      <c r="B1483">
        <v>5.2</v>
      </c>
    </row>
    <row r="1484" spans="1:2" x14ac:dyDescent="0.3">
      <c r="A1484" t="s">
        <v>3651</v>
      </c>
      <c r="B1484">
        <v>6</v>
      </c>
    </row>
    <row r="1485" spans="1:2" x14ac:dyDescent="0.3">
      <c r="A1485" t="s">
        <v>3653</v>
      </c>
      <c r="B1485">
        <v>6.2</v>
      </c>
    </row>
    <row r="1486" spans="1:2" x14ac:dyDescent="0.3">
      <c r="A1486" t="s">
        <v>1943</v>
      </c>
      <c r="B1486">
        <v>5.7</v>
      </c>
    </row>
    <row r="1487" spans="1:2" x14ac:dyDescent="0.3">
      <c r="A1487" t="s">
        <v>3659</v>
      </c>
      <c r="B1487">
        <v>6.7</v>
      </c>
    </row>
    <row r="1488" spans="1:2" x14ac:dyDescent="0.3">
      <c r="A1488" t="s">
        <v>262</v>
      </c>
      <c r="B1488">
        <v>6.8</v>
      </c>
    </row>
    <row r="1489" spans="1:2" x14ac:dyDescent="0.3">
      <c r="A1489" t="s">
        <v>610</v>
      </c>
      <c r="B1489">
        <v>6</v>
      </c>
    </row>
    <row r="1490" spans="1:2" x14ac:dyDescent="0.3">
      <c r="A1490" t="s">
        <v>3664</v>
      </c>
      <c r="B1490">
        <v>7.3</v>
      </c>
    </row>
    <row r="1491" spans="1:2" x14ac:dyDescent="0.3">
      <c r="A1491" t="s">
        <v>888</v>
      </c>
      <c r="B1491">
        <v>5.5</v>
      </c>
    </row>
    <row r="1492" spans="1:2" x14ac:dyDescent="0.3">
      <c r="A1492" t="s">
        <v>3670</v>
      </c>
      <c r="B1492">
        <v>6.7</v>
      </c>
    </row>
    <row r="1493" spans="1:2" x14ac:dyDescent="0.3">
      <c r="A1493" t="s">
        <v>3673</v>
      </c>
      <c r="B1493">
        <v>4.8</v>
      </c>
    </row>
    <row r="1494" spans="1:2" x14ac:dyDescent="0.3">
      <c r="A1494" t="s">
        <v>3676</v>
      </c>
      <c r="B1494">
        <v>5.7</v>
      </c>
    </row>
    <row r="1495" spans="1:2" x14ac:dyDescent="0.3">
      <c r="A1495" t="s">
        <v>3678</v>
      </c>
      <c r="B1495">
        <v>5.0999999999999996</v>
      </c>
    </row>
    <row r="1496" spans="1:2" x14ac:dyDescent="0.3">
      <c r="A1496" t="s">
        <v>2221</v>
      </c>
      <c r="B1496">
        <v>6</v>
      </c>
    </row>
    <row r="1497" spans="1:2" x14ac:dyDescent="0.3">
      <c r="A1497" t="s">
        <v>3162</v>
      </c>
      <c r="B1497">
        <v>4.2</v>
      </c>
    </row>
    <row r="1498" spans="1:2" x14ac:dyDescent="0.3">
      <c r="A1498" t="s">
        <v>840</v>
      </c>
      <c r="B1498">
        <v>7.4</v>
      </c>
    </row>
    <row r="1499" spans="1:2" x14ac:dyDescent="0.3">
      <c r="A1499" t="s">
        <v>1878</v>
      </c>
      <c r="B1499">
        <v>4.5999999999999996</v>
      </c>
    </row>
    <row r="1500" spans="1:2" x14ac:dyDescent="0.3">
      <c r="A1500" t="s">
        <v>1671</v>
      </c>
      <c r="B1500">
        <v>6.9</v>
      </c>
    </row>
    <row r="1501" spans="1:2" x14ac:dyDescent="0.3">
      <c r="A1501" t="s">
        <v>785</v>
      </c>
      <c r="B1501">
        <v>8.6</v>
      </c>
    </row>
    <row r="1502" spans="1:2" x14ac:dyDescent="0.3">
      <c r="A1502" t="s">
        <v>3690</v>
      </c>
      <c r="B1502">
        <v>6.9</v>
      </c>
    </row>
    <row r="1503" spans="1:2" x14ac:dyDescent="0.3">
      <c r="A1503" t="s">
        <v>3694</v>
      </c>
      <c r="B1503">
        <v>8</v>
      </c>
    </row>
    <row r="1504" spans="1:2" x14ac:dyDescent="0.3">
      <c r="A1504" t="s">
        <v>3696</v>
      </c>
      <c r="B1504">
        <v>6.4</v>
      </c>
    </row>
    <row r="1505" spans="1:2" x14ac:dyDescent="0.3">
      <c r="A1505" t="s">
        <v>2788</v>
      </c>
      <c r="B1505">
        <v>6.3</v>
      </c>
    </row>
    <row r="1506" spans="1:2" x14ac:dyDescent="0.3">
      <c r="A1506" t="s">
        <v>3701</v>
      </c>
      <c r="B1506">
        <v>8.4</v>
      </c>
    </row>
    <row r="1507" spans="1:2" x14ac:dyDescent="0.3">
      <c r="A1507" t="s">
        <v>3704</v>
      </c>
      <c r="B1507">
        <v>7.1</v>
      </c>
    </row>
    <row r="1508" spans="1:2" x14ac:dyDescent="0.3">
      <c r="A1508" t="s">
        <v>3707</v>
      </c>
      <c r="B1508">
        <v>6.8</v>
      </c>
    </row>
    <row r="1509" spans="1:2" x14ac:dyDescent="0.3">
      <c r="A1509" t="s">
        <v>3711</v>
      </c>
      <c r="B1509">
        <v>7.5</v>
      </c>
    </row>
    <row r="1510" spans="1:2" x14ac:dyDescent="0.3">
      <c r="A1510" t="s">
        <v>210</v>
      </c>
      <c r="B1510">
        <v>4.5</v>
      </c>
    </row>
    <row r="1511" spans="1:2" x14ac:dyDescent="0.3">
      <c r="A1511" t="s">
        <v>3713</v>
      </c>
      <c r="B1511">
        <v>5.7</v>
      </c>
    </row>
    <row r="1512" spans="1:2" x14ac:dyDescent="0.3">
      <c r="A1512" t="s">
        <v>3716</v>
      </c>
      <c r="B1512">
        <v>7.2</v>
      </c>
    </row>
    <row r="1513" spans="1:2" x14ac:dyDescent="0.3">
      <c r="A1513" t="s">
        <v>3142</v>
      </c>
      <c r="B1513">
        <v>6.8</v>
      </c>
    </row>
    <row r="1514" spans="1:2" x14ac:dyDescent="0.3">
      <c r="A1514" t="s">
        <v>3721</v>
      </c>
      <c r="B1514">
        <v>5.4</v>
      </c>
    </row>
    <row r="1515" spans="1:2" x14ac:dyDescent="0.3">
      <c r="A1515" t="s">
        <v>155</v>
      </c>
      <c r="B1515">
        <v>7.2</v>
      </c>
    </row>
    <row r="1516" spans="1:2" x14ac:dyDescent="0.3">
      <c r="A1516" t="s">
        <v>371</v>
      </c>
      <c r="B1516">
        <v>7.3</v>
      </c>
    </row>
    <row r="1517" spans="1:2" x14ac:dyDescent="0.3">
      <c r="A1517" t="s">
        <v>1977</v>
      </c>
      <c r="B1517">
        <v>5.2</v>
      </c>
    </row>
    <row r="1518" spans="1:2" x14ac:dyDescent="0.3">
      <c r="A1518" t="s">
        <v>540</v>
      </c>
      <c r="B1518">
        <v>5.5</v>
      </c>
    </row>
    <row r="1519" spans="1:2" x14ac:dyDescent="0.3">
      <c r="A1519" t="s">
        <v>3732</v>
      </c>
      <c r="B1519">
        <v>7.7</v>
      </c>
    </row>
    <row r="1520" spans="1:2" x14ac:dyDescent="0.3">
      <c r="A1520" t="s">
        <v>497</v>
      </c>
      <c r="B1520">
        <v>7.1</v>
      </c>
    </row>
    <row r="1521" spans="1:2" x14ac:dyDescent="0.3">
      <c r="A1521" t="s">
        <v>2945</v>
      </c>
      <c r="B1521">
        <v>5.3</v>
      </c>
    </row>
    <row r="1522" spans="1:2" x14ac:dyDescent="0.3">
      <c r="A1522" t="s">
        <v>3738</v>
      </c>
      <c r="B1522">
        <v>5.6</v>
      </c>
    </row>
    <row r="1523" spans="1:2" x14ac:dyDescent="0.3">
      <c r="A1523" t="s">
        <v>3673</v>
      </c>
      <c r="B1523">
        <v>5.7</v>
      </c>
    </row>
    <row r="1524" spans="1:2" x14ac:dyDescent="0.3">
      <c r="A1524" t="s">
        <v>3742</v>
      </c>
      <c r="B1524">
        <v>7.1</v>
      </c>
    </row>
    <row r="1525" spans="1:2" x14ac:dyDescent="0.3">
      <c r="A1525" t="s">
        <v>3744</v>
      </c>
      <c r="B1525">
        <v>7.5</v>
      </c>
    </row>
    <row r="1526" spans="1:2" x14ac:dyDescent="0.3">
      <c r="A1526" t="s">
        <v>2387</v>
      </c>
      <c r="B1526">
        <v>7.6</v>
      </c>
    </row>
    <row r="1527" spans="1:2" x14ac:dyDescent="0.3">
      <c r="A1527" t="s">
        <v>383</v>
      </c>
      <c r="B1527">
        <v>5.5</v>
      </c>
    </row>
    <row r="1528" spans="1:2" x14ac:dyDescent="0.3">
      <c r="A1528" t="s">
        <v>2428</v>
      </c>
      <c r="B1528">
        <v>5.0999999999999996</v>
      </c>
    </row>
    <row r="1529" spans="1:2" x14ac:dyDescent="0.3">
      <c r="A1529" t="s">
        <v>670</v>
      </c>
      <c r="B1529">
        <v>6.3</v>
      </c>
    </row>
    <row r="1530" spans="1:2" x14ac:dyDescent="0.3">
      <c r="A1530" t="s">
        <v>2012</v>
      </c>
      <c r="B1530">
        <v>4.9000000000000004</v>
      </c>
    </row>
    <row r="1531" spans="1:2" x14ac:dyDescent="0.3">
      <c r="A1531" t="s">
        <v>218</v>
      </c>
      <c r="B1531">
        <v>6.5</v>
      </c>
    </row>
    <row r="1532" spans="1:2" x14ac:dyDescent="0.3">
      <c r="A1532" t="s">
        <v>3756</v>
      </c>
      <c r="B1532">
        <v>5.6</v>
      </c>
    </row>
    <row r="1533" spans="1:2" x14ac:dyDescent="0.3">
      <c r="A1533" t="s">
        <v>2568</v>
      </c>
      <c r="B1533">
        <v>5.3</v>
      </c>
    </row>
    <row r="1534" spans="1:2" x14ac:dyDescent="0.3">
      <c r="A1534" t="s">
        <v>569</v>
      </c>
      <c r="B1534">
        <v>6.5</v>
      </c>
    </row>
    <row r="1535" spans="1:2" x14ac:dyDescent="0.3">
      <c r="A1535" t="s">
        <v>64</v>
      </c>
      <c r="B1535">
        <v>6.8</v>
      </c>
    </row>
    <row r="1536" spans="1:2" x14ac:dyDescent="0.3">
      <c r="A1536" t="s">
        <v>2792</v>
      </c>
      <c r="B1536">
        <v>6.5</v>
      </c>
    </row>
    <row r="1537" spans="1:2" x14ac:dyDescent="0.3">
      <c r="A1537" t="s">
        <v>262</v>
      </c>
      <c r="B1537">
        <v>6</v>
      </c>
    </row>
    <row r="1538" spans="1:2" x14ac:dyDescent="0.3">
      <c r="A1538" t="s">
        <v>3766</v>
      </c>
      <c r="B1538">
        <v>8.4</v>
      </c>
    </row>
    <row r="1539" spans="1:2" x14ac:dyDescent="0.3">
      <c r="A1539" t="s">
        <v>3768</v>
      </c>
      <c r="B1539">
        <v>6</v>
      </c>
    </row>
    <row r="1540" spans="1:2" x14ac:dyDescent="0.3">
      <c r="A1540" t="s">
        <v>3316</v>
      </c>
      <c r="B1540">
        <v>7.6</v>
      </c>
    </row>
    <row r="1541" spans="1:2" x14ac:dyDescent="0.3">
      <c r="A1541" t="s">
        <v>3773</v>
      </c>
      <c r="B1541">
        <v>5.6</v>
      </c>
    </row>
    <row r="1542" spans="1:2" x14ac:dyDescent="0.3">
      <c r="A1542" t="s">
        <v>884</v>
      </c>
      <c r="B1542">
        <v>6.9</v>
      </c>
    </row>
    <row r="1543" spans="1:2" x14ac:dyDescent="0.3">
      <c r="A1543" t="s">
        <v>3777</v>
      </c>
      <c r="B1543">
        <v>6.4</v>
      </c>
    </row>
    <row r="1544" spans="1:2" x14ac:dyDescent="0.3">
      <c r="A1544" t="s">
        <v>765</v>
      </c>
      <c r="B1544">
        <v>5.0999999999999996</v>
      </c>
    </row>
    <row r="1545" spans="1:2" x14ac:dyDescent="0.3">
      <c r="A1545" t="s">
        <v>3781</v>
      </c>
      <c r="B1545">
        <v>7</v>
      </c>
    </row>
    <row r="1546" spans="1:2" x14ac:dyDescent="0.3">
      <c r="A1546" t="s">
        <v>2317</v>
      </c>
      <c r="B1546">
        <v>5.7</v>
      </c>
    </row>
    <row r="1547" spans="1:2" x14ac:dyDescent="0.3">
      <c r="A1547" t="s">
        <v>3787</v>
      </c>
      <c r="B1547">
        <v>6.8</v>
      </c>
    </row>
    <row r="1548" spans="1:2" x14ac:dyDescent="0.3">
      <c r="A1548" t="s">
        <v>2133</v>
      </c>
      <c r="B1548">
        <v>6.7</v>
      </c>
    </row>
    <row r="1549" spans="1:2" x14ac:dyDescent="0.3">
      <c r="A1549" t="s">
        <v>3790</v>
      </c>
      <c r="B1549">
        <v>6.2</v>
      </c>
    </row>
    <row r="1550" spans="1:2" x14ac:dyDescent="0.3">
      <c r="A1550" t="s">
        <v>1102</v>
      </c>
      <c r="B1550">
        <v>7.2</v>
      </c>
    </row>
    <row r="1551" spans="1:2" x14ac:dyDescent="0.3">
      <c r="A1551" t="s">
        <v>238</v>
      </c>
      <c r="B1551">
        <v>6.2</v>
      </c>
    </row>
    <row r="1552" spans="1:2" x14ac:dyDescent="0.3">
      <c r="A1552" t="s">
        <v>3794</v>
      </c>
      <c r="B1552">
        <v>5.6</v>
      </c>
    </row>
    <row r="1553" spans="1:2" x14ac:dyDescent="0.3">
      <c r="A1553" t="s">
        <v>2558</v>
      </c>
      <c r="B1553">
        <v>4.4000000000000004</v>
      </c>
    </row>
    <row r="1554" spans="1:2" x14ac:dyDescent="0.3">
      <c r="A1554" t="s">
        <v>3418</v>
      </c>
      <c r="B1554">
        <v>7.5</v>
      </c>
    </row>
    <row r="1555" spans="1:2" x14ac:dyDescent="0.3">
      <c r="A1555" t="s">
        <v>2428</v>
      </c>
      <c r="B1555">
        <v>7.1</v>
      </c>
    </row>
    <row r="1556" spans="1:2" x14ac:dyDescent="0.3">
      <c r="A1556" t="s">
        <v>1680</v>
      </c>
      <c r="B1556">
        <v>6.4</v>
      </c>
    </row>
    <row r="1557" spans="1:2" x14ac:dyDescent="0.3">
      <c r="A1557" t="s">
        <v>497</v>
      </c>
      <c r="B1557">
        <v>7.1</v>
      </c>
    </row>
    <row r="1558" spans="1:2" x14ac:dyDescent="0.3">
      <c r="A1558" t="s">
        <v>3806</v>
      </c>
      <c r="B1558">
        <v>5.9</v>
      </c>
    </row>
    <row r="1559" spans="1:2" x14ac:dyDescent="0.3">
      <c r="A1559" t="s">
        <v>110</v>
      </c>
      <c r="B1559">
        <v>6.9</v>
      </c>
    </row>
    <row r="1560" spans="1:2" x14ac:dyDescent="0.3">
      <c r="A1560" t="s">
        <v>107</v>
      </c>
      <c r="B1560">
        <v>7.5</v>
      </c>
    </row>
    <row r="1561" spans="1:2" x14ac:dyDescent="0.3">
      <c r="A1561" t="s">
        <v>1087</v>
      </c>
      <c r="B1561">
        <v>6.3</v>
      </c>
    </row>
    <row r="1562" spans="1:2" x14ac:dyDescent="0.3">
      <c r="A1562" t="s">
        <v>3816</v>
      </c>
      <c r="B1562">
        <v>6.4</v>
      </c>
    </row>
    <row r="1563" spans="1:2" x14ac:dyDescent="0.3">
      <c r="A1563" t="s">
        <v>180</v>
      </c>
      <c r="B1563">
        <v>5.9</v>
      </c>
    </row>
    <row r="1564" spans="1:2" x14ac:dyDescent="0.3">
      <c r="A1564" t="s">
        <v>800</v>
      </c>
      <c r="B1564">
        <v>6.8</v>
      </c>
    </row>
    <row r="1565" spans="1:2" x14ac:dyDescent="0.3">
      <c r="A1565" t="s">
        <v>3823</v>
      </c>
      <c r="B1565">
        <v>6.3</v>
      </c>
    </row>
    <row r="1566" spans="1:2" x14ac:dyDescent="0.3">
      <c r="A1566" t="s">
        <v>3825</v>
      </c>
      <c r="B1566">
        <v>3.6</v>
      </c>
    </row>
    <row r="1567" spans="1:2" x14ac:dyDescent="0.3">
      <c r="A1567" t="s">
        <v>3711</v>
      </c>
      <c r="B1567">
        <v>5.3</v>
      </c>
    </row>
    <row r="1568" spans="1:2" x14ac:dyDescent="0.3">
      <c r="A1568" t="s">
        <v>663</v>
      </c>
      <c r="B1568">
        <v>5.9</v>
      </c>
    </row>
    <row r="1569" spans="1:2" x14ac:dyDescent="0.3">
      <c r="A1569" t="s">
        <v>3337</v>
      </c>
      <c r="B1569">
        <v>6.9</v>
      </c>
    </row>
    <row r="1570" spans="1:2" x14ac:dyDescent="0.3">
      <c r="A1570" t="s">
        <v>2418</v>
      </c>
      <c r="B1570">
        <v>6.9</v>
      </c>
    </row>
    <row r="1571" spans="1:2" x14ac:dyDescent="0.3">
      <c r="A1571" t="s">
        <v>110</v>
      </c>
      <c r="B1571">
        <v>6.1</v>
      </c>
    </row>
    <row r="1572" spans="1:2" x14ac:dyDescent="0.3">
      <c r="A1572" t="s">
        <v>2384</v>
      </c>
      <c r="B1572">
        <v>5.7</v>
      </c>
    </row>
    <row r="1573" spans="1:2" x14ac:dyDescent="0.3">
      <c r="A1573" t="s">
        <v>1605</v>
      </c>
      <c r="B1573">
        <v>8.5</v>
      </c>
    </row>
    <row r="1574" spans="1:2" x14ac:dyDescent="0.3">
      <c r="A1574" t="s">
        <v>3549</v>
      </c>
      <c r="B1574">
        <v>6.3</v>
      </c>
    </row>
    <row r="1575" spans="1:2" x14ac:dyDescent="0.3">
      <c r="A1575" t="s">
        <v>361</v>
      </c>
      <c r="B1575">
        <v>7.3</v>
      </c>
    </row>
    <row r="1576" spans="1:2" x14ac:dyDescent="0.3">
      <c r="A1576" t="s">
        <v>700</v>
      </c>
      <c r="B1576">
        <v>6.3</v>
      </c>
    </row>
    <row r="1577" spans="1:2" x14ac:dyDescent="0.3">
      <c r="A1577" t="s">
        <v>3848</v>
      </c>
      <c r="B1577">
        <v>7.2</v>
      </c>
    </row>
    <row r="1578" spans="1:2" x14ac:dyDescent="0.3">
      <c r="A1578" t="s">
        <v>1793</v>
      </c>
      <c r="B1578">
        <v>7.3</v>
      </c>
    </row>
    <row r="1579" spans="1:2" x14ac:dyDescent="0.3">
      <c r="A1579" t="s">
        <v>1793</v>
      </c>
      <c r="B1579">
        <v>6.3</v>
      </c>
    </row>
    <row r="1580" spans="1:2" x14ac:dyDescent="0.3">
      <c r="A1580" t="s">
        <v>2029</v>
      </c>
      <c r="B1580">
        <v>8.1</v>
      </c>
    </row>
    <row r="1581" spans="1:2" x14ac:dyDescent="0.3">
      <c r="A1581" t="s">
        <v>3047</v>
      </c>
      <c r="B1581">
        <v>6.9</v>
      </c>
    </row>
    <row r="1582" spans="1:2" x14ac:dyDescent="0.3">
      <c r="A1582" t="s">
        <v>2973</v>
      </c>
      <c r="B1582">
        <v>6.3</v>
      </c>
    </row>
    <row r="1583" spans="1:2" x14ac:dyDescent="0.3">
      <c r="A1583" t="s">
        <v>836</v>
      </c>
      <c r="B1583">
        <v>7.3</v>
      </c>
    </row>
    <row r="1584" spans="1:2" x14ac:dyDescent="0.3">
      <c r="A1584" t="s">
        <v>3862</v>
      </c>
      <c r="B1584">
        <v>5.5</v>
      </c>
    </row>
    <row r="1585" spans="1:2" x14ac:dyDescent="0.3">
      <c r="A1585" t="s">
        <v>2920</v>
      </c>
      <c r="B1585">
        <v>6.1</v>
      </c>
    </row>
    <row r="1586" spans="1:2" x14ac:dyDescent="0.3">
      <c r="A1586" t="s">
        <v>519</v>
      </c>
      <c r="B1586">
        <v>6.9</v>
      </c>
    </row>
    <row r="1587" spans="1:2" x14ac:dyDescent="0.3">
      <c r="A1587" t="s">
        <v>3867</v>
      </c>
      <c r="B1587">
        <v>7.2</v>
      </c>
    </row>
    <row r="1588" spans="1:2" x14ac:dyDescent="0.3">
      <c r="A1588" t="s">
        <v>3870</v>
      </c>
      <c r="B1588">
        <v>6.4</v>
      </c>
    </row>
    <row r="1589" spans="1:2" x14ac:dyDescent="0.3">
      <c r="A1589" t="s">
        <v>3873</v>
      </c>
      <c r="B1589">
        <v>6.4</v>
      </c>
    </row>
    <row r="1590" spans="1:2" x14ac:dyDescent="0.3">
      <c r="A1590" t="s">
        <v>3875</v>
      </c>
      <c r="B1590">
        <v>8.3000000000000007</v>
      </c>
    </row>
    <row r="1591" spans="1:2" x14ac:dyDescent="0.3">
      <c r="A1591" t="s">
        <v>129</v>
      </c>
      <c r="B1591">
        <v>7.2</v>
      </c>
    </row>
    <row r="1592" spans="1:2" x14ac:dyDescent="0.3">
      <c r="A1592" t="s">
        <v>3879</v>
      </c>
      <c r="B1592">
        <v>6.8</v>
      </c>
    </row>
    <row r="1593" spans="1:2" x14ac:dyDescent="0.3">
      <c r="A1593" t="s">
        <v>1902</v>
      </c>
      <c r="B1593">
        <v>6.5</v>
      </c>
    </row>
    <row r="1594" spans="1:2" x14ac:dyDescent="0.3">
      <c r="A1594" t="s">
        <v>3056</v>
      </c>
      <c r="B1594">
        <v>7.8</v>
      </c>
    </row>
    <row r="1595" spans="1:2" x14ac:dyDescent="0.3">
      <c r="A1595" t="s">
        <v>1440</v>
      </c>
      <c r="B1595">
        <v>7.6</v>
      </c>
    </row>
    <row r="1596" spans="1:2" x14ac:dyDescent="0.3">
      <c r="A1596" t="s">
        <v>3885</v>
      </c>
      <c r="B1596">
        <v>7.2</v>
      </c>
    </row>
    <row r="1597" spans="1:2" x14ac:dyDescent="0.3">
      <c r="A1597" t="s">
        <v>3887</v>
      </c>
      <c r="B1597">
        <v>6.7</v>
      </c>
    </row>
    <row r="1598" spans="1:2" x14ac:dyDescent="0.3">
      <c r="A1598" t="s">
        <v>1263</v>
      </c>
      <c r="B1598">
        <v>6.8</v>
      </c>
    </row>
    <row r="1599" spans="1:2" x14ac:dyDescent="0.3">
      <c r="A1599" t="s">
        <v>1363</v>
      </c>
      <c r="B1599">
        <v>6.3</v>
      </c>
    </row>
    <row r="1600" spans="1:2" x14ac:dyDescent="0.3">
      <c r="A1600" t="s">
        <v>1263</v>
      </c>
      <c r="B1600">
        <v>6.2</v>
      </c>
    </row>
    <row r="1601" spans="1:2" x14ac:dyDescent="0.3">
      <c r="A1601" t="s">
        <v>1954</v>
      </c>
      <c r="B1601">
        <v>6.2</v>
      </c>
    </row>
    <row r="1602" spans="1:2" x14ac:dyDescent="0.3">
      <c r="A1602" t="s">
        <v>3894</v>
      </c>
      <c r="B1602">
        <v>8.6</v>
      </c>
    </row>
    <row r="1603" spans="1:2" x14ac:dyDescent="0.3">
      <c r="A1603" t="s">
        <v>3897</v>
      </c>
      <c r="B1603">
        <v>8</v>
      </c>
    </row>
    <row r="1604" spans="1:2" x14ac:dyDescent="0.3">
      <c r="A1604" t="s">
        <v>3326</v>
      </c>
      <c r="B1604">
        <v>7</v>
      </c>
    </row>
    <row r="1605" spans="1:2" x14ac:dyDescent="0.3">
      <c r="A1605" t="s">
        <v>3902</v>
      </c>
      <c r="B1605">
        <v>8</v>
      </c>
    </row>
    <row r="1606" spans="1:2" x14ac:dyDescent="0.3">
      <c r="A1606" t="s">
        <v>2817</v>
      </c>
      <c r="B1606">
        <v>8.1</v>
      </c>
    </row>
    <row r="1607" spans="1:2" x14ac:dyDescent="0.3">
      <c r="A1607" t="s">
        <v>1216</v>
      </c>
      <c r="B1607">
        <v>6.7</v>
      </c>
    </row>
    <row r="1608" spans="1:2" x14ac:dyDescent="0.3">
      <c r="A1608" t="s">
        <v>2929</v>
      </c>
      <c r="B1608">
        <v>7.9</v>
      </c>
    </row>
    <row r="1609" spans="1:2" x14ac:dyDescent="0.3">
      <c r="A1609" t="s">
        <v>3908</v>
      </c>
      <c r="B1609">
        <v>6.1</v>
      </c>
    </row>
    <row r="1610" spans="1:2" x14ac:dyDescent="0.3">
      <c r="A1610" t="s">
        <v>2596</v>
      </c>
      <c r="B1610">
        <v>4.2</v>
      </c>
    </row>
    <row r="1611" spans="1:2" x14ac:dyDescent="0.3">
      <c r="A1611" t="s">
        <v>3173</v>
      </c>
      <c r="B1611">
        <v>6.1</v>
      </c>
    </row>
    <row r="1612" spans="1:2" x14ac:dyDescent="0.3">
      <c r="A1612" t="s">
        <v>485</v>
      </c>
      <c r="B1612">
        <v>6.6</v>
      </c>
    </row>
    <row r="1613" spans="1:2" x14ac:dyDescent="0.3">
      <c r="A1613" t="s">
        <v>1263</v>
      </c>
      <c r="B1613">
        <v>7.5</v>
      </c>
    </row>
    <row r="1614" spans="1:2" x14ac:dyDescent="0.3">
      <c r="A1614" t="s">
        <v>122</v>
      </c>
      <c r="B1614">
        <v>7.4</v>
      </c>
    </row>
    <row r="1615" spans="1:2" x14ac:dyDescent="0.3">
      <c r="A1615" t="s">
        <v>1696</v>
      </c>
      <c r="B1615">
        <v>7.2</v>
      </c>
    </row>
    <row r="1616" spans="1:2" x14ac:dyDescent="0.3">
      <c r="A1616" t="s">
        <v>157</v>
      </c>
      <c r="B1616">
        <v>6.9</v>
      </c>
    </row>
    <row r="1617" spans="1:2" x14ac:dyDescent="0.3">
      <c r="A1617" t="s">
        <v>3923</v>
      </c>
      <c r="B1617">
        <v>7.4</v>
      </c>
    </row>
    <row r="1618" spans="1:2" x14ac:dyDescent="0.3">
      <c r="A1618" t="s">
        <v>2732</v>
      </c>
      <c r="B1618">
        <v>5.4</v>
      </c>
    </row>
    <row r="1619" spans="1:2" x14ac:dyDescent="0.3">
      <c r="A1619" t="s">
        <v>1506</v>
      </c>
      <c r="B1619">
        <v>6.8</v>
      </c>
    </row>
    <row r="1620" spans="1:2" x14ac:dyDescent="0.3">
      <c r="A1620" t="s">
        <v>64</v>
      </c>
      <c r="B1620">
        <v>6.3</v>
      </c>
    </row>
    <row r="1621" spans="1:2" x14ac:dyDescent="0.3">
      <c r="A1621" t="s">
        <v>3930</v>
      </c>
      <c r="B1621">
        <v>7.2</v>
      </c>
    </row>
    <row r="1622" spans="1:2" x14ac:dyDescent="0.3">
      <c r="A1622" t="s">
        <v>3932</v>
      </c>
      <c r="B1622">
        <v>8.6999999999999993</v>
      </c>
    </row>
    <row r="1623" spans="1:2" x14ac:dyDescent="0.3">
      <c r="A1623" t="s">
        <v>546</v>
      </c>
      <c r="B1623">
        <v>6.9</v>
      </c>
    </row>
    <row r="1624" spans="1:2" x14ac:dyDescent="0.3">
      <c r="A1624" t="s">
        <v>2571</v>
      </c>
      <c r="B1624">
        <v>6</v>
      </c>
    </row>
    <row r="1625" spans="1:2" x14ac:dyDescent="0.3">
      <c r="A1625" t="s">
        <v>90</v>
      </c>
      <c r="B1625">
        <v>5.9</v>
      </c>
    </row>
    <row r="1626" spans="1:2" x14ac:dyDescent="0.3">
      <c r="A1626" t="s">
        <v>1719</v>
      </c>
      <c r="B1626">
        <v>5.4</v>
      </c>
    </row>
    <row r="1627" spans="1:2" x14ac:dyDescent="0.3">
      <c r="A1627" t="s">
        <v>3940</v>
      </c>
      <c r="B1627">
        <v>5.9</v>
      </c>
    </row>
    <row r="1628" spans="1:2" x14ac:dyDescent="0.3">
      <c r="A1628" t="s">
        <v>3942</v>
      </c>
      <c r="B1628">
        <v>6.1</v>
      </c>
    </row>
    <row r="1629" spans="1:2" x14ac:dyDescent="0.3">
      <c r="A1629" t="s">
        <v>1199</v>
      </c>
      <c r="B1629">
        <v>7.7</v>
      </c>
    </row>
    <row r="1630" spans="1:2" x14ac:dyDescent="0.3">
      <c r="A1630" t="s">
        <v>3946</v>
      </c>
      <c r="B1630">
        <v>5.8</v>
      </c>
    </row>
    <row r="1631" spans="1:2" x14ac:dyDescent="0.3">
      <c r="A1631" t="s">
        <v>975</v>
      </c>
      <c r="B1631">
        <v>7.6</v>
      </c>
    </row>
    <row r="1632" spans="1:2" x14ac:dyDescent="0.3">
      <c r="A1632" t="s">
        <v>485</v>
      </c>
      <c r="B1632">
        <v>6.1</v>
      </c>
    </row>
    <row r="1633" spans="1:2" x14ac:dyDescent="0.3">
      <c r="A1633" t="s">
        <v>3952</v>
      </c>
      <c r="B1633">
        <v>5.4</v>
      </c>
    </row>
    <row r="1634" spans="1:2" x14ac:dyDescent="0.3">
      <c r="A1634" t="s">
        <v>1507</v>
      </c>
      <c r="B1634">
        <v>5.0999999999999996</v>
      </c>
    </row>
    <row r="1635" spans="1:2" x14ac:dyDescent="0.3">
      <c r="A1635" t="s">
        <v>3958</v>
      </c>
      <c r="B1635">
        <v>6.4</v>
      </c>
    </row>
    <row r="1636" spans="1:2" x14ac:dyDescent="0.3">
      <c r="A1636" t="s">
        <v>3961</v>
      </c>
      <c r="B1636">
        <v>6.3</v>
      </c>
    </row>
    <row r="1637" spans="1:2" x14ac:dyDescent="0.3">
      <c r="A1637" t="s">
        <v>3964</v>
      </c>
      <c r="B1637">
        <v>7.5</v>
      </c>
    </row>
    <row r="1638" spans="1:2" x14ac:dyDescent="0.3">
      <c r="A1638" t="s">
        <v>2200</v>
      </c>
      <c r="B1638">
        <v>7.1</v>
      </c>
    </row>
    <row r="1639" spans="1:2" x14ac:dyDescent="0.3">
      <c r="A1639" t="s">
        <v>3969</v>
      </c>
      <c r="B1639">
        <v>5.2</v>
      </c>
    </row>
    <row r="1640" spans="1:2" x14ac:dyDescent="0.3">
      <c r="A1640" t="s">
        <v>765</v>
      </c>
      <c r="B1640">
        <v>7.8</v>
      </c>
    </row>
    <row r="1641" spans="1:2" x14ac:dyDescent="0.3">
      <c r="A1641" t="s">
        <v>3975</v>
      </c>
      <c r="B1641">
        <v>6.5</v>
      </c>
    </row>
    <row r="1642" spans="1:2" x14ac:dyDescent="0.3">
      <c r="A1642" t="s">
        <v>3978</v>
      </c>
      <c r="B1642">
        <v>6.6</v>
      </c>
    </row>
    <row r="1643" spans="1:2" x14ac:dyDescent="0.3">
      <c r="A1643" t="s">
        <v>3981</v>
      </c>
      <c r="B1643">
        <v>5.0999999999999996</v>
      </c>
    </row>
    <row r="1644" spans="1:2" x14ac:dyDescent="0.3">
      <c r="A1644" t="s">
        <v>840</v>
      </c>
      <c r="B1644">
        <v>7.4</v>
      </c>
    </row>
    <row r="1645" spans="1:2" x14ac:dyDescent="0.3">
      <c r="A1645" t="s">
        <v>3986</v>
      </c>
      <c r="B1645">
        <v>7.2</v>
      </c>
    </row>
    <row r="1646" spans="1:2" x14ac:dyDescent="0.3">
      <c r="A1646" t="s">
        <v>2516</v>
      </c>
      <c r="B1646">
        <v>7.6</v>
      </c>
    </row>
    <row r="1647" spans="1:2" x14ac:dyDescent="0.3">
      <c r="A1647" t="s">
        <v>3990</v>
      </c>
      <c r="B1647">
        <v>7.5</v>
      </c>
    </row>
    <row r="1648" spans="1:2" x14ac:dyDescent="0.3">
      <c r="A1648" t="s">
        <v>1324</v>
      </c>
      <c r="B1648">
        <v>6.6</v>
      </c>
    </row>
    <row r="1649" spans="1:2" x14ac:dyDescent="0.3">
      <c r="A1649" t="s">
        <v>1315</v>
      </c>
      <c r="B1649">
        <v>7.2</v>
      </c>
    </row>
    <row r="1650" spans="1:2" x14ac:dyDescent="0.3">
      <c r="A1650" t="s">
        <v>3995</v>
      </c>
      <c r="B1650">
        <v>7.6</v>
      </c>
    </row>
    <row r="1651" spans="1:2" x14ac:dyDescent="0.3">
      <c r="A1651" t="s">
        <v>3997</v>
      </c>
      <c r="B1651">
        <v>6.2</v>
      </c>
    </row>
    <row r="1652" spans="1:2" x14ac:dyDescent="0.3">
      <c r="A1652" t="s">
        <v>3056</v>
      </c>
      <c r="B1652">
        <v>5.6</v>
      </c>
    </row>
    <row r="1653" spans="1:2" x14ac:dyDescent="0.3">
      <c r="A1653" t="s">
        <v>4001</v>
      </c>
      <c r="B1653">
        <v>7.6</v>
      </c>
    </row>
    <row r="1654" spans="1:2" x14ac:dyDescent="0.3">
      <c r="A1654" t="s">
        <v>4004</v>
      </c>
      <c r="B1654">
        <v>6.6</v>
      </c>
    </row>
    <row r="1655" spans="1:2" x14ac:dyDescent="0.3">
      <c r="A1655" t="s">
        <v>4007</v>
      </c>
      <c r="B1655">
        <v>7</v>
      </c>
    </row>
    <row r="1656" spans="1:2" x14ac:dyDescent="0.3">
      <c r="A1656" t="s">
        <v>4009</v>
      </c>
      <c r="B1656">
        <v>2.7</v>
      </c>
    </row>
    <row r="1657" spans="1:2" x14ac:dyDescent="0.3">
      <c r="A1657" t="s">
        <v>1506</v>
      </c>
      <c r="B1657">
        <v>7.6</v>
      </c>
    </row>
    <row r="1658" spans="1:2" x14ac:dyDescent="0.3">
      <c r="A1658" t="s">
        <v>4014</v>
      </c>
      <c r="B1658">
        <v>6.6</v>
      </c>
    </row>
    <row r="1659" spans="1:2" x14ac:dyDescent="0.3">
      <c r="A1659" t="s">
        <v>4017</v>
      </c>
      <c r="B1659">
        <v>6.9</v>
      </c>
    </row>
    <row r="1660" spans="1:2" x14ac:dyDescent="0.3">
      <c r="A1660" t="s">
        <v>519</v>
      </c>
      <c r="B1660">
        <v>6.8</v>
      </c>
    </row>
    <row r="1661" spans="1:2" x14ac:dyDescent="0.3">
      <c r="A1661" t="s">
        <v>1993</v>
      </c>
      <c r="B1661">
        <v>7.5</v>
      </c>
    </row>
    <row r="1662" spans="1:2" x14ac:dyDescent="0.3">
      <c r="A1662" t="s">
        <v>4023</v>
      </c>
      <c r="B1662">
        <v>3.7</v>
      </c>
    </row>
    <row r="1663" spans="1:2" x14ac:dyDescent="0.3">
      <c r="A1663" t="s">
        <v>2490</v>
      </c>
      <c r="B1663">
        <v>6.1</v>
      </c>
    </row>
    <row r="1664" spans="1:2" x14ac:dyDescent="0.3">
      <c r="A1664" t="s">
        <v>4026</v>
      </c>
      <c r="B1664">
        <v>5.9</v>
      </c>
    </row>
    <row r="1665" spans="1:2" x14ac:dyDescent="0.3">
      <c r="A1665" t="s">
        <v>4029</v>
      </c>
      <c r="B1665">
        <v>6.7</v>
      </c>
    </row>
    <row r="1666" spans="1:2" x14ac:dyDescent="0.3">
      <c r="A1666" t="s">
        <v>4031</v>
      </c>
      <c r="B1666">
        <v>8.5</v>
      </c>
    </row>
    <row r="1667" spans="1:2" x14ac:dyDescent="0.3">
      <c r="A1667" t="s">
        <v>4034</v>
      </c>
      <c r="B1667">
        <v>6.9</v>
      </c>
    </row>
    <row r="1668" spans="1:2" x14ac:dyDescent="0.3">
      <c r="A1668" t="s">
        <v>1878</v>
      </c>
      <c r="B1668">
        <v>5.5</v>
      </c>
    </row>
    <row r="1669" spans="1:2" x14ac:dyDescent="0.3">
      <c r="A1669" t="s">
        <v>2878</v>
      </c>
      <c r="B1669">
        <v>7.1</v>
      </c>
    </row>
    <row r="1670" spans="1:2" x14ac:dyDescent="0.3">
      <c r="A1670" t="s">
        <v>1741</v>
      </c>
      <c r="B1670">
        <v>7.1</v>
      </c>
    </row>
    <row r="1671" spans="1:2" x14ac:dyDescent="0.3">
      <c r="A1671" t="s">
        <v>2368</v>
      </c>
      <c r="B1671">
        <v>5.9</v>
      </c>
    </row>
    <row r="1672" spans="1:2" x14ac:dyDescent="0.3">
      <c r="A1672" t="s">
        <v>4045</v>
      </c>
      <c r="B1672">
        <v>7.3</v>
      </c>
    </row>
    <row r="1673" spans="1:2" x14ac:dyDescent="0.3">
      <c r="A1673" t="s">
        <v>2415</v>
      </c>
      <c r="B1673">
        <v>3.4</v>
      </c>
    </row>
    <row r="1674" spans="1:2" x14ac:dyDescent="0.3">
      <c r="A1674" t="s">
        <v>2613</v>
      </c>
      <c r="B1674">
        <v>6.8</v>
      </c>
    </row>
    <row r="1675" spans="1:2" x14ac:dyDescent="0.3">
      <c r="A1675" t="s">
        <v>4052</v>
      </c>
      <c r="B1675">
        <v>6.9</v>
      </c>
    </row>
    <row r="1676" spans="1:2" x14ac:dyDescent="0.3">
      <c r="A1676" t="s">
        <v>4054</v>
      </c>
      <c r="B1676">
        <v>7</v>
      </c>
    </row>
    <row r="1677" spans="1:2" x14ac:dyDescent="0.3">
      <c r="A1677" t="s">
        <v>4057</v>
      </c>
      <c r="B1677">
        <v>5.5</v>
      </c>
    </row>
    <row r="1678" spans="1:2" x14ac:dyDescent="0.3">
      <c r="A1678" t="s">
        <v>4060</v>
      </c>
      <c r="B1678">
        <v>5.0999999999999996</v>
      </c>
    </row>
    <row r="1679" spans="1:2" x14ac:dyDescent="0.3">
      <c r="A1679" t="s">
        <v>3609</v>
      </c>
      <c r="B1679">
        <v>6.2</v>
      </c>
    </row>
    <row r="1680" spans="1:2" x14ac:dyDescent="0.3">
      <c r="A1680" t="s">
        <v>1366</v>
      </c>
      <c r="B1680">
        <v>5.9</v>
      </c>
    </row>
    <row r="1681" spans="1:2" x14ac:dyDescent="0.3">
      <c r="A1681" t="s">
        <v>4066</v>
      </c>
      <c r="B1681">
        <v>5.2</v>
      </c>
    </row>
    <row r="1682" spans="1:2" x14ac:dyDescent="0.3">
      <c r="A1682" t="s">
        <v>2697</v>
      </c>
      <c r="B1682">
        <v>6.2</v>
      </c>
    </row>
    <row r="1683" spans="1:2" x14ac:dyDescent="0.3">
      <c r="A1683" t="s">
        <v>2792</v>
      </c>
      <c r="B1683">
        <v>5.5</v>
      </c>
    </row>
    <row r="1684" spans="1:2" x14ac:dyDescent="0.3">
      <c r="A1684" t="s">
        <v>519</v>
      </c>
      <c r="B1684">
        <v>7.4</v>
      </c>
    </row>
    <row r="1685" spans="1:2" x14ac:dyDescent="0.3">
      <c r="A1685" t="s">
        <v>4075</v>
      </c>
      <c r="B1685">
        <v>4.4000000000000004</v>
      </c>
    </row>
    <row r="1686" spans="1:2" x14ac:dyDescent="0.3">
      <c r="A1686" t="s">
        <v>4078</v>
      </c>
      <c r="B1686">
        <v>6.3</v>
      </c>
    </row>
    <row r="1687" spans="1:2" x14ac:dyDescent="0.3">
      <c r="A1687" t="s">
        <v>4080</v>
      </c>
      <c r="B1687">
        <v>6.1</v>
      </c>
    </row>
    <row r="1688" spans="1:2" x14ac:dyDescent="0.3">
      <c r="A1688" t="s">
        <v>2415</v>
      </c>
      <c r="B1688">
        <v>5.3</v>
      </c>
    </row>
    <row r="1689" spans="1:2" x14ac:dyDescent="0.3">
      <c r="A1689" t="s">
        <v>4086</v>
      </c>
      <c r="B1689">
        <v>5.4</v>
      </c>
    </row>
    <row r="1690" spans="1:2" x14ac:dyDescent="0.3">
      <c r="A1690" t="s">
        <v>3879</v>
      </c>
      <c r="B1690">
        <v>6.7</v>
      </c>
    </row>
    <row r="1691" spans="1:2" x14ac:dyDescent="0.3">
      <c r="A1691" t="s">
        <v>4090</v>
      </c>
      <c r="B1691">
        <v>5.9</v>
      </c>
    </row>
    <row r="1692" spans="1:2" x14ac:dyDescent="0.3">
      <c r="A1692" t="s">
        <v>4092</v>
      </c>
      <c r="B1692">
        <v>7.3</v>
      </c>
    </row>
    <row r="1693" spans="1:2" x14ac:dyDescent="0.3">
      <c r="A1693" t="s">
        <v>4095</v>
      </c>
      <c r="B1693">
        <v>5.5</v>
      </c>
    </row>
    <row r="1694" spans="1:2" x14ac:dyDescent="0.3">
      <c r="A1694" t="s">
        <v>4098</v>
      </c>
      <c r="B1694">
        <v>5.8</v>
      </c>
    </row>
    <row r="1695" spans="1:2" x14ac:dyDescent="0.3">
      <c r="A1695" t="s">
        <v>4100</v>
      </c>
      <c r="B1695">
        <v>4.5999999999999996</v>
      </c>
    </row>
    <row r="1696" spans="1:2" x14ac:dyDescent="0.3">
      <c r="A1696" t="s">
        <v>888</v>
      </c>
      <c r="B1696">
        <v>6.7</v>
      </c>
    </row>
    <row r="1697" spans="1:2" x14ac:dyDescent="0.3">
      <c r="A1697" t="s">
        <v>90</v>
      </c>
      <c r="B1697">
        <v>5.0999999999999996</v>
      </c>
    </row>
    <row r="1698" spans="1:2" x14ac:dyDescent="0.3">
      <c r="A1698" t="s">
        <v>4106</v>
      </c>
      <c r="B1698">
        <v>5.6</v>
      </c>
    </row>
    <row r="1699" spans="1:2" x14ac:dyDescent="0.3">
      <c r="A1699" t="s">
        <v>3637</v>
      </c>
      <c r="B1699">
        <v>7</v>
      </c>
    </row>
    <row r="1700" spans="1:2" x14ac:dyDescent="0.3">
      <c r="A1700" t="s">
        <v>4111</v>
      </c>
      <c r="B1700">
        <v>6.4</v>
      </c>
    </row>
    <row r="1701" spans="1:2" x14ac:dyDescent="0.3">
      <c r="A1701" t="s">
        <v>4114</v>
      </c>
      <c r="B1701">
        <v>6.7</v>
      </c>
    </row>
    <row r="1702" spans="1:2" x14ac:dyDescent="0.3">
      <c r="A1702" t="s">
        <v>4117</v>
      </c>
      <c r="B1702">
        <v>4.0999999999999996</v>
      </c>
    </row>
    <row r="1703" spans="1:2" x14ac:dyDescent="0.3">
      <c r="A1703" t="s">
        <v>4120</v>
      </c>
      <c r="B1703">
        <v>5.5</v>
      </c>
    </row>
    <row r="1704" spans="1:2" x14ac:dyDescent="0.3">
      <c r="A1704" t="s">
        <v>4123</v>
      </c>
      <c r="B1704">
        <v>2.7</v>
      </c>
    </row>
    <row r="1705" spans="1:2" x14ac:dyDescent="0.3">
      <c r="A1705" t="s">
        <v>4126</v>
      </c>
      <c r="B1705">
        <v>6.4</v>
      </c>
    </row>
    <row r="1706" spans="1:2" x14ac:dyDescent="0.3">
      <c r="A1706" t="s">
        <v>716</v>
      </c>
      <c r="B1706">
        <v>4.8</v>
      </c>
    </row>
    <row r="1707" spans="1:2" x14ac:dyDescent="0.3">
      <c r="A1707" t="s">
        <v>4130</v>
      </c>
      <c r="B1707">
        <v>6.1</v>
      </c>
    </row>
    <row r="1708" spans="1:2" x14ac:dyDescent="0.3">
      <c r="A1708" t="s">
        <v>2440</v>
      </c>
      <c r="B1708">
        <v>4.8</v>
      </c>
    </row>
    <row r="1709" spans="1:2" x14ac:dyDescent="0.3">
      <c r="A1709" t="s">
        <v>438</v>
      </c>
      <c r="B1709">
        <v>7</v>
      </c>
    </row>
    <row r="1710" spans="1:2" x14ac:dyDescent="0.3">
      <c r="A1710" t="s">
        <v>1652</v>
      </c>
      <c r="B1710">
        <v>6.8</v>
      </c>
    </row>
    <row r="1711" spans="1:2" x14ac:dyDescent="0.3">
      <c r="A1711" t="s">
        <v>2909</v>
      </c>
      <c r="B1711">
        <v>7.3</v>
      </c>
    </row>
    <row r="1712" spans="1:2" x14ac:dyDescent="0.3">
      <c r="A1712" t="s">
        <v>4143</v>
      </c>
      <c r="B1712">
        <v>8.1999999999999993</v>
      </c>
    </row>
    <row r="1713" spans="1:2" x14ac:dyDescent="0.3">
      <c r="A1713" t="s">
        <v>4146</v>
      </c>
      <c r="B1713">
        <v>5.6</v>
      </c>
    </row>
    <row r="1714" spans="1:2" x14ac:dyDescent="0.3">
      <c r="A1714" t="s">
        <v>1768</v>
      </c>
      <c r="B1714">
        <v>6.1</v>
      </c>
    </row>
    <row r="1715" spans="1:2" x14ac:dyDescent="0.3">
      <c r="A1715" t="s">
        <v>4150</v>
      </c>
      <c r="B1715">
        <v>7.9</v>
      </c>
    </row>
    <row r="1716" spans="1:2" x14ac:dyDescent="0.3">
      <c r="A1716" t="s">
        <v>4152</v>
      </c>
      <c r="B1716">
        <v>8.4</v>
      </c>
    </row>
    <row r="1717" spans="1:2" x14ac:dyDescent="0.3">
      <c r="A1717" t="s">
        <v>826</v>
      </c>
      <c r="B1717">
        <v>6.5</v>
      </c>
    </row>
    <row r="1718" spans="1:2" x14ac:dyDescent="0.3">
      <c r="A1718" t="s">
        <v>1501</v>
      </c>
      <c r="B1718">
        <v>7.1</v>
      </c>
    </row>
    <row r="1719" spans="1:2" x14ac:dyDescent="0.3">
      <c r="A1719" t="s">
        <v>218</v>
      </c>
      <c r="B1719">
        <v>6.6</v>
      </c>
    </row>
    <row r="1720" spans="1:2" x14ac:dyDescent="0.3">
      <c r="A1720" t="s">
        <v>4159</v>
      </c>
      <c r="B1720">
        <v>4</v>
      </c>
    </row>
    <row r="1721" spans="1:2" x14ac:dyDescent="0.3">
      <c r="A1721" t="s">
        <v>494</v>
      </c>
      <c r="B1721">
        <v>7</v>
      </c>
    </row>
    <row r="1722" spans="1:2" x14ac:dyDescent="0.3">
      <c r="A1722" t="s">
        <v>2677</v>
      </c>
      <c r="B1722">
        <v>5.6</v>
      </c>
    </row>
    <row r="1723" spans="1:2" x14ac:dyDescent="0.3">
      <c r="A1723" t="s">
        <v>2350</v>
      </c>
      <c r="B1723">
        <v>4.8</v>
      </c>
    </row>
    <row r="1724" spans="1:2" x14ac:dyDescent="0.3">
      <c r="A1724" t="s">
        <v>663</v>
      </c>
      <c r="B1724">
        <v>7.5</v>
      </c>
    </row>
    <row r="1725" spans="1:2" x14ac:dyDescent="0.3">
      <c r="A1725" t="s">
        <v>3721</v>
      </c>
      <c r="B1725">
        <v>6</v>
      </c>
    </row>
    <row r="1726" spans="1:2" x14ac:dyDescent="0.3">
      <c r="A1726" t="s">
        <v>870</v>
      </c>
      <c r="B1726">
        <v>7.2</v>
      </c>
    </row>
    <row r="1727" spans="1:2" x14ac:dyDescent="0.3">
      <c r="A1727" t="s">
        <v>543</v>
      </c>
      <c r="B1727">
        <v>5.6</v>
      </c>
    </row>
    <row r="1728" spans="1:2" x14ac:dyDescent="0.3">
      <c r="A1728" t="s">
        <v>4031</v>
      </c>
      <c r="B1728">
        <v>6.8</v>
      </c>
    </row>
    <row r="1729" spans="1:2" x14ac:dyDescent="0.3">
      <c r="A1729" t="s">
        <v>82</v>
      </c>
      <c r="B1729">
        <v>4.9000000000000004</v>
      </c>
    </row>
    <row r="1730" spans="1:2" x14ac:dyDescent="0.3">
      <c r="A1730" t="s">
        <v>1286</v>
      </c>
      <c r="B1730">
        <v>7.1</v>
      </c>
    </row>
    <row r="1731" spans="1:2" x14ac:dyDescent="0.3">
      <c r="A1731" t="s">
        <v>4182</v>
      </c>
      <c r="B1731">
        <v>2</v>
      </c>
    </row>
    <row r="1732" spans="1:2" x14ac:dyDescent="0.3">
      <c r="A1732" t="s">
        <v>2558</v>
      </c>
      <c r="B1732">
        <v>5.7</v>
      </c>
    </row>
    <row r="1733" spans="1:2" x14ac:dyDescent="0.3">
      <c r="A1733" t="s">
        <v>716</v>
      </c>
      <c r="B1733">
        <v>4.0999999999999996</v>
      </c>
    </row>
    <row r="1734" spans="1:2" x14ac:dyDescent="0.3">
      <c r="A1734" t="s">
        <v>371</v>
      </c>
      <c r="B1734">
        <v>6.7</v>
      </c>
    </row>
    <row r="1735" spans="1:2" x14ac:dyDescent="0.3">
      <c r="A1735" t="s">
        <v>2929</v>
      </c>
      <c r="B1735">
        <v>7.5</v>
      </c>
    </row>
    <row r="1736" spans="1:2" x14ac:dyDescent="0.3">
      <c r="A1736" t="s">
        <v>836</v>
      </c>
      <c r="B1736">
        <v>6.5</v>
      </c>
    </row>
    <row r="1737" spans="1:2" x14ac:dyDescent="0.3">
      <c r="A1737" t="s">
        <v>907</v>
      </c>
      <c r="B1737">
        <v>7.9</v>
      </c>
    </row>
    <row r="1738" spans="1:2" x14ac:dyDescent="0.3">
      <c r="A1738" t="s">
        <v>1053</v>
      </c>
      <c r="B1738">
        <v>7.6</v>
      </c>
    </row>
    <row r="1739" spans="1:2" x14ac:dyDescent="0.3">
      <c r="A1739" t="s">
        <v>3609</v>
      </c>
      <c r="B1739">
        <v>6.4</v>
      </c>
    </row>
    <row r="1740" spans="1:2" x14ac:dyDescent="0.3">
      <c r="A1740" t="s">
        <v>1964</v>
      </c>
      <c r="B1740">
        <v>5.8</v>
      </c>
    </row>
    <row r="1741" spans="1:2" x14ac:dyDescent="0.3">
      <c r="A1741" t="s">
        <v>3418</v>
      </c>
      <c r="B1741">
        <v>7.7</v>
      </c>
    </row>
    <row r="1742" spans="1:2" x14ac:dyDescent="0.3">
      <c r="A1742" t="s">
        <v>365</v>
      </c>
      <c r="B1742">
        <v>7.1</v>
      </c>
    </row>
    <row r="1743" spans="1:2" x14ac:dyDescent="0.3">
      <c r="A1743" t="s">
        <v>2027</v>
      </c>
      <c r="B1743">
        <v>5.3</v>
      </c>
    </row>
    <row r="1744" spans="1:2" x14ac:dyDescent="0.3">
      <c r="A1744" t="s">
        <v>2608</v>
      </c>
      <c r="B1744">
        <v>5.3</v>
      </c>
    </row>
    <row r="1745" spans="1:2" x14ac:dyDescent="0.3">
      <c r="A1745" t="s">
        <v>4208</v>
      </c>
      <c r="B1745">
        <v>7.5</v>
      </c>
    </row>
    <row r="1746" spans="1:2" x14ac:dyDescent="0.3">
      <c r="A1746" t="s">
        <v>485</v>
      </c>
      <c r="B1746">
        <v>6.9</v>
      </c>
    </row>
    <row r="1747" spans="1:2" x14ac:dyDescent="0.3">
      <c r="A1747" t="s">
        <v>122</v>
      </c>
      <c r="B1747">
        <v>4.9000000000000004</v>
      </c>
    </row>
    <row r="1748" spans="1:2" x14ac:dyDescent="0.3">
      <c r="A1748" t="s">
        <v>1707</v>
      </c>
      <c r="B1748">
        <v>7.1</v>
      </c>
    </row>
    <row r="1749" spans="1:2" x14ac:dyDescent="0.3">
      <c r="A1749" t="s">
        <v>189</v>
      </c>
      <c r="B1749">
        <v>8</v>
      </c>
    </row>
    <row r="1750" spans="1:2" x14ac:dyDescent="0.3">
      <c r="A1750" t="s">
        <v>4217</v>
      </c>
      <c r="B1750">
        <v>7.9</v>
      </c>
    </row>
    <row r="1751" spans="1:2" x14ac:dyDescent="0.3">
      <c r="A1751" t="s">
        <v>4221</v>
      </c>
      <c r="B1751">
        <v>7.6</v>
      </c>
    </row>
    <row r="1752" spans="1:2" x14ac:dyDescent="0.3">
      <c r="A1752" t="s">
        <v>1413</v>
      </c>
      <c r="B1752">
        <v>5.9</v>
      </c>
    </row>
    <row r="1753" spans="1:2" x14ac:dyDescent="0.3">
      <c r="A1753" t="s">
        <v>2039</v>
      </c>
      <c r="B1753">
        <v>6.3</v>
      </c>
    </row>
    <row r="1754" spans="1:2" x14ac:dyDescent="0.3">
      <c r="A1754" t="s">
        <v>982</v>
      </c>
      <c r="B1754">
        <v>7.1</v>
      </c>
    </row>
    <row r="1755" spans="1:2" x14ac:dyDescent="0.3">
      <c r="A1755" t="s">
        <v>1977</v>
      </c>
      <c r="B1755">
        <v>6.4</v>
      </c>
    </row>
    <row r="1756" spans="1:2" x14ac:dyDescent="0.3">
      <c r="A1756" t="s">
        <v>3524</v>
      </c>
      <c r="B1756">
        <v>8.1999999999999993</v>
      </c>
    </row>
    <row r="1757" spans="1:2" x14ac:dyDescent="0.3">
      <c r="A1757" t="s">
        <v>2554</v>
      </c>
      <c r="B1757">
        <v>6.9</v>
      </c>
    </row>
    <row r="1758" spans="1:2" x14ac:dyDescent="0.3">
      <c r="A1758" t="s">
        <v>2576</v>
      </c>
      <c r="B1758">
        <v>7.8</v>
      </c>
    </row>
    <row r="1759" spans="1:2" x14ac:dyDescent="0.3">
      <c r="A1759" t="s">
        <v>2893</v>
      </c>
      <c r="B1759">
        <v>6.7</v>
      </c>
    </row>
    <row r="1760" spans="1:2" x14ac:dyDescent="0.3">
      <c r="A1760" t="s">
        <v>262</v>
      </c>
      <c r="B1760">
        <v>7.5</v>
      </c>
    </row>
    <row r="1761" spans="1:2" x14ac:dyDescent="0.3">
      <c r="A1761" t="s">
        <v>4237</v>
      </c>
      <c r="B1761">
        <v>7.4</v>
      </c>
    </row>
    <row r="1762" spans="1:2" x14ac:dyDescent="0.3">
      <c r="A1762" t="s">
        <v>4239</v>
      </c>
      <c r="B1762">
        <v>5.2</v>
      </c>
    </row>
    <row r="1763" spans="1:2" x14ac:dyDescent="0.3">
      <c r="A1763" t="s">
        <v>4242</v>
      </c>
      <c r="B1763">
        <v>6.5</v>
      </c>
    </row>
    <row r="1764" spans="1:2" x14ac:dyDescent="0.3">
      <c r="A1764" t="s">
        <v>4245</v>
      </c>
      <c r="B1764">
        <v>7.6</v>
      </c>
    </row>
    <row r="1765" spans="1:2" x14ac:dyDescent="0.3">
      <c r="A1765" t="s">
        <v>2929</v>
      </c>
      <c r="B1765">
        <v>7.3</v>
      </c>
    </row>
    <row r="1766" spans="1:2" x14ac:dyDescent="0.3">
      <c r="A1766" t="s">
        <v>1571</v>
      </c>
      <c r="B1766">
        <v>6.6</v>
      </c>
    </row>
    <row r="1767" spans="1:2" x14ac:dyDescent="0.3">
      <c r="A1767" t="s">
        <v>3047</v>
      </c>
      <c r="B1767">
        <v>6.8</v>
      </c>
    </row>
    <row r="1768" spans="1:2" x14ac:dyDescent="0.3">
      <c r="A1768" t="s">
        <v>3228</v>
      </c>
      <c r="B1768">
        <v>6.9</v>
      </c>
    </row>
    <row r="1769" spans="1:2" x14ac:dyDescent="0.3">
      <c r="A1769" t="s">
        <v>4254</v>
      </c>
      <c r="B1769">
        <v>5.8</v>
      </c>
    </row>
    <row r="1770" spans="1:2" x14ac:dyDescent="0.3">
      <c r="A1770" t="s">
        <v>4256</v>
      </c>
      <c r="B1770">
        <v>6.6</v>
      </c>
    </row>
    <row r="1771" spans="1:2" x14ac:dyDescent="0.3">
      <c r="A1771" t="s">
        <v>423</v>
      </c>
      <c r="B1771">
        <v>6.7</v>
      </c>
    </row>
    <row r="1772" spans="1:2" x14ac:dyDescent="0.3">
      <c r="A1772" t="s">
        <v>4262</v>
      </c>
      <c r="B1772">
        <v>6.7</v>
      </c>
    </row>
    <row r="1773" spans="1:2" x14ac:dyDescent="0.3">
      <c r="A1773" t="s">
        <v>4265</v>
      </c>
      <c r="B1773">
        <v>6.3</v>
      </c>
    </row>
    <row r="1774" spans="1:2" x14ac:dyDescent="0.3">
      <c r="A1774" t="s">
        <v>155</v>
      </c>
      <c r="B1774">
        <v>7.7</v>
      </c>
    </row>
    <row r="1775" spans="1:2" x14ac:dyDescent="0.3">
      <c r="A1775" t="s">
        <v>2463</v>
      </c>
      <c r="B1775">
        <v>6.1</v>
      </c>
    </row>
    <row r="1776" spans="1:2" x14ac:dyDescent="0.3">
      <c r="A1776" t="s">
        <v>2501</v>
      </c>
      <c r="B1776">
        <v>4.9000000000000004</v>
      </c>
    </row>
    <row r="1777" spans="1:2" x14ac:dyDescent="0.3">
      <c r="A1777" t="s">
        <v>4274</v>
      </c>
      <c r="B1777">
        <v>6.2</v>
      </c>
    </row>
    <row r="1778" spans="1:2" x14ac:dyDescent="0.3">
      <c r="A1778" t="s">
        <v>1669</v>
      </c>
      <c r="B1778">
        <v>7.8</v>
      </c>
    </row>
    <row r="1779" spans="1:2" x14ac:dyDescent="0.3">
      <c r="A1779" t="s">
        <v>129</v>
      </c>
      <c r="B1779">
        <v>8.1999999999999993</v>
      </c>
    </row>
    <row r="1780" spans="1:2" x14ac:dyDescent="0.3">
      <c r="A1780" t="s">
        <v>3348</v>
      </c>
      <c r="B1780">
        <v>6.9</v>
      </c>
    </row>
    <row r="1781" spans="1:2" x14ac:dyDescent="0.3">
      <c r="A1781" t="s">
        <v>2878</v>
      </c>
      <c r="B1781">
        <v>6.2</v>
      </c>
    </row>
    <row r="1782" spans="1:2" x14ac:dyDescent="0.3">
      <c r="A1782" t="s">
        <v>4285</v>
      </c>
      <c r="B1782">
        <v>6.9</v>
      </c>
    </row>
    <row r="1783" spans="1:2" x14ac:dyDescent="0.3">
      <c r="A1783" t="s">
        <v>235</v>
      </c>
      <c r="B1783">
        <v>4.8</v>
      </c>
    </row>
    <row r="1784" spans="1:2" x14ac:dyDescent="0.3">
      <c r="A1784" t="s">
        <v>374</v>
      </c>
      <c r="B1784">
        <v>8</v>
      </c>
    </row>
    <row r="1785" spans="1:2" x14ac:dyDescent="0.3">
      <c r="A1785" t="s">
        <v>532</v>
      </c>
      <c r="B1785">
        <v>5.3</v>
      </c>
    </row>
    <row r="1786" spans="1:2" x14ac:dyDescent="0.3">
      <c r="A1786" t="s">
        <v>4293</v>
      </c>
      <c r="B1786">
        <v>6.7</v>
      </c>
    </row>
    <row r="1787" spans="1:2" x14ac:dyDescent="0.3">
      <c r="A1787" t="s">
        <v>4295</v>
      </c>
      <c r="B1787">
        <v>5.4</v>
      </c>
    </row>
    <row r="1788" spans="1:2" x14ac:dyDescent="0.3">
      <c r="A1788" t="s">
        <v>4299</v>
      </c>
      <c r="B1788">
        <v>5.4</v>
      </c>
    </row>
    <row r="1789" spans="1:2" x14ac:dyDescent="0.3">
      <c r="A1789" t="s">
        <v>3235</v>
      </c>
      <c r="B1789">
        <v>4.9000000000000004</v>
      </c>
    </row>
    <row r="1790" spans="1:2" x14ac:dyDescent="0.3">
      <c r="A1790" t="s">
        <v>4304</v>
      </c>
      <c r="B1790">
        <v>6.1</v>
      </c>
    </row>
    <row r="1791" spans="1:2" x14ac:dyDescent="0.3">
      <c r="A1791" t="s">
        <v>4307</v>
      </c>
      <c r="B1791">
        <v>5.8</v>
      </c>
    </row>
    <row r="1792" spans="1:2" x14ac:dyDescent="0.3">
      <c r="A1792" t="s">
        <v>2350</v>
      </c>
      <c r="B1792">
        <v>7</v>
      </c>
    </row>
    <row r="1793" spans="1:2" x14ac:dyDescent="0.3">
      <c r="A1793" t="s">
        <v>4313</v>
      </c>
      <c r="B1793">
        <v>6.5</v>
      </c>
    </row>
    <row r="1794" spans="1:2" x14ac:dyDescent="0.3">
      <c r="A1794" t="s">
        <v>3629</v>
      </c>
      <c r="B1794">
        <v>6.6</v>
      </c>
    </row>
    <row r="1795" spans="1:2" x14ac:dyDescent="0.3">
      <c r="A1795" t="s">
        <v>670</v>
      </c>
      <c r="B1795">
        <v>6.1</v>
      </c>
    </row>
    <row r="1796" spans="1:2" x14ac:dyDescent="0.3">
      <c r="A1796" t="s">
        <v>1032</v>
      </c>
      <c r="B1796">
        <v>5.7</v>
      </c>
    </row>
    <row r="1797" spans="1:2" x14ac:dyDescent="0.3">
      <c r="A1797" t="s">
        <v>1521</v>
      </c>
      <c r="B1797">
        <v>6.6</v>
      </c>
    </row>
    <row r="1798" spans="1:2" x14ac:dyDescent="0.3">
      <c r="A1798" t="s">
        <v>3316</v>
      </c>
      <c r="B1798">
        <v>7</v>
      </c>
    </row>
    <row r="1799" spans="1:2" x14ac:dyDescent="0.3">
      <c r="A1799" t="s">
        <v>442</v>
      </c>
      <c r="B1799">
        <v>7.4</v>
      </c>
    </row>
    <row r="1800" spans="1:2" x14ac:dyDescent="0.3">
      <c r="A1800" t="s">
        <v>1576</v>
      </c>
      <c r="B1800">
        <v>5.3</v>
      </c>
    </row>
    <row r="1801" spans="1:2" x14ac:dyDescent="0.3">
      <c r="A1801" t="s">
        <v>1022</v>
      </c>
      <c r="B1801">
        <v>7.4</v>
      </c>
    </row>
    <row r="1802" spans="1:2" x14ac:dyDescent="0.3">
      <c r="A1802" t="s">
        <v>1571</v>
      </c>
      <c r="B1802">
        <v>7.4</v>
      </c>
    </row>
    <row r="1803" spans="1:2" x14ac:dyDescent="0.3">
      <c r="A1803" t="s">
        <v>2178</v>
      </c>
      <c r="B1803">
        <v>6.8</v>
      </c>
    </row>
    <row r="1804" spans="1:2" x14ac:dyDescent="0.3">
      <c r="A1804" t="s">
        <v>4334</v>
      </c>
      <c r="B1804">
        <v>7.9</v>
      </c>
    </row>
    <row r="1805" spans="1:2" x14ac:dyDescent="0.3">
      <c r="A1805" t="s">
        <v>1324</v>
      </c>
      <c r="B1805">
        <v>7.2</v>
      </c>
    </row>
    <row r="1806" spans="1:2" x14ac:dyDescent="0.3">
      <c r="A1806" t="s">
        <v>2576</v>
      </c>
      <c r="B1806">
        <v>6</v>
      </c>
    </row>
    <row r="1807" spans="1:2" x14ac:dyDescent="0.3">
      <c r="A1807" t="s">
        <v>1527</v>
      </c>
      <c r="B1807">
        <v>7.8</v>
      </c>
    </row>
    <row r="1808" spans="1:2" x14ac:dyDescent="0.3">
      <c r="A1808" t="s">
        <v>1400</v>
      </c>
      <c r="B1808">
        <v>6.6</v>
      </c>
    </row>
    <row r="1809" spans="1:2" x14ac:dyDescent="0.3">
      <c r="A1809" t="s">
        <v>670</v>
      </c>
      <c r="B1809">
        <v>7.9</v>
      </c>
    </row>
    <row r="1810" spans="1:2" x14ac:dyDescent="0.3">
      <c r="A1810" t="s">
        <v>4146</v>
      </c>
      <c r="B1810">
        <v>6.2</v>
      </c>
    </row>
    <row r="1811" spans="1:2" x14ac:dyDescent="0.3">
      <c r="A1811" t="s">
        <v>3006</v>
      </c>
      <c r="B1811">
        <v>5.7</v>
      </c>
    </row>
    <row r="1812" spans="1:2" x14ac:dyDescent="0.3">
      <c r="A1812" t="s">
        <v>2788</v>
      </c>
      <c r="B1812">
        <v>7.1</v>
      </c>
    </row>
    <row r="1813" spans="1:2" x14ac:dyDescent="0.3">
      <c r="A1813" t="s">
        <v>2048</v>
      </c>
      <c r="B1813">
        <v>5.6</v>
      </c>
    </row>
    <row r="1814" spans="1:2" x14ac:dyDescent="0.3">
      <c r="A1814" t="s">
        <v>2074</v>
      </c>
      <c r="B1814">
        <v>7.8</v>
      </c>
    </row>
    <row r="1815" spans="1:2" x14ac:dyDescent="0.3">
      <c r="A1815" t="s">
        <v>169</v>
      </c>
      <c r="B1815">
        <v>7.9</v>
      </c>
    </row>
    <row r="1816" spans="1:2" x14ac:dyDescent="0.3">
      <c r="A1816" t="s">
        <v>866</v>
      </c>
      <c r="B1816">
        <v>6.9</v>
      </c>
    </row>
    <row r="1817" spans="1:2" x14ac:dyDescent="0.3">
      <c r="A1817" t="s">
        <v>1638</v>
      </c>
      <c r="B1817">
        <v>7.4</v>
      </c>
    </row>
    <row r="1818" spans="1:2" x14ac:dyDescent="0.3">
      <c r="A1818" t="s">
        <v>1768</v>
      </c>
      <c r="B1818">
        <v>7.7</v>
      </c>
    </row>
    <row r="1819" spans="1:2" x14ac:dyDescent="0.3">
      <c r="A1819" t="s">
        <v>2579</v>
      </c>
      <c r="B1819">
        <v>6.9</v>
      </c>
    </row>
    <row r="1820" spans="1:2" x14ac:dyDescent="0.3">
      <c r="A1820" t="s">
        <v>4361</v>
      </c>
      <c r="B1820">
        <v>8.6999999999999993</v>
      </c>
    </row>
    <row r="1821" spans="1:2" x14ac:dyDescent="0.3">
      <c r="A1821" t="s">
        <v>1605</v>
      </c>
      <c r="B1821">
        <v>6.7</v>
      </c>
    </row>
    <row r="1822" spans="1:2" x14ac:dyDescent="0.3">
      <c r="A1822" t="s">
        <v>4367</v>
      </c>
      <c r="B1822">
        <v>6</v>
      </c>
    </row>
    <row r="1823" spans="1:2" x14ac:dyDescent="0.3">
      <c r="A1823" t="s">
        <v>2453</v>
      </c>
      <c r="B1823">
        <v>6.2</v>
      </c>
    </row>
    <row r="1824" spans="1:2" x14ac:dyDescent="0.3">
      <c r="A1824" t="s">
        <v>2039</v>
      </c>
      <c r="B1824">
        <v>5.9</v>
      </c>
    </row>
    <row r="1825" spans="1:2" x14ac:dyDescent="0.3">
      <c r="A1825" t="s">
        <v>4372</v>
      </c>
      <c r="B1825">
        <v>6.8</v>
      </c>
    </row>
    <row r="1826" spans="1:2" x14ac:dyDescent="0.3">
      <c r="A1826" t="s">
        <v>4375</v>
      </c>
      <c r="B1826">
        <v>3.6</v>
      </c>
    </row>
    <row r="1827" spans="1:2" x14ac:dyDescent="0.3">
      <c r="A1827" t="s">
        <v>4377</v>
      </c>
      <c r="B1827">
        <v>6.7</v>
      </c>
    </row>
    <row r="1828" spans="1:2" x14ac:dyDescent="0.3">
      <c r="A1828" t="s">
        <v>1954</v>
      </c>
      <c r="B1828">
        <v>6.3</v>
      </c>
    </row>
    <row r="1829" spans="1:2" x14ac:dyDescent="0.3">
      <c r="A1829" t="s">
        <v>2005</v>
      </c>
      <c r="B1829">
        <v>6.4</v>
      </c>
    </row>
    <row r="1830" spans="1:2" x14ac:dyDescent="0.3">
      <c r="A1830" t="s">
        <v>4383</v>
      </c>
      <c r="B1830">
        <v>6.4</v>
      </c>
    </row>
    <row r="1831" spans="1:2" x14ac:dyDescent="0.3">
      <c r="A1831" t="s">
        <v>1207</v>
      </c>
      <c r="B1831">
        <v>5.7</v>
      </c>
    </row>
    <row r="1832" spans="1:2" x14ac:dyDescent="0.3">
      <c r="A1832" t="s">
        <v>4386</v>
      </c>
      <c r="B1832">
        <v>6.2</v>
      </c>
    </row>
    <row r="1833" spans="1:2" x14ac:dyDescent="0.3">
      <c r="A1833" t="s">
        <v>1579</v>
      </c>
      <c r="B1833">
        <v>6.6</v>
      </c>
    </row>
    <row r="1834" spans="1:2" x14ac:dyDescent="0.3">
      <c r="A1834" t="s">
        <v>636</v>
      </c>
      <c r="B1834">
        <v>5.2</v>
      </c>
    </row>
    <row r="1835" spans="1:2" x14ac:dyDescent="0.3">
      <c r="A1835" t="s">
        <v>1521</v>
      </c>
      <c r="B1835">
        <v>6.1</v>
      </c>
    </row>
    <row r="1836" spans="1:2" x14ac:dyDescent="0.3">
      <c r="A1836" t="s">
        <v>1793</v>
      </c>
      <c r="B1836">
        <v>7.1</v>
      </c>
    </row>
    <row r="1837" spans="1:2" x14ac:dyDescent="0.3">
      <c r="A1837" t="s">
        <v>398</v>
      </c>
      <c r="B1837">
        <v>7.2</v>
      </c>
    </row>
    <row r="1838" spans="1:2" x14ac:dyDescent="0.3">
      <c r="A1838" t="s">
        <v>2377</v>
      </c>
      <c r="B1838">
        <v>6.5</v>
      </c>
    </row>
    <row r="1839" spans="1:2" x14ac:dyDescent="0.3">
      <c r="A1839" t="s">
        <v>4400</v>
      </c>
      <c r="B1839">
        <v>6</v>
      </c>
    </row>
    <row r="1840" spans="1:2" x14ac:dyDescent="0.3">
      <c r="A1840" t="s">
        <v>1125</v>
      </c>
      <c r="B1840">
        <v>7</v>
      </c>
    </row>
    <row r="1841" spans="1:2" x14ac:dyDescent="0.3">
      <c r="A1841" t="s">
        <v>218</v>
      </c>
      <c r="B1841">
        <v>7</v>
      </c>
    </row>
    <row r="1842" spans="1:2" x14ac:dyDescent="0.3">
      <c r="A1842" t="s">
        <v>3986</v>
      </c>
      <c r="B1842">
        <v>7.5</v>
      </c>
    </row>
    <row r="1843" spans="1:2" x14ac:dyDescent="0.3">
      <c r="A1843" t="s">
        <v>564</v>
      </c>
      <c r="B1843">
        <v>6.6</v>
      </c>
    </row>
    <row r="1844" spans="1:2" x14ac:dyDescent="0.3">
      <c r="A1844" t="s">
        <v>785</v>
      </c>
      <c r="B1844">
        <v>8.8000000000000007</v>
      </c>
    </row>
    <row r="1845" spans="1:2" x14ac:dyDescent="0.3">
      <c r="A1845" t="s">
        <v>4410</v>
      </c>
      <c r="B1845">
        <v>7.4</v>
      </c>
    </row>
    <row r="1846" spans="1:2" x14ac:dyDescent="0.3">
      <c r="A1846" t="s">
        <v>3629</v>
      </c>
      <c r="B1846">
        <v>6.5</v>
      </c>
    </row>
    <row r="1847" spans="1:2" x14ac:dyDescent="0.3">
      <c r="A1847" t="s">
        <v>4415</v>
      </c>
      <c r="B1847">
        <v>6.2</v>
      </c>
    </row>
    <row r="1848" spans="1:2" x14ac:dyDescent="0.3">
      <c r="A1848" t="s">
        <v>2795</v>
      </c>
      <c r="B1848">
        <v>7.8</v>
      </c>
    </row>
    <row r="1849" spans="1:2" x14ac:dyDescent="0.3">
      <c r="A1849" t="s">
        <v>305</v>
      </c>
      <c r="B1849">
        <v>5.2</v>
      </c>
    </row>
    <row r="1850" spans="1:2" x14ac:dyDescent="0.3">
      <c r="A1850" t="s">
        <v>4422</v>
      </c>
      <c r="B1850">
        <v>6.5</v>
      </c>
    </row>
    <row r="1851" spans="1:2" x14ac:dyDescent="0.3">
      <c r="A1851" t="s">
        <v>1119</v>
      </c>
      <c r="B1851">
        <v>6.5</v>
      </c>
    </row>
    <row r="1852" spans="1:2" x14ac:dyDescent="0.3">
      <c r="A1852" t="s">
        <v>3368</v>
      </c>
      <c r="B1852">
        <v>5.2</v>
      </c>
    </row>
    <row r="1853" spans="1:2" x14ac:dyDescent="0.3">
      <c r="A1853" t="s">
        <v>681</v>
      </c>
      <c r="B1853">
        <v>7.2</v>
      </c>
    </row>
    <row r="1854" spans="1:2" x14ac:dyDescent="0.3">
      <c r="A1854" t="s">
        <v>4431</v>
      </c>
      <c r="B1854">
        <v>7.1</v>
      </c>
    </row>
    <row r="1855" spans="1:2" x14ac:dyDescent="0.3">
      <c r="A1855" t="s">
        <v>3609</v>
      </c>
      <c r="B1855">
        <v>4.5</v>
      </c>
    </row>
    <row r="1856" spans="1:2" x14ac:dyDescent="0.3">
      <c r="A1856" t="s">
        <v>4435</v>
      </c>
      <c r="B1856">
        <v>5.7</v>
      </c>
    </row>
    <row r="1857" spans="1:2" x14ac:dyDescent="0.3">
      <c r="A1857" t="s">
        <v>2451</v>
      </c>
      <c r="B1857">
        <v>6</v>
      </c>
    </row>
    <row r="1858" spans="1:2" x14ac:dyDescent="0.3">
      <c r="A1858" t="s">
        <v>1324</v>
      </c>
      <c r="B1858">
        <v>6.4</v>
      </c>
    </row>
    <row r="1859" spans="1:2" x14ac:dyDescent="0.3">
      <c r="A1859" t="s">
        <v>2849</v>
      </c>
      <c r="B1859">
        <v>5.2</v>
      </c>
    </row>
    <row r="1860" spans="1:2" x14ac:dyDescent="0.3">
      <c r="A1860" t="s">
        <v>1671</v>
      </c>
      <c r="B1860">
        <v>4.3</v>
      </c>
    </row>
    <row r="1861" spans="1:2" x14ac:dyDescent="0.3">
      <c r="A1861" t="s">
        <v>540</v>
      </c>
      <c r="B1861">
        <v>6.1</v>
      </c>
    </row>
    <row r="1862" spans="1:2" x14ac:dyDescent="0.3">
      <c r="A1862" t="s">
        <v>2613</v>
      </c>
      <c r="B1862">
        <v>6.3</v>
      </c>
    </row>
    <row r="1863" spans="1:2" x14ac:dyDescent="0.3">
      <c r="A1863" t="s">
        <v>3418</v>
      </c>
      <c r="B1863">
        <v>6.8</v>
      </c>
    </row>
    <row r="1864" spans="1:2" x14ac:dyDescent="0.3">
      <c r="A1864" t="s">
        <v>4448</v>
      </c>
      <c r="B1864">
        <v>4</v>
      </c>
    </row>
    <row r="1865" spans="1:2" x14ac:dyDescent="0.3">
      <c r="A1865" t="s">
        <v>90</v>
      </c>
      <c r="B1865">
        <v>5.2</v>
      </c>
    </row>
    <row r="1866" spans="1:2" x14ac:dyDescent="0.3">
      <c r="A1866" t="s">
        <v>4454</v>
      </c>
      <c r="B1866">
        <v>6.5</v>
      </c>
    </row>
    <row r="1867" spans="1:2" x14ac:dyDescent="0.3">
      <c r="A1867" t="s">
        <v>4457</v>
      </c>
      <c r="B1867">
        <v>7.5</v>
      </c>
    </row>
    <row r="1868" spans="1:2" x14ac:dyDescent="0.3">
      <c r="A1868" t="s">
        <v>4460</v>
      </c>
      <c r="B1868">
        <v>7.1</v>
      </c>
    </row>
    <row r="1869" spans="1:2" x14ac:dyDescent="0.3">
      <c r="A1869" t="s">
        <v>870</v>
      </c>
      <c r="B1869">
        <v>6.9</v>
      </c>
    </row>
    <row r="1870" spans="1:2" x14ac:dyDescent="0.3">
      <c r="A1870" t="s">
        <v>262</v>
      </c>
      <c r="B1870">
        <v>8</v>
      </c>
    </row>
    <row r="1871" spans="1:2" x14ac:dyDescent="0.3">
      <c r="A1871" t="s">
        <v>2099</v>
      </c>
      <c r="B1871">
        <v>8.1999999999999993</v>
      </c>
    </row>
    <row r="1872" spans="1:2" x14ac:dyDescent="0.3">
      <c r="A1872" t="s">
        <v>3365</v>
      </c>
      <c r="B1872">
        <v>6.4</v>
      </c>
    </row>
    <row r="1873" spans="1:2" x14ac:dyDescent="0.3">
      <c r="A1873" t="s">
        <v>1119</v>
      </c>
      <c r="B1873">
        <v>7.9</v>
      </c>
    </row>
    <row r="1874" spans="1:2" x14ac:dyDescent="0.3">
      <c r="A1874" t="s">
        <v>2384</v>
      </c>
      <c r="B1874">
        <v>6.7</v>
      </c>
    </row>
    <row r="1875" spans="1:2" x14ac:dyDescent="0.3">
      <c r="A1875" t="s">
        <v>4471</v>
      </c>
      <c r="B1875">
        <v>6.1</v>
      </c>
    </row>
    <row r="1876" spans="1:2" x14ac:dyDescent="0.3">
      <c r="A1876" t="s">
        <v>1856</v>
      </c>
      <c r="B1876">
        <v>8.9</v>
      </c>
    </row>
    <row r="1877" spans="1:2" x14ac:dyDescent="0.3">
      <c r="A1877" t="s">
        <v>161</v>
      </c>
      <c r="B1877">
        <v>8.1</v>
      </c>
    </row>
    <row r="1878" spans="1:2" x14ac:dyDescent="0.3">
      <c r="A1878" t="s">
        <v>3351</v>
      </c>
      <c r="B1878">
        <v>6.2</v>
      </c>
    </row>
    <row r="1879" spans="1:2" x14ac:dyDescent="0.3">
      <c r="A1879" t="s">
        <v>4479</v>
      </c>
      <c r="B1879">
        <v>4.9000000000000004</v>
      </c>
    </row>
    <row r="1880" spans="1:2" x14ac:dyDescent="0.3">
      <c r="A1880" t="s">
        <v>4483</v>
      </c>
      <c r="B1880">
        <v>5.4</v>
      </c>
    </row>
    <row r="1881" spans="1:2" x14ac:dyDescent="0.3">
      <c r="A1881" t="s">
        <v>3228</v>
      </c>
      <c r="B1881">
        <v>5.8</v>
      </c>
    </row>
    <row r="1882" spans="1:2" x14ac:dyDescent="0.3">
      <c r="A1882" t="s">
        <v>3001</v>
      </c>
      <c r="B1882">
        <v>4.7</v>
      </c>
    </row>
    <row r="1883" spans="1:2" x14ac:dyDescent="0.3">
      <c r="A1883" t="s">
        <v>4491</v>
      </c>
      <c r="B1883">
        <v>6</v>
      </c>
    </row>
    <row r="1884" spans="1:2" x14ac:dyDescent="0.3">
      <c r="A1884" t="s">
        <v>4494</v>
      </c>
      <c r="B1884">
        <v>7</v>
      </c>
    </row>
    <row r="1885" spans="1:2" x14ac:dyDescent="0.3">
      <c r="A1885" t="s">
        <v>4497</v>
      </c>
      <c r="B1885">
        <v>6</v>
      </c>
    </row>
    <row r="1886" spans="1:2" x14ac:dyDescent="0.3">
      <c r="A1886" t="s">
        <v>1741</v>
      </c>
      <c r="B1886">
        <v>7.9</v>
      </c>
    </row>
    <row r="1887" spans="1:2" x14ac:dyDescent="0.3">
      <c r="A1887" t="s">
        <v>607</v>
      </c>
      <c r="B1887">
        <v>8.1</v>
      </c>
    </row>
    <row r="1888" spans="1:2" x14ac:dyDescent="0.3">
      <c r="A1888" t="s">
        <v>3210</v>
      </c>
      <c r="B1888">
        <v>6.2</v>
      </c>
    </row>
    <row r="1889" spans="1:2" x14ac:dyDescent="0.3">
      <c r="A1889" t="s">
        <v>4504</v>
      </c>
      <c r="B1889">
        <v>6.7</v>
      </c>
    </row>
    <row r="1890" spans="1:2" x14ac:dyDescent="0.3">
      <c r="A1890" t="s">
        <v>4507</v>
      </c>
      <c r="B1890">
        <v>7.3</v>
      </c>
    </row>
    <row r="1891" spans="1:2" x14ac:dyDescent="0.3">
      <c r="A1891" t="s">
        <v>1671</v>
      </c>
      <c r="B1891">
        <v>4.5999999999999996</v>
      </c>
    </row>
    <row r="1892" spans="1:2" x14ac:dyDescent="0.3">
      <c r="A1892" t="s">
        <v>3142</v>
      </c>
      <c r="B1892">
        <v>6.1</v>
      </c>
    </row>
    <row r="1893" spans="1:2" x14ac:dyDescent="0.3">
      <c r="A1893" t="s">
        <v>2451</v>
      </c>
      <c r="B1893">
        <v>6.2</v>
      </c>
    </row>
    <row r="1894" spans="1:2" x14ac:dyDescent="0.3">
      <c r="A1894" t="s">
        <v>4515</v>
      </c>
      <c r="B1894">
        <v>7.8</v>
      </c>
    </row>
    <row r="1895" spans="1:2" x14ac:dyDescent="0.3">
      <c r="A1895" t="s">
        <v>4518</v>
      </c>
      <c r="B1895">
        <v>6.1</v>
      </c>
    </row>
    <row r="1896" spans="1:2" x14ac:dyDescent="0.3">
      <c r="A1896" t="s">
        <v>4521</v>
      </c>
      <c r="B1896">
        <v>7.6</v>
      </c>
    </row>
    <row r="1897" spans="1:2" x14ac:dyDescent="0.3">
      <c r="A1897" t="s">
        <v>4525</v>
      </c>
      <c r="B1897">
        <v>5.8</v>
      </c>
    </row>
    <row r="1898" spans="1:2" x14ac:dyDescent="0.3">
      <c r="A1898" t="s">
        <v>2283</v>
      </c>
      <c r="B1898">
        <v>6.5</v>
      </c>
    </row>
    <row r="1899" spans="1:2" x14ac:dyDescent="0.3">
      <c r="A1899" t="s">
        <v>3629</v>
      </c>
      <c r="B1899">
        <v>7.2</v>
      </c>
    </row>
    <row r="1900" spans="1:2" x14ac:dyDescent="0.3">
      <c r="A1900" t="s">
        <v>4530</v>
      </c>
      <c r="B1900">
        <v>7.8</v>
      </c>
    </row>
    <row r="1901" spans="1:2" x14ac:dyDescent="0.3">
      <c r="A1901" t="s">
        <v>4533</v>
      </c>
      <c r="B1901">
        <v>4.7</v>
      </c>
    </row>
    <row r="1902" spans="1:2" x14ac:dyDescent="0.3">
      <c r="A1902" t="s">
        <v>2576</v>
      </c>
      <c r="B1902">
        <v>6.8</v>
      </c>
    </row>
    <row r="1903" spans="1:2" x14ac:dyDescent="0.3">
      <c r="A1903" t="s">
        <v>4536</v>
      </c>
      <c r="B1903">
        <v>5.9</v>
      </c>
    </row>
    <row r="1904" spans="1:2" x14ac:dyDescent="0.3">
      <c r="A1904" t="s">
        <v>1587</v>
      </c>
      <c r="B1904">
        <v>7.2</v>
      </c>
    </row>
    <row r="1905" spans="1:2" x14ac:dyDescent="0.3">
      <c r="A1905" t="s">
        <v>2828</v>
      </c>
      <c r="B1905">
        <v>8.6999999999999993</v>
      </c>
    </row>
    <row r="1906" spans="1:2" x14ac:dyDescent="0.3">
      <c r="A1906" t="s">
        <v>1696</v>
      </c>
      <c r="B1906">
        <v>5</v>
      </c>
    </row>
    <row r="1907" spans="1:2" x14ac:dyDescent="0.3">
      <c r="A1907" t="s">
        <v>1018</v>
      </c>
      <c r="B1907">
        <v>6.6</v>
      </c>
    </row>
    <row r="1908" spans="1:2" x14ac:dyDescent="0.3">
      <c r="A1908" t="s">
        <v>4544</v>
      </c>
      <c r="B1908">
        <v>8.3000000000000007</v>
      </c>
    </row>
    <row r="1909" spans="1:2" x14ac:dyDescent="0.3">
      <c r="A1909" t="s">
        <v>4546</v>
      </c>
      <c r="B1909">
        <v>6.7</v>
      </c>
    </row>
    <row r="1910" spans="1:2" x14ac:dyDescent="0.3">
      <c r="A1910" t="s">
        <v>4548</v>
      </c>
      <c r="B1910">
        <v>7.8</v>
      </c>
    </row>
    <row r="1911" spans="1:2" x14ac:dyDescent="0.3">
      <c r="A1911" t="s">
        <v>4551</v>
      </c>
      <c r="B1911">
        <v>6.5</v>
      </c>
    </row>
    <row r="1912" spans="1:2" x14ac:dyDescent="0.3">
      <c r="A1912" t="s">
        <v>2424</v>
      </c>
      <c r="B1912">
        <v>6.1</v>
      </c>
    </row>
    <row r="1913" spans="1:2" x14ac:dyDescent="0.3">
      <c r="A1913" t="s">
        <v>4556</v>
      </c>
      <c r="B1913">
        <v>8.1</v>
      </c>
    </row>
    <row r="1914" spans="1:2" x14ac:dyDescent="0.3">
      <c r="A1914" t="s">
        <v>3609</v>
      </c>
      <c r="B1914">
        <v>5.2</v>
      </c>
    </row>
    <row r="1915" spans="1:2" x14ac:dyDescent="0.3">
      <c r="A1915" t="s">
        <v>4560</v>
      </c>
      <c r="B1915">
        <v>5.6</v>
      </c>
    </row>
    <row r="1916" spans="1:2" x14ac:dyDescent="0.3">
      <c r="A1916" t="s">
        <v>4563</v>
      </c>
      <c r="B1916">
        <v>5.8</v>
      </c>
    </row>
    <row r="1917" spans="1:2" x14ac:dyDescent="0.3">
      <c r="A1917" t="s">
        <v>4565</v>
      </c>
      <c r="B1917">
        <v>6.6</v>
      </c>
    </row>
    <row r="1918" spans="1:2" x14ac:dyDescent="0.3">
      <c r="A1918" t="s">
        <v>3351</v>
      </c>
      <c r="B1918">
        <v>6.6</v>
      </c>
    </row>
    <row r="1919" spans="1:2" x14ac:dyDescent="0.3">
      <c r="A1919" t="s">
        <v>4569</v>
      </c>
      <c r="B1919">
        <v>5.5</v>
      </c>
    </row>
    <row r="1920" spans="1:2" x14ac:dyDescent="0.3">
      <c r="A1920" t="s">
        <v>4572</v>
      </c>
      <c r="B1920">
        <v>5.5</v>
      </c>
    </row>
    <row r="1921" spans="1:2" x14ac:dyDescent="0.3">
      <c r="A1921" t="s">
        <v>497</v>
      </c>
      <c r="B1921">
        <v>7</v>
      </c>
    </row>
    <row r="1922" spans="1:2" x14ac:dyDescent="0.3">
      <c r="A1922" t="s">
        <v>4576</v>
      </c>
      <c r="B1922">
        <v>6.5</v>
      </c>
    </row>
    <row r="1923" spans="1:2" x14ac:dyDescent="0.3">
      <c r="A1923" t="s">
        <v>4579</v>
      </c>
      <c r="B1923">
        <v>5.8</v>
      </c>
    </row>
    <row r="1924" spans="1:2" x14ac:dyDescent="0.3">
      <c r="A1924" t="s">
        <v>4582</v>
      </c>
      <c r="B1924">
        <v>5.6</v>
      </c>
    </row>
    <row r="1925" spans="1:2" x14ac:dyDescent="0.3">
      <c r="A1925" t="s">
        <v>4584</v>
      </c>
      <c r="B1925">
        <v>5.6</v>
      </c>
    </row>
    <row r="1926" spans="1:2" x14ac:dyDescent="0.3">
      <c r="A1926" t="s">
        <v>4587</v>
      </c>
      <c r="B1926">
        <v>5.8</v>
      </c>
    </row>
    <row r="1927" spans="1:2" x14ac:dyDescent="0.3">
      <c r="A1927" t="s">
        <v>4589</v>
      </c>
      <c r="B1927">
        <v>7.6</v>
      </c>
    </row>
    <row r="1928" spans="1:2" x14ac:dyDescent="0.3">
      <c r="A1928" t="s">
        <v>3006</v>
      </c>
      <c r="B1928">
        <v>6.4</v>
      </c>
    </row>
    <row r="1929" spans="1:2" x14ac:dyDescent="0.3">
      <c r="A1929" t="s">
        <v>3518</v>
      </c>
      <c r="B1929">
        <v>6.3</v>
      </c>
    </row>
    <row r="1930" spans="1:2" x14ac:dyDescent="0.3">
      <c r="A1930" t="s">
        <v>4596</v>
      </c>
      <c r="B1930">
        <v>4.5999999999999996</v>
      </c>
    </row>
    <row r="1931" spans="1:2" x14ac:dyDescent="0.3">
      <c r="A1931" t="s">
        <v>4598</v>
      </c>
      <c r="B1931">
        <v>6.5</v>
      </c>
    </row>
    <row r="1932" spans="1:2" x14ac:dyDescent="0.3">
      <c r="A1932" t="s">
        <v>2426</v>
      </c>
      <c r="B1932">
        <v>7.5</v>
      </c>
    </row>
    <row r="1933" spans="1:2" x14ac:dyDescent="0.3">
      <c r="A1933" t="s">
        <v>2259</v>
      </c>
      <c r="B1933">
        <v>7.5</v>
      </c>
    </row>
    <row r="1934" spans="1:2" x14ac:dyDescent="0.3">
      <c r="A1934" t="s">
        <v>2788</v>
      </c>
      <c r="B1934">
        <v>5.3</v>
      </c>
    </row>
    <row r="1935" spans="1:2" x14ac:dyDescent="0.3">
      <c r="A1935" t="s">
        <v>2250</v>
      </c>
      <c r="B1935">
        <v>7.5</v>
      </c>
    </row>
    <row r="1936" spans="1:2" x14ac:dyDescent="0.3">
      <c r="A1936" t="s">
        <v>1324</v>
      </c>
      <c r="B1936">
        <v>3.3</v>
      </c>
    </row>
    <row r="1937" spans="1:2" x14ac:dyDescent="0.3">
      <c r="A1937" t="s">
        <v>3507</v>
      </c>
      <c r="B1937">
        <v>5.7</v>
      </c>
    </row>
    <row r="1938" spans="1:2" x14ac:dyDescent="0.3">
      <c r="A1938" t="s">
        <v>1953</v>
      </c>
      <c r="B1938">
        <v>3.5</v>
      </c>
    </row>
    <row r="1939" spans="1:2" x14ac:dyDescent="0.3">
      <c r="A1939" t="s">
        <v>2931</v>
      </c>
      <c r="B1939">
        <v>9.3000000000000007</v>
      </c>
    </row>
    <row r="1940" spans="1:2" x14ac:dyDescent="0.3">
      <c r="A1940" t="s">
        <v>4619</v>
      </c>
      <c r="B1940">
        <v>4.8</v>
      </c>
    </row>
    <row r="1941" spans="1:2" x14ac:dyDescent="0.3">
      <c r="A1941" t="s">
        <v>2554</v>
      </c>
      <c r="B1941">
        <v>6.9</v>
      </c>
    </row>
    <row r="1942" spans="1:2" x14ac:dyDescent="0.3">
      <c r="A1942" t="s">
        <v>4624</v>
      </c>
      <c r="B1942">
        <v>6</v>
      </c>
    </row>
    <row r="1943" spans="1:2" x14ac:dyDescent="0.3">
      <c r="A1943" t="s">
        <v>4031</v>
      </c>
      <c r="B1943">
        <v>7.3</v>
      </c>
    </row>
    <row r="1944" spans="1:2" x14ac:dyDescent="0.3">
      <c r="A1944" t="s">
        <v>2415</v>
      </c>
      <c r="B1944">
        <v>6</v>
      </c>
    </row>
    <row r="1945" spans="1:2" x14ac:dyDescent="0.3">
      <c r="A1945" t="s">
        <v>2290</v>
      </c>
      <c r="B1945">
        <v>6.6</v>
      </c>
    </row>
    <row r="1946" spans="1:2" x14ac:dyDescent="0.3">
      <c r="A1946" t="s">
        <v>3958</v>
      </c>
      <c r="B1946">
        <v>7.5</v>
      </c>
    </row>
    <row r="1947" spans="1:2" x14ac:dyDescent="0.3">
      <c r="A1947" t="s">
        <v>2473</v>
      </c>
      <c r="B1947">
        <v>6.9</v>
      </c>
    </row>
    <row r="1948" spans="1:2" x14ac:dyDescent="0.3">
      <c r="A1948" t="s">
        <v>4636</v>
      </c>
      <c r="B1948">
        <v>6.8</v>
      </c>
    </row>
    <row r="1949" spans="1:2" x14ac:dyDescent="0.3">
      <c r="A1949" t="s">
        <v>4639</v>
      </c>
      <c r="B1949">
        <v>8.3000000000000007</v>
      </c>
    </row>
    <row r="1950" spans="1:2" x14ac:dyDescent="0.3">
      <c r="A1950" t="s">
        <v>4641</v>
      </c>
      <c r="B1950">
        <v>6.3</v>
      </c>
    </row>
    <row r="1951" spans="1:2" x14ac:dyDescent="0.3">
      <c r="A1951" t="s">
        <v>2090</v>
      </c>
      <c r="B1951">
        <v>6.4</v>
      </c>
    </row>
    <row r="1952" spans="1:2" x14ac:dyDescent="0.3">
      <c r="A1952" t="s">
        <v>3609</v>
      </c>
      <c r="B1952">
        <v>5.6</v>
      </c>
    </row>
    <row r="1953" spans="1:2" x14ac:dyDescent="0.3">
      <c r="A1953" t="s">
        <v>4647</v>
      </c>
      <c r="B1953">
        <v>6.3</v>
      </c>
    </row>
    <row r="1954" spans="1:2" x14ac:dyDescent="0.3">
      <c r="A1954" t="s">
        <v>4650</v>
      </c>
      <c r="B1954">
        <v>7.3</v>
      </c>
    </row>
    <row r="1955" spans="1:2" x14ac:dyDescent="0.3">
      <c r="A1955" t="s">
        <v>4654</v>
      </c>
      <c r="B1955">
        <v>6.6</v>
      </c>
    </row>
    <row r="1956" spans="1:2" x14ac:dyDescent="0.3">
      <c r="A1956" t="s">
        <v>4657</v>
      </c>
      <c r="B1956">
        <v>4.5999999999999996</v>
      </c>
    </row>
    <row r="1957" spans="1:2" x14ac:dyDescent="0.3">
      <c r="A1957" t="s">
        <v>3816</v>
      </c>
      <c r="B1957">
        <v>5.0999999999999996</v>
      </c>
    </row>
    <row r="1958" spans="1:2" x14ac:dyDescent="0.3">
      <c r="A1958" t="s">
        <v>747</v>
      </c>
      <c r="B1958">
        <v>5.6</v>
      </c>
    </row>
    <row r="1959" spans="1:2" x14ac:dyDescent="0.3">
      <c r="A1959" t="s">
        <v>2788</v>
      </c>
      <c r="B1959">
        <v>5.3</v>
      </c>
    </row>
    <row r="1960" spans="1:2" x14ac:dyDescent="0.3">
      <c r="A1960" t="s">
        <v>4668</v>
      </c>
      <c r="B1960">
        <v>7.5</v>
      </c>
    </row>
    <row r="1961" spans="1:2" x14ac:dyDescent="0.3">
      <c r="A1961" t="s">
        <v>4671</v>
      </c>
      <c r="B1961">
        <v>5.6</v>
      </c>
    </row>
    <row r="1962" spans="1:2" x14ac:dyDescent="0.3">
      <c r="A1962" t="s">
        <v>4386</v>
      </c>
      <c r="B1962">
        <v>5.9</v>
      </c>
    </row>
    <row r="1963" spans="1:2" x14ac:dyDescent="0.3">
      <c r="A1963" t="s">
        <v>2118</v>
      </c>
      <c r="B1963">
        <v>4.7</v>
      </c>
    </row>
    <row r="1964" spans="1:2" x14ac:dyDescent="0.3">
      <c r="A1964" t="s">
        <v>1847</v>
      </c>
      <c r="B1964">
        <v>4.8</v>
      </c>
    </row>
    <row r="1965" spans="1:2" x14ac:dyDescent="0.3">
      <c r="A1965" t="s">
        <v>4136</v>
      </c>
      <c r="B1965">
        <v>6.8</v>
      </c>
    </row>
    <row r="1966" spans="1:2" x14ac:dyDescent="0.3">
      <c r="A1966" t="s">
        <v>101</v>
      </c>
      <c r="B1966">
        <v>5.4</v>
      </c>
    </row>
    <row r="1967" spans="1:2" x14ac:dyDescent="0.3">
      <c r="A1967" t="s">
        <v>4684</v>
      </c>
      <c r="B1967">
        <v>5.0999999999999996</v>
      </c>
    </row>
    <row r="1968" spans="1:2" x14ac:dyDescent="0.3">
      <c r="A1968" t="s">
        <v>4299</v>
      </c>
      <c r="B1968">
        <v>7</v>
      </c>
    </row>
    <row r="1969" spans="1:2" x14ac:dyDescent="0.3">
      <c r="A1969" t="s">
        <v>4690</v>
      </c>
      <c r="B1969">
        <v>6.7</v>
      </c>
    </row>
    <row r="1970" spans="1:2" x14ac:dyDescent="0.3">
      <c r="A1970" t="s">
        <v>4692</v>
      </c>
      <c r="B1970">
        <v>4</v>
      </c>
    </row>
    <row r="1971" spans="1:2" x14ac:dyDescent="0.3">
      <c r="A1971" t="s">
        <v>4695</v>
      </c>
      <c r="B1971">
        <v>7.3</v>
      </c>
    </row>
    <row r="1972" spans="1:2" x14ac:dyDescent="0.3">
      <c r="A1972" t="s">
        <v>4521</v>
      </c>
      <c r="B1972">
        <v>6.8</v>
      </c>
    </row>
    <row r="1973" spans="1:2" x14ac:dyDescent="0.3">
      <c r="A1973" t="s">
        <v>1830</v>
      </c>
      <c r="B1973">
        <v>6.1</v>
      </c>
    </row>
    <row r="1974" spans="1:2" x14ac:dyDescent="0.3">
      <c r="A1974" t="s">
        <v>4701</v>
      </c>
      <c r="B1974">
        <v>7.2</v>
      </c>
    </row>
    <row r="1975" spans="1:2" x14ac:dyDescent="0.3">
      <c r="A1975" t="s">
        <v>4704</v>
      </c>
      <c r="B1975">
        <v>7</v>
      </c>
    </row>
    <row r="1976" spans="1:2" x14ac:dyDescent="0.3">
      <c r="A1976" t="s">
        <v>122</v>
      </c>
      <c r="B1976">
        <v>7.1</v>
      </c>
    </row>
    <row r="1977" spans="1:2" x14ac:dyDescent="0.3">
      <c r="A1977" t="s">
        <v>4710</v>
      </c>
      <c r="B1977">
        <v>6.9</v>
      </c>
    </row>
    <row r="1978" spans="1:2" x14ac:dyDescent="0.3">
      <c r="A1978" t="s">
        <v>4713</v>
      </c>
      <c r="B1978">
        <v>7.3</v>
      </c>
    </row>
    <row r="1979" spans="1:2" x14ac:dyDescent="0.3">
      <c r="A1979" t="s">
        <v>4716</v>
      </c>
      <c r="B1979">
        <v>6.3</v>
      </c>
    </row>
    <row r="1980" spans="1:2" x14ac:dyDescent="0.3">
      <c r="A1980" t="s">
        <v>4718</v>
      </c>
      <c r="B1980">
        <v>8.1999999999999993</v>
      </c>
    </row>
    <row r="1981" spans="1:2" x14ac:dyDescent="0.3">
      <c r="A1981" t="s">
        <v>2677</v>
      </c>
      <c r="B1981">
        <v>7.1</v>
      </c>
    </row>
    <row r="1982" spans="1:2" x14ac:dyDescent="0.3">
      <c r="A1982" t="s">
        <v>2105</v>
      </c>
      <c r="B1982">
        <v>7.7</v>
      </c>
    </row>
    <row r="1983" spans="1:2" x14ac:dyDescent="0.3">
      <c r="A1983" t="s">
        <v>526</v>
      </c>
      <c r="B1983">
        <v>6.5</v>
      </c>
    </row>
    <row r="1984" spans="1:2" x14ac:dyDescent="0.3">
      <c r="A1984" t="s">
        <v>892</v>
      </c>
      <c r="B1984">
        <v>4.9000000000000004</v>
      </c>
    </row>
    <row r="1985" spans="1:2" x14ac:dyDescent="0.3">
      <c r="A1985" t="s">
        <v>941</v>
      </c>
      <c r="B1985">
        <v>6.4</v>
      </c>
    </row>
    <row r="1986" spans="1:2" x14ac:dyDescent="0.3">
      <c r="A1986" t="s">
        <v>3006</v>
      </c>
      <c r="B1986">
        <v>5.9</v>
      </c>
    </row>
    <row r="1987" spans="1:2" x14ac:dyDescent="0.3">
      <c r="A1987" t="s">
        <v>4031</v>
      </c>
      <c r="B1987">
        <v>6.2</v>
      </c>
    </row>
    <row r="1988" spans="1:2" x14ac:dyDescent="0.3">
      <c r="A1988" t="s">
        <v>681</v>
      </c>
      <c r="B1988">
        <v>5.8</v>
      </c>
    </row>
    <row r="1989" spans="1:2" x14ac:dyDescent="0.3">
      <c r="A1989" t="s">
        <v>3298</v>
      </c>
      <c r="B1989">
        <v>6.7</v>
      </c>
    </row>
    <row r="1990" spans="1:2" x14ac:dyDescent="0.3">
      <c r="A1990" t="s">
        <v>4739</v>
      </c>
      <c r="B1990">
        <v>5.9</v>
      </c>
    </row>
    <row r="1991" spans="1:2" x14ac:dyDescent="0.3">
      <c r="A1991" t="s">
        <v>1255</v>
      </c>
      <c r="B1991">
        <v>7.3</v>
      </c>
    </row>
    <row r="1992" spans="1:2" x14ac:dyDescent="0.3">
      <c r="A1992" t="s">
        <v>1366</v>
      </c>
      <c r="B1992">
        <v>4.8</v>
      </c>
    </row>
    <row r="1993" spans="1:2" x14ac:dyDescent="0.3">
      <c r="A1993" t="s">
        <v>3707</v>
      </c>
      <c r="B1993">
        <v>4.0999999999999996</v>
      </c>
    </row>
    <row r="1994" spans="1:2" x14ac:dyDescent="0.3">
      <c r="A1994" t="s">
        <v>4745</v>
      </c>
      <c r="B1994">
        <v>4.9000000000000004</v>
      </c>
    </row>
    <row r="1995" spans="1:2" x14ac:dyDescent="0.3">
      <c r="A1995" t="s">
        <v>3377</v>
      </c>
      <c r="B1995">
        <v>7.9</v>
      </c>
    </row>
    <row r="1996" spans="1:2" x14ac:dyDescent="0.3">
      <c r="A1996" t="s">
        <v>4749</v>
      </c>
      <c r="B1996">
        <v>5.6</v>
      </c>
    </row>
    <row r="1997" spans="1:2" x14ac:dyDescent="0.3">
      <c r="A1997" t="s">
        <v>752</v>
      </c>
      <c r="B1997">
        <v>5.2</v>
      </c>
    </row>
    <row r="1998" spans="1:2" x14ac:dyDescent="0.3">
      <c r="A1998" t="s">
        <v>4752</v>
      </c>
      <c r="B1998">
        <v>4.0999999999999996</v>
      </c>
    </row>
    <row r="1999" spans="1:2" x14ac:dyDescent="0.3">
      <c r="A1999" t="s">
        <v>716</v>
      </c>
      <c r="B1999">
        <v>6.6</v>
      </c>
    </row>
    <row r="2000" spans="1:2" x14ac:dyDescent="0.3">
      <c r="A2000" t="s">
        <v>1509</v>
      </c>
      <c r="B2000">
        <v>2.9</v>
      </c>
    </row>
    <row r="2001" spans="1:2" x14ac:dyDescent="0.3">
      <c r="A2001" t="s">
        <v>1894</v>
      </c>
      <c r="B2001">
        <v>7.2</v>
      </c>
    </row>
    <row r="2002" spans="1:2" x14ac:dyDescent="0.3">
      <c r="A2002" t="s">
        <v>4759</v>
      </c>
      <c r="B2002">
        <v>6.5</v>
      </c>
    </row>
    <row r="2003" spans="1:2" x14ac:dyDescent="0.3">
      <c r="A2003" t="s">
        <v>1974</v>
      </c>
      <c r="B2003">
        <v>6.8</v>
      </c>
    </row>
    <row r="2004" spans="1:2" x14ac:dyDescent="0.3">
      <c r="A2004" t="s">
        <v>1537</v>
      </c>
      <c r="B2004">
        <v>7.2</v>
      </c>
    </row>
    <row r="2005" spans="1:2" x14ac:dyDescent="0.3">
      <c r="A2005" t="s">
        <v>4765</v>
      </c>
      <c r="B2005">
        <v>6.8</v>
      </c>
    </row>
    <row r="2006" spans="1:2" x14ac:dyDescent="0.3">
      <c r="A2006" t="s">
        <v>3541</v>
      </c>
      <c r="B2006">
        <v>7.8</v>
      </c>
    </row>
    <row r="2007" spans="1:2" x14ac:dyDescent="0.3">
      <c r="A2007" t="s">
        <v>4770</v>
      </c>
      <c r="B2007">
        <v>6.7</v>
      </c>
    </row>
    <row r="2008" spans="1:2" x14ac:dyDescent="0.3">
      <c r="A2008" t="s">
        <v>4086</v>
      </c>
      <c r="B2008">
        <v>6.1</v>
      </c>
    </row>
    <row r="2009" spans="1:2" x14ac:dyDescent="0.3">
      <c r="A2009" t="s">
        <v>4775</v>
      </c>
      <c r="B2009">
        <v>7.1</v>
      </c>
    </row>
    <row r="2010" spans="1:2" x14ac:dyDescent="0.3">
      <c r="A2010" t="s">
        <v>4777</v>
      </c>
      <c r="B2010">
        <v>5.7</v>
      </c>
    </row>
    <row r="2011" spans="1:2" x14ac:dyDescent="0.3">
      <c r="A2011" t="s">
        <v>3673</v>
      </c>
      <c r="B2011">
        <v>2.9</v>
      </c>
    </row>
    <row r="2012" spans="1:2" x14ac:dyDescent="0.3">
      <c r="A2012" t="s">
        <v>3670</v>
      </c>
      <c r="B2012">
        <v>5.2</v>
      </c>
    </row>
    <row r="2013" spans="1:2" x14ac:dyDescent="0.3">
      <c r="A2013" t="s">
        <v>2027</v>
      </c>
      <c r="B2013">
        <v>5.3</v>
      </c>
    </row>
    <row r="2014" spans="1:2" x14ac:dyDescent="0.3">
      <c r="A2014" t="s">
        <v>115</v>
      </c>
      <c r="B2014">
        <v>6.2</v>
      </c>
    </row>
    <row r="2015" spans="1:2" x14ac:dyDescent="0.3">
      <c r="A2015" t="s">
        <v>811</v>
      </c>
      <c r="B2015">
        <v>7.3</v>
      </c>
    </row>
    <row r="2016" spans="1:2" x14ac:dyDescent="0.3">
      <c r="A2016" t="s">
        <v>3399</v>
      </c>
      <c r="B2016">
        <v>6.5</v>
      </c>
    </row>
    <row r="2017" spans="1:2" x14ac:dyDescent="0.3">
      <c r="A2017" t="s">
        <v>169</v>
      </c>
      <c r="B2017">
        <v>4.0999999999999996</v>
      </c>
    </row>
    <row r="2018" spans="1:2" x14ac:dyDescent="0.3">
      <c r="A2018" t="s">
        <v>2708</v>
      </c>
      <c r="B2018">
        <v>7.7</v>
      </c>
    </row>
    <row r="2019" spans="1:2" x14ac:dyDescent="0.3">
      <c r="A2019" t="s">
        <v>2613</v>
      </c>
      <c r="B2019">
        <v>6.1</v>
      </c>
    </row>
    <row r="2020" spans="1:2" x14ac:dyDescent="0.3">
      <c r="A2020" t="s">
        <v>1652</v>
      </c>
      <c r="B2020">
        <v>7.3</v>
      </c>
    </row>
    <row r="2021" spans="1:2" x14ac:dyDescent="0.3">
      <c r="A2021" t="s">
        <v>703</v>
      </c>
      <c r="B2021">
        <v>7.2</v>
      </c>
    </row>
    <row r="2022" spans="1:2" x14ac:dyDescent="0.3">
      <c r="A2022" t="s">
        <v>520</v>
      </c>
      <c r="B2022">
        <v>5.3</v>
      </c>
    </row>
    <row r="2023" spans="1:2" x14ac:dyDescent="0.3">
      <c r="A2023" t="s">
        <v>897</v>
      </c>
      <c r="B2023">
        <v>6.1</v>
      </c>
    </row>
    <row r="2024" spans="1:2" x14ac:dyDescent="0.3">
      <c r="A2024" t="s">
        <v>4551</v>
      </c>
      <c r="B2024">
        <v>5.8</v>
      </c>
    </row>
    <row r="2025" spans="1:2" x14ac:dyDescent="0.3">
      <c r="A2025" t="s">
        <v>2125</v>
      </c>
      <c r="B2025">
        <v>5.7</v>
      </c>
    </row>
    <row r="2026" spans="1:2" x14ac:dyDescent="0.3">
      <c r="A2026" t="s">
        <v>4799</v>
      </c>
      <c r="B2026">
        <v>6.7</v>
      </c>
    </row>
    <row r="2027" spans="1:2" x14ac:dyDescent="0.3">
      <c r="A2027" t="s">
        <v>2215</v>
      </c>
      <c r="B2027">
        <v>6.5</v>
      </c>
    </row>
    <row r="2028" spans="1:2" x14ac:dyDescent="0.3">
      <c r="A2028" t="s">
        <v>4057</v>
      </c>
      <c r="B2028">
        <v>7.2</v>
      </c>
    </row>
    <row r="2029" spans="1:2" x14ac:dyDescent="0.3">
      <c r="A2029" t="s">
        <v>4805</v>
      </c>
      <c r="B2029">
        <v>7.6</v>
      </c>
    </row>
    <row r="2030" spans="1:2" x14ac:dyDescent="0.3">
      <c r="A2030" t="s">
        <v>765</v>
      </c>
      <c r="B2030">
        <v>4.5999999999999996</v>
      </c>
    </row>
    <row r="2031" spans="1:2" x14ac:dyDescent="0.3">
      <c r="A2031" t="s">
        <v>4808</v>
      </c>
      <c r="B2031">
        <v>6.9</v>
      </c>
    </row>
    <row r="2032" spans="1:2" x14ac:dyDescent="0.3">
      <c r="A2032" t="s">
        <v>4811</v>
      </c>
      <c r="B2032">
        <v>6.6</v>
      </c>
    </row>
    <row r="2033" spans="1:2" x14ac:dyDescent="0.3">
      <c r="A2033" t="s">
        <v>4814</v>
      </c>
      <c r="B2033">
        <v>6.3</v>
      </c>
    </row>
    <row r="2034" spans="1:2" x14ac:dyDescent="0.3">
      <c r="A2034" t="s">
        <v>2415</v>
      </c>
      <c r="B2034">
        <v>6.2</v>
      </c>
    </row>
    <row r="2035" spans="1:2" x14ac:dyDescent="0.3">
      <c r="A2035" t="s">
        <v>2828</v>
      </c>
      <c r="B2035">
        <v>5.3</v>
      </c>
    </row>
    <row r="2036" spans="1:2" x14ac:dyDescent="0.3">
      <c r="A2036" t="s">
        <v>4004</v>
      </c>
      <c r="B2036">
        <v>7.3</v>
      </c>
    </row>
    <row r="2037" spans="1:2" x14ac:dyDescent="0.3">
      <c r="A2037" t="s">
        <v>4819</v>
      </c>
      <c r="B2037">
        <v>5.6</v>
      </c>
    </row>
    <row r="2038" spans="1:2" x14ac:dyDescent="0.3">
      <c r="A2038" t="s">
        <v>4821</v>
      </c>
      <c r="B2038">
        <v>6.2</v>
      </c>
    </row>
    <row r="2039" spans="1:2" x14ac:dyDescent="0.3">
      <c r="A2039" t="s">
        <v>2677</v>
      </c>
      <c r="B2039">
        <v>5.2</v>
      </c>
    </row>
    <row r="2040" spans="1:2" x14ac:dyDescent="0.3">
      <c r="A2040" t="s">
        <v>4828</v>
      </c>
      <c r="B2040">
        <v>5.3</v>
      </c>
    </row>
    <row r="2041" spans="1:2" x14ac:dyDescent="0.3">
      <c r="A2041" t="s">
        <v>4716</v>
      </c>
      <c r="B2041">
        <v>5.4</v>
      </c>
    </row>
    <row r="2042" spans="1:2" x14ac:dyDescent="0.3">
      <c r="A2042" t="s">
        <v>1710</v>
      </c>
      <c r="B2042">
        <v>4.9000000000000004</v>
      </c>
    </row>
    <row r="2043" spans="1:2" x14ac:dyDescent="0.3">
      <c r="A2043" t="s">
        <v>4835</v>
      </c>
      <c r="B2043">
        <v>5.5</v>
      </c>
    </row>
    <row r="2044" spans="1:2" x14ac:dyDescent="0.3">
      <c r="A2044" t="s">
        <v>4837</v>
      </c>
      <c r="B2044">
        <v>6.7</v>
      </c>
    </row>
    <row r="2045" spans="1:2" x14ac:dyDescent="0.3">
      <c r="A2045" t="s">
        <v>1525</v>
      </c>
      <c r="B2045">
        <v>3.9</v>
      </c>
    </row>
    <row r="2046" spans="1:2" x14ac:dyDescent="0.3">
      <c r="A2046" t="s">
        <v>1696</v>
      </c>
      <c r="B2046">
        <v>7.2</v>
      </c>
    </row>
    <row r="2047" spans="1:2" x14ac:dyDescent="0.3">
      <c r="A2047" t="s">
        <v>2022</v>
      </c>
      <c r="B2047">
        <v>5.0999999999999996</v>
      </c>
    </row>
    <row r="2048" spans="1:2" x14ac:dyDescent="0.3">
      <c r="A2048" t="s">
        <v>1028</v>
      </c>
      <c r="B2048">
        <v>6.5</v>
      </c>
    </row>
    <row r="2049" spans="1:2" x14ac:dyDescent="0.3">
      <c r="A2049" t="s">
        <v>2451</v>
      </c>
      <c r="B2049">
        <v>8.1999999999999993</v>
      </c>
    </row>
    <row r="2050" spans="1:2" x14ac:dyDescent="0.3">
      <c r="A2050" t="s">
        <v>1793</v>
      </c>
      <c r="B2050">
        <v>7.7</v>
      </c>
    </row>
    <row r="2051" spans="1:2" x14ac:dyDescent="0.3">
      <c r="A2051" t="s">
        <v>3518</v>
      </c>
      <c r="B2051">
        <v>7.2</v>
      </c>
    </row>
    <row r="2052" spans="1:2" x14ac:dyDescent="0.3">
      <c r="A2052" t="s">
        <v>4146</v>
      </c>
      <c r="B2052">
        <v>6.1</v>
      </c>
    </row>
    <row r="2053" spans="1:2" x14ac:dyDescent="0.3">
      <c r="A2053" t="s">
        <v>3609</v>
      </c>
      <c r="B2053">
        <v>8.8000000000000007</v>
      </c>
    </row>
    <row r="2054" spans="1:2" x14ac:dyDescent="0.3">
      <c r="A2054" t="s">
        <v>3177</v>
      </c>
      <c r="B2054">
        <v>6.8</v>
      </c>
    </row>
    <row r="2055" spans="1:2" x14ac:dyDescent="0.3">
      <c r="A2055" t="s">
        <v>4853</v>
      </c>
      <c r="B2055">
        <v>6.8</v>
      </c>
    </row>
    <row r="2056" spans="1:2" x14ac:dyDescent="0.3">
      <c r="A2056" t="s">
        <v>4856</v>
      </c>
      <c r="B2056">
        <v>6.7</v>
      </c>
    </row>
    <row r="2057" spans="1:2" x14ac:dyDescent="0.3">
      <c r="A2057" t="s">
        <v>806</v>
      </c>
      <c r="B2057">
        <v>7.1</v>
      </c>
    </row>
    <row r="2058" spans="1:2" x14ac:dyDescent="0.3">
      <c r="A2058" t="s">
        <v>1710</v>
      </c>
      <c r="B2058">
        <v>7.1</v>
      </c>
    </row>
    <row r="2059" spans="1:2" x14ac:dyDescent="0.3">
      <c r="A2059" t="s">
        <v>765</v>
      </c>
      <c r="B2059">
        <v>6.1</v>
      </c>
    </row>
    <row r="2060" spans="1:2" x14ac:dyDescent="0.3">
      <c r="A2060" t="s">
        <v>4146</v>
      </c>
      <c r="B2060">
        <v>8</v>
      </c>
    </row>
    <row r="2061" spans="1:2" x14ac:dyDescent="0.3">
      <c r="A2061" t="s">
        <v>4865</v>
      </c>
      <c r="B2061">
        <v>7.5</v>
      </c>
    </row>
    <row r="2062" spans="1:2" x14ac:dyDescent="0.3">
      <c r="A2062" t="s">
        <v>3659</v>
      </c>
      <c r="B2062">
        <v>6.6</v>
      </c>
    </row>
    <row r="2063" spans="1:2" x14ac:dyDescent="0.3">
      <c r="A2063" t="s">
        <v>2878</v>
      </c>
      <c r="B2063">
        <v>5.4</v>
      </c>
    </row>
    <row r="2064" spans="1:2" x14ac:dyDescent="0.3">
      <c r="A2064" t="s">
        <v>3562</v>
      </c>
      <c r="B2064">
        <v>6.1</v>
      </c>
    </row>
    <row r="2065" spans="1:2" x14ac:dyDescent="0.3">
      <c r="A2065" t="s">
        <v>1087</v>
      </c>
      <c r="B2065">
        <v>6.1</v>
      </c>
    </row>
    <row r="2066" spans="1:2" x14ac:dyDescent="0.3">
      <c r="A2066" t="s">
        <v>483</v>
      </c>
      <c r="B2066">
        <v>5.6</v>
      </c>
    </row>
    <row r="2067" spans="1:2" x14ac:dyDescent="0.3">
      <c r="A2067" t="s">
        <v>2424</v>
      </c>
      <c r="B2067">
        <v>5.8</v>
      </c>
    </row>
    <row r="2068" spans="1:2" x14ac:dyDescent="0.3">
      <c r="A2068" t="s">
        <v>3377</v>
      </c>
      <c r="B2068">
        <v>2.8</v>
      </c>
    </row>
    <row r="2069" spans="1:2" x14ac:dyDescent="0.3">
      <c r="A2069" t="s">
        <v>169</v>
      </c>
      <c r="B2069">
        <v>6.7</v>
      </c>
    </row>
    <row r="2070" spans="1:2" x14ac:dyDescent="0.3">
      <c r="A2070" t="s">
        <v>4878</v>
      </c>
      <c r="B2070">
        <v>5.0999999999999996</v>
      </c>
    </row>
    <row r="2071" spans="1:2" x14ac:dyDescent="0.3">
      <c r="A2071" t="s">
        <v>3368</v>
      </c>
      <c r="B2071">
        <v>7.2</v>
      </c>
    </row>
    <row r="2072" spans="1:2" x14ac:dyDescent="0.3">
      <c r="A2072" t="s">
        <v>4883</v>
      </c>
      <c r="B2072">
        <v>6</v>
      </c>
    </row>
    <row r="2073" spans="1:2" x14ac:dyDescent="0.3">
      <c r="A2073" t="s">
        <v>2463</v>
      </c>
      <c r="B2073">
        <v>7.2</v>
      </c>
    </row>
    <row r="2074" spans="1:2" x14ac:dyDescent="0.3">
      <c r="A2074" t="s">
        <v>4888</v>
      </c>
      <c r="B2074">
        <v>6.7</v>
      </c>
    </row>
    <row r="2075" spans="1:2" x14ac:dyDescent="0.3">
      <c r="A2075" t="s">
        <v>2005</v>
      </c>
      <c r="B2075">
        <v>6.3</v>
      </c>
    </row>
    <row r="2076" spans="1:2" x14ac:dyDescent="0.3">
      <c r="A2076" t="s">
        <v>4893</v>
      </c>
      <c r="B2076">
        <v>6.2</v>
      </c>
    </row>
    <row r="2077" spans="1:2" x14ac:dyDescent="0.3">
      <c r="A2077" t="s">
        <v>4896</v>
      </c>
      <c r="B2077">
        <v>6.8</v>
      </c>
    </row>
    <row r="2078" spans="1:2" x14ac:dyDescent="0.3">
      <c r="A2078" t="s">
        <v>4899</v>
      </c>
      <c r="B2078">
        <v>6.2</v>
      </c>
    </row>
    <row r="2079" spans="1:2" x14ac:dyDescent="0.3">
      <c r="A2079" t="s">
        <v>3549</v>
      </c>
      <c r="B2079">
        <v>6.9</v>
      </c>
    </row>
    <row r="2080" spans="1:2" x14ac:dyDescent="0.3">
      <c r="A2080" t="s">
        <v>4245</v>
      </c>
      <c r="B2080">
        <v>6.8</v>
      </c>
    </row>
    <row r="2081" spans="1:2" x14ac:dyDescent="0.3">
      <c r="A2081" t="s">
        <v>4907</v>
      </c>
      <c r="B2081">
        <v>7.1</v>
      </c>
    </row>
    <row r="2082" spans="1:2" x14ac:dyDescent="0.3">
      <c r="A2082" t="s">
        <v>661</v>
      </c>
      <c r="B2082">
        <v>7.1</v>
      </c>
    </row>
    <row r="2083" spans="1:2" x14ac:dyDescent="0.3">
      <c r="A2083" t="s">
        <v>4910</v>
      </c>
      <c r="B2083">
        <v>7</v>
      </c>
    </row>
    <row r="2084" spans="1:2" x14ac:dyDescent="0.3">
      <c r="A2084" t="s">
        <v>4913</v>
      </c>
      <c r="B2084">
        <v>7.1</v>
      </c>
    </row>
    <row r="2085" spans="1:2" x14ac:dyDescent="0.3">
      <c r="A2085" t="s">
        <v>4265</v>
      </c>
      <c r="B2085">
        <v>6.4</v>
      </c>
    </row>
    <row r="2086" spans="1:2" x14ac:dyDescent="0.3">
      <c r="A2086" t="s">
        <v>4917</v>
      </c>
      <c r="B2086">
        <v>7</v>
      </c>
    </row>
    <row r="2087" spans="1:2" x14ac:dyDescent="0.3">
      <c r="A2087" t="s">
        <v>2262</v>
      </c>
      <c r="B2087">
        <v>6.2</v>
      </c>
    </row>
    <row r="2088" spans="1:2" x14ac:dyDescent="0.3">
      <c r="A2088" t="s">
        <v>4920</v>
      </c>
      <c r="B2088">
        <v>7.5</v>
      </c>
    </row>
    <row r="2089" spans="1:2" x14ac:dyDescent="0.3">
      <c r="A2089" t="s">
        <v>4100</v>
      </c>
      <c r="B2089">
        <v>4.8</v>
      </c>
    </row>
    <row r="2090" spans="1:2" x14ac:dyDescent="0.3">
      <c r="A2090" t="s">
        <v>2343</v>
      </c>
      <c r="B2090">
        <v>8.1</v>
      </c>
    </row>
    <row r="2091" spans="1:2" x14ac:dyDescent="0.3">
      <c r="A2091" t="s">
        <v>666</v>
      </c>
      <c r="B2091">
        <v>7.3</v>
      </c>
    </row>
    <row r="2092" spans="1:2" x14ac:dyDescent="0.3">
      <c r="A2092" t="s">
        <v>1216</v>
      </c>
      <c r="B2092">
        <v>5.8</v>
      </c>
    </row>
    <row r="2093" spans="1:2" x14ac:dyDescent="0.3">
      <c r="A2093" t="s">
        <v>2923</v>
      </c>
      <c r="B2093">
        <v>7.6</v>
      </c>
    </row>
    <row r="2094" spans="1:2" x14ac:dyDescent="0.3">
      <c r="A2094" t="s">
        <v>4930</v>
      </c>
      <c r="B2094">
        <v>5.6</v>
      </c>
    </row>
    <row r="2095" spans="1:2" x14ac:dyDescent="0.3">
      <c r="A2095" t="s">
        <v>1954</v>
      </c>
      <c r="B2095">
        <v>7</v>
      </c>
    </row>
    <row r="2096" spans="1:2" x14ac:dyDescent="0.3">
      <c r="A2096" t="s">
        <v>1793</v>
      </c>
      <c r="B2096">
        <v>6.6</v>
      </c>
    </row>
    <row r="2097" spans="1:2" x14ac:dyDescent="0.3">
      <c r="A2097" t="s">
        <v>4934</v>
      </c>
      <c r="B2097">
        <v>6.5</v>
      </c>
    </row>
    <row r="2098" spans="1:2" x14ac:dyDescent="0.3">
      <c r="A2098" t="s">
        <v>975</v>
      </c>
      <c r="B2098">
        <v>7.4</v>
      </c>
    </row>
    <row r="2099" spans="1:2" x14ac:dyDescent="0.3">
      <c r="A2099" t="s">
        <v>4937</v>
      </c>
      <c r="B2099">
        <v>4.5999999999999996</v>
      </c>
    </row>
    <row r="2100" spans="1:2" x14ac:dyDescent="0.3">
      <c r="A2100" t="s">
        <v>1974</v>
      </c>
      <c r="B2100">
        <v>6.4</v>
      </c>
    </row>
    <row r="2101" spans="1:2" x14ac:dyDescent="0.3">
      <c r="A2101" t="s">
        <v>2005</v>
      </c>
      <c r="B2101">
        <v>6</v>
      </c>
    </row>
    <row r="2102" spans="1:2" x14ac:dyDescent="0.3">
      <c r="A2102" t="s">
        <v>2596</v>
      </c>
      <c r="B2102">
        <v>6.4</v>
      </c>
    </row>
    <row r="2103" spans="1:2" x14ac:dyDescent="0.3">
      <c r="A2103" t="s">
        <v>4454</v>
      </c>
      <c r="B2103">
        <v>5.9</v>
      </c>
    </row>
    <row r="2104" spans="1:2" x14ac:dyDescent="0.3">
      <c r="A2104" t="s">
        <v>569</v>
      </c>
      <c r="B2104">
        <v>6.4</v>
      </c>
    </row>
    <row r="2105" spans="1:2" x14ac:dyDescent="0.3">
      <c r="A2105" t="s">
        <v>4239</v>
      </c>
      <c r="B2105">
        <v>6.6</v>
      </c>
    </row>
    <row r="2106" spans="1:2" x14ac:dyDescent="0.3">
      <c r="A2106" t="s">
        <v>4947</v>
      </c>
      <c r="B2106">
        <v>6.9</v>
      </c>
    </row>
    <row r="2107" spans="1:2" x14ac:dyDescent="0.3">
      <c r="A2107" t="s">
        <v>42</v>
      </c>
      <c r="B2107">
        <v>6.9</v>
      </c>
    </row>
    <row r="2108" spans="1:2" x14ac:dyDescent="0.3">
      <c r="A2108" t="s">
        <v>4950</v>
      </c>
      <c r="B2108">
        <v>5.8</v>
      </c>
    </row>
    <row r="2109" spans="1:2" x14ac:dyDescent="0.3">
      <c r="A2109" t="s">
        <v>936</v>
      </c>
      <c r="B2109">
        <v>6.4</v>
      </c>
    </row>
    <row r="2110" spans="1:2" x14ac:dyDescent="0.3">
      <c r="A2110" t="s">
        <v>4955</v>
      </c>
      <c r="B2110">
        <v>5.3</v>
      </c>
    </row>
    <row r="2111" spans="1:2" x14ac:dyDescent="0.3">
      <c r="A2111" t="s">
        <v>4957</v>
      </c>
      <c r="B2111">
        <v>6.5</v>
      </c>
    </row>
    <row r="2112" spans="1:2" x14ac:dyDescent="0.3">
      <c r="A2112" t="s">
        <v>4313</v>
      </c>
      <c r="B2112">
        <v>5.7</v>
      </c>
    </row>
    <row r="2113" spans="1:2" x14ac:dyDescent="0.3">
      <c r="A2113" t="s">
        <v>4961</v>
      </c>
      <c r="B2113">
        <v>6.7</v>
      </c>
    </row>
    <row r="2114" spans="1:2" x14ac:dyDescent="0.3">
      <c r="A2114" t="s">
        <v>2568</v>
      </c>
      <c r="B2114">
        <v>3.9</v>
      </c>
    </row>
    <row r="2115" spans="1:2" x14ac:dyDescent="0.3">
      <c r="A2115" t="s">
        <v>218</v>
      </c>
      <c r="B2115">
        <v>4.0999999999999996</v>
      </c>
    </row>
    <row r="2116" spans="1:2" x14ac:dyDescent="0.3">
      <c r="A2116" t="s">
        <v>636</v>
      </c>
      <c r="B2116">
        <v>6.2</v>
      </c>
    </row>
    <row r="2117" spans="1:2" x14ac:dyDescent="0.3">
      <c r="A2117" t="s">
        <v>218</v>
      </c>
      <c r="B2117">
        <v>3.8</v>
      </c>
    </row>
    <row r="2118" spans="1:2" x14ac:dyDescent="0.3">
      <c r="A2118" t="s">
        <v>4971</v>
      </c>
      <c r="B2118">
        <v>5.0999999999999996</v>
      </c>
    </row>
    <row r="2119" spans="1:2" x14ac:dyDescent="0.3">
      <c r="A2119" t="s">
        <v>862</v>
      </c>
      <c r="B2119">
        <v>6.4</v>
      </c>
    </row>
    <row r="2120" spans="1:2" x14ac:dyDescent="0.3">
      <c r="A2120" t="s">
        <v>1286</v>
      </c>
      <c r="B2120">
        <v>7.8</v>
      </c>
    </row>
    <row r="2121" spans="1:2" x14ac:dyDescent="0.3">
      <c r="A2121" t="s">
        <v>1340</v>
      </c>
      <c r="B2121">
        <v>7.8</v>
      </c>
    </row>
    <row r="2122" spans="1:2" x14ac:dyDescent="0.3">
      <c r="A2122" t="s">
        <v>4981</v>
      </c>
      <c r="B2122">
        <v>6.1</v>
      </c>
    </row>
    <row r="2123" spans="1:2" x14ac:dyDescent="0.3">
      <c r="A2123" t="s">
        <v>4984</v>
      </c>
      <c r="B2123">
        <v>5.8</v>
      </c>
    </row>
    <row r="2124" spans="1:2" x14ac:dyDescent="0.3">
      <c r="A2124" t="s">
        <v>4987</v>
      </c>
      <c r="B2124">
        <v>6.3</v>
      </c>
    </row>
    <row r="2125" spans="1:2" x14ac:dyDescent="0.3">
      <c r="A2125" t="s">
        <v>785</v>
      </c>
      <c r="B2125">
        <v>7.7</v>
      </c>
    </row>
    <row r="2126" spans="1:2" x14ac:dyDescent="0.3">
      <c r="A2126" t="s">
        <v>192</v>
      </c>
      <c r="B2126">
        <v>5.4</v>
      </c>
    </row>
    <row r="2127" spans="1:2" x14ac:dyDescent="0.3">
      <c r="A2127" t="s">
        <v>1977</v>
      </c>
      <c r="B2127">
        <v>7.3</v>
      </c>
    </row>
    <row r="2128" spans="1:2" x14ac:dyDescent="0.3">
      <c r="A2128" t="s">
        <v>4143</v>
      </c>
      <c r="B2128">
        <v>6.8</v>
      </c>
    </row>
    <row r="2129" spans="1:2" x14ac:dyDescent="0.3">
      <c r="A2129" t="s">
        <v>1296</v>
      </c>
      <c r="B2129">
        <v>7.3</v>
      </c>
    </row>
    <row r="2130" spans="1:2" x14ac:dyDescent="0.3">
      <c r="A2130" t="s">
        <v>4299</v>
      </c>
      <c r="B2130">
        <v>6.5</v>
      </c>
    </row>
    <row r="2131" spans="1:2" x14ac:dyDescent="0.3">
      <c r="A2131" t="s">
        <v>1159</v>
      </c>
      <c r="B2131">
        <v>7.2</v>
      </c>
    </row>
    <row r="2132" spans="1:2" x14ac:dyDescent="0.3">
      <c r="A2132" t="s">
        <v>2878</v>
      </c>
      <c r="B2132">
        <v>6.7</v>
      </c>
    </row>
    <row r="2133" spans="1:2" x14ac:dyDescent="0.3">
      <c r="A2133" t="s">
        <v>1873</v>
      </c>
      <c r="B2133">
        <v>6.3</v>
      </c>
    </row>
    <row r="2134" spans="1:2" x14ac:dyDescent="0.3">
      <c r="A2134" t="s">
        <v>3870</v>
      </c>
      <c r="B2134">
        <v>5.9</v>
      </c>
    </row>
    <row r="2135" spans="1:2" x14ac:dyDescent="0.3">
      <c r="A2135" t="s">
        <v>1202</v>
      </c>
      <c r="B2135">
        <v>7.8</v>
      </c>
    </row>
    <row r="2136" spans="1:2" x14ac:dyDescent="0.3">
      <c r="A2136" t="s">
        <v>2942</v>
      </c>
      <c r="B2136">
        <v>7.4</v>
      </c>
    </row>
    <row r="2137" spans="1:2" x14ac:dyDescent="0.3">
      <c r="A2137" t="s">
        <v>5009</v>
      </c>
      <c r="B2137">
        <v>4.8</v>
      </c>
    </row>
    <row r="2138" spans="1:2" x14ac:dyDescent="0.3">
      <c r="A2138" t="s">
        <v>4001</v>
      </c>
      <c r="B2138">
        <v>6.3</v>
      </c>
    </row>
    <row r="2139" spans="1:2" x14ac:dyDescent="0.3">
      <c r="A2139" t="s">
        <v>4454</v>
      </c>
      <c r="B2139">
        <v>7.8</v>
      </c>
    </row>
    <row r="2140" spans="1:2" x14ac:dyDescent="0.3">
      <c r="A2140" t="s">
        <v>157</v>
      </c>
      <c r="B2140">
        <v>7.5</v>
      </c>
    </row>
    <row r="2141" spans="1:2" x14ac:dyDescent="0.3">
      <c r="A2141" t="s">
        <v>5014</v>
      </c>
      <c r="B2141">
        <v>6</v>
      </c>
    </row>
    <row r="2142" spans="1:2" x14ac:dyDescent="0.3">
      <c r="A2142" t="s">
        <v>4454</v>
      </c>
      <c r="B2142">
        <v>6.8</v>
      </c>
    </row>
    <row r="2143" spans="1:2" x14ac:dyDescent="0.3">
      <c r="A2143" t="s">
        <v>2262</v>
      </c>
      <c r="B2143">
        <v>6.6</v>
      </c>
    </row>
    <row r="2144" spans="1:2" x14ac:dyDescent="0.3">
      <c r="A2144" t="s">
        <v>5020</v>
      </c>
      <c r="B2144">
        <v>4.5999999999999996</v>
      </c>
    </row>
    <row r="2145" spans="1:2" x14ac:dyDescent="0.3">
      <c r="A2145" t="s">
        <v>5023</v>
      </c>
      <c r="B2145">
        <v>2.9</v>
      </c>
    </row>
    <row r="2146" spans="1:2" x14ac:dyDescent="0.3">
      <c r="A2146" t="s">
        <v>5027</v>
      </c>
      <c r="B2146">
        <v>7.1</v>
      </c>
    </row>
    <row r="2147" spans="1:2" x14ac:dyDescent="0.3">
      <c r="A2147" t="s">
        <v>5029</v>
      </c>
      <c r="B2147">
        <v>6.1</v>
      </c>
    </row>
    <row r="2148" spans="1:2" x14ac:dyDescent="0.3">
      <c r="A2148" t="s">
        <v>5031</v>
      </c>
      <c r="B2148">
        <v>6.7</v>
      </c>
    </row>
    <row r="2149" spans="1:2" x14ac:dyDescent="0.3">
      <c r="A2149" t="s">
        <v>3192</v>
      </c>
      <c r="B2149">
        <v>7.1</v>
      </c>
    </row>
    <row r="2150" spans="1:2" x14ac:dyDescent="0.3">
      <c r="A2150" t="s">
        <v>5036</v>
      </c>
      <c r="B2150">
        <v>5.8</v>
      </c>
    </row>
    <row r="2151" spans="1:2" x14ac:dyDescent="0.3">
      <c r="A2151" t="s">
        <v>5039</v>
      </c>
      <c r="B2151">
        <v>6.7</v>
      </c>
    </row>
    <row r="2152" spans="1:2" x14ac:dyDescent="0.3">
      <c r="A2152" t="s">
        <v>2449</v>
      </c>
      <c r="B2152">
        <v>5.8</v>
      </c>
    </row>
    <row r="2153" spans="1:2" x14ac:dyDescent="0.3">
      <c r="A2153" t="s">
        <v>3711</v>
      </c>
      <c r="B2153">
        <v>6.8</v>
      </c>
    </row>
    <row r="2154" spans="1:2" x14ac:dyDescent="0.3">
      <c r="A2154" t="s">
        <v>3942</v>
      </c>
      <c r="B2154">
        <v>8.5</v>
      </c>
    </row>
    <row r="2155" spans="1:2" x14ac:dyDescent="0.3">
      <c r="A2155" t="s">
        <v>1136</v>
      </c>
      <c r="B2155">
        <v>6.6</v>
      </c>
    </row>
    <row r="2156" spans="1:2" x14ac:dyDescent="0.3">
      <c r="A2156" t="s">
        <v>5048</v>
      </c>
      <c r="B2156">
        <v>7.7</v>
      </c>
    </row>
    <row r="2157" spans="1:2" x14ac:dyDescent="0.3">
      <c r="A2157" t="s">
        <v>4749</v>
      </c>
      <c r="B2157">
        <v>4.7</v>
      </c>
    </row>
    <row r="2158" spans="1:2" x14ac:dyDescent="0.3">
      <c r="A2158" t="s">
        <v>5052</v>
      </c>
      <c r="B2158">
        <v>6.4</v>
      </c>
    </row>
    <row r="2159" spans="1:2" x14ac:dyDescent="0.3">
      <c r="A2159" t="s">
        <v>3461</v>
      </c>
      <c r="B2159">
        <v>5.5</v>
      </c>
    </row>
    <row r="2160" spans="1:2" x14ac:dyDescent="0.3">
      <c r="A2160" t="s">
        <v>2440</v>
      </c>
      <c r="B2160">
        <v>8.6</v>
      </c>
    </row>
    <row r="2161" spans="1:2" x14ac:dyDescent="0.3">
      <c r="A2161" t="s">
        <v>1521</v>
      </c>
      <c r="B2161">
        <v>7</v>
      </c>
    </row>
    <row r="2162" spans="1:2" x14ac:dyDescent="0.3">
      <c r="A2162" t="s">
        <v>5059</v>
      </c>
      <c r="B2162">
        <v>7.1</v>
      </c>
    </row>
    <row r="2163" spans="1:2" x14ac:dyDescent="0.3">
      <c r="A2163" t="s">
        <v>5062</v>
      </c>
      <c r="B2163">
        <v>5.7</v>
      </c>
    </row>
    <row r="2164" spans="1:2" x14ac:dyDescent="0.3">
      <c r="A2164" t="s">
        <v>5064</v>
      </c>
      <c r="B2164">
        <v>3.7</v>
      </c>
    </row>
    <row r="2165" spans="1:2" x14ac:dyDescent="0.3">
      <c r="A2165" t="s">
        <v>3942</v>
      </c>
      <c r="B2165">
        <v>7.5</v>
      </c>
    </row>
    <row r="2166" spans="1:2" x14ac:dyDescent="0.3">
      <c r="A2166" t="s">
        <v>575</v>
      </c>
      <c r="B2166">
        <v>4.5999999999999996</v>
      </c>
    </row>
    <row r="2167" spans="1:2" x14ac:dyDescent="0.3">
      <c r="A2167" t="s">
        <v>420</v>
      </c>
      <c r="B2167">
        <v>4.9000000000000004</v>
      </c>
    </row>
    <row r="2168" spans="1:2" x14ac:dyDescent="0.3">
      <c r="A2168" t="s">
        <v>5071</v>
      </c>
      <c r="B2168">
        <v>6.9</v>
      </c>
    </row>
    <row r="2169" spans="1:2" x14ac:dyDescent="0.3">
      <c r="A2169" t="s">
        <v>4934</v>
      </c>
      <c r="B2169">
        <v>7.1</v>
      </c>
    </row>
    <row r="2170" spans="1:2" x14ac:dyDescent="0.3">
      <c r="A2170" t="s">
        <v>3742</v>
      </c>
      <c r="B2170">
        <v>5.8</v>
      </c>
    </row>
    <row r="2171" spans="1:2" x14ac:dyDescent="0.3">
      <c r="A2171" t="s">
        <v>1213</v>
      </c>
      <c r="B2171">
        <v>7</v>
      </c>
    </row>
    <row r="2172" spans="1:2" x14ac:dyDescent="0.3">
      <c r="A2172" t="s">
        <v>3228</v>
      </c>
      <c r="B2172">
        <v>5.4</v>
      </c>
    </row>
    <row r="2173" spans="1:2" x14ac:dyDescent="0.3">
      <c r="A2173" t="s">
        <v>5077</v>
      </c>
      <c r="B2173">
        <v>7.3</v>
      </c>
    </row>
    <row r="2174" spans="1:2" x14ac:dyDescent="0.3">
      <c r="A2174" t="s">
        <v>2882</v>
      </c>
      <c r="B2174">
        <v>7.1</v>
      </c>
    </row>
    <row r="2175" spans="1:2" x14ac:dyDescent="0.3">
      <c r="A2175" t="s">
        <v>284</v>
      </c>
      <c r="B2175">
        <v>5.8</v>
      </c>
    </row>
    <row r="2176" spans="1:2" x14ac:dyDescent="0.3">
      <c r="A2176" t="s">
        <v>5084</v>
      </c>
      <c r="B2176">
        <v>8.1</v>
      </c>
    </row>
    <row r="2177" spans="1:2" x14ac:dyDescent="0.3">
      <c r="A2177" t="s">
        <v>5087</v>
      </c>
      <c r="B2177">
        <v>5.7</v>
      </c>
    </row>
    <row r="2178" spans="1:2" x14ac:dyDescent="0.3">
      <c r="A2178" t="s">
        <v>5089</v>
      </c>
      <c r="B2178">
        <v>4.4000000000000004</v>
      </c>
    </row>
    <row r="2179" spans="1:2" x14ac:dyDescent="0.3">
      <c r="A2179" t="s">
        <v>5091</v>
      </c>
      <c r="B2179">
        <v>7.9</v>
      </c>
    </row>
    <row r="2180" spans="1:2" x14ac:dyDescent="0.3">
      <c r="A2180" t="s">
        <v>2178</v>
      </c>
      <c r="B2180">
        <v>7.6</v>
      </c>
    </row>
    <row r="2181" spans="1:2" x14ac:dyDescent="0.3">
      <c r="A2181" t="s">
        <v>2677</v>
      </c>
      <c r="B2181">
        <v>4.8</v>
      </c>
    </row>
    <row r="2182" spans="1:2" x14ac:dyDescent="0.3">
      <c r="A2182" t="s">
        <v>5097</v>
      </c>
      <c r="B2182">
        <v>7.8</v>
      </c>
    </row>
    <row r="2183" spans="1:2" x14ac:dyDescent="0.3">
      <c r="A2183" t="s">
        <v>4589</v>
      </c>
      <c r="B2183">
        <v>6.7</v>
      </c>
    </row>
    <row r="2184" spans="1:2" x14ac:dyDescent="0.3">
      <c r="A2184" t="s">
        <v>747</v>
      </c>
      <c r="B2184">
        <v>2.7</v>
      </c>
    </row>
    <row r="2185" spans="1:2" x14ac:dyDescent="0.3">
      <c r="A2185" t="s">
        <v>778</v>
      </c>
      <c r="B2185">
        <v>5.8</v>
      </c>
    </row>
    <row r="2186" spans="1:2" x14ac:dyDescent="0.3">
      <c r="A2186" t="s">
        <v>2451</v>
      </c>
      <c r="B2186">
        <v>7.5</v>
      </c>
    </row>
    <row r="2187" spans="1:2" x14ac:dyDescent="0.3">
      <c r="A2187" t="s">
        <v>273</v>
      </c>
      <c r="B2187">
        <v>5.4</v>
      </c>
    </row>
    <row r="2188" spans="1:2" x14ac:dyDescent="0.3">
      <c r="A2188" t="s">
        <v>1210</v>
      </c>
      <c r="B2188">
        <v>4.0999999999999996</v>
      </c>
    </row>
    <row r="2189" spans="1:2" x14ac:dyDescent="0.3">
      <c r="A2189" t="s">
        <v>5109</v>
      </c>
      <c r="B2189">
        <v>5.9</v>
      </c>
    </row>
    <row r="2190" spans="1:2" x14ac:dyDescent="0.3">
      <c r="A2190" t="s">
        <v>5111</v>
      </c>
      <c r="B2190">
        <v>6.3</v>
      </c>
    </row>
    <row r="2191" spans="1:2" x14ac:dyDescent="0.3">
      <c r="A2191" t="s">
        <v>5115</v>
      </c>
      <c r="B2191">
        <v>7</v>
      </c>
    </row>
    <row r="2192" spans="1:2" x14ac:dyDescent="0.3">
      <c r="A2192" t="s">
        <v>5118</v>
      </c>
      <c r="B2192">
        <v>6.8</v>
      </c>
    </row>
    <row r="2193" spans="1:2" x14ac:dyDescent="0.3">
      <c r="A2193" t="s">
        <v>5120</v>
      </c>
      <c r="B2193">
        <v>3.5</v>
      </c>
    </row>
    <row r="2194" spans="1:2" x14ac:dyDescent="0.3">
      <c r="A2194" t="s">
        <v>2828</v>
      </c>
      <c r="B2194">
        <v>2.2999999999999998</v>
      </c>
    </row>
    <row r="2195" spans="1:2" x14ac:dyDescent="0.3">
      <c r="A2195" t="s">
        <v>5124</v>
      </c>
      <c r="B2195">
        <v>6.9</v>
      </c>
    </row>
    <row r="2196" spans="1:2" x14ac:dyDescent="0.3">
      <c r="A2196" t="s">
        <v>1032</v>
      </c>
      <c r="B2196">
        <v>8.1</v>
      </c>
    </row>
    <row r="2197" spans="1:2" x14ac:dyDescent="0.3">
      <c r="A2197" t="s">
        <v>5128</v>
      </c>
      <c r="B2197">
        <v>6.1</v>
      </c>
    </row>
    <row r="2198" spans="1:2" x14ac:dyDescent="0.3">
      <c r="A2198" t="s">
        <v>2350</v>
      </c>
      <c r="B2198">
        <v>5</v>
      </c>
    </row>
    <row r="2199" spans="1:2" x14ac:dyDescent="0.3">
      <c r="A2199" t="s">
        <v>2882</v>
      </c>
      <c r="B2199">
        <v>5.5</v>
      </c>
    </row>
    <row r="2200" spans="1:2" x14ac:dyDescent="0.3">
      <c r="A2200" t="s">
        <v>5132</v>
      </c>
      <c r="B2200">
        <v>6.2</v>
      </c>
    </row>
    <row r="2201" spans="1:2" x14ac:dyDescent="0.3">
      <c r="A2201" t="s">
        <v>5136</v>
      </c>
      <c r="B2201">
        <v>6.2</v>
      </c>
    </row>
    <row r="2202" spans="1:2" x14ac:dyDescent="0.3">
      <c r="A2202" t="s">
        <v>2554</v>
      </c>
      <c r="B2202">
        <v>5.9</v>
      </c>
    </row>
    <row r="2203" spans="1:2" x14ac:dyDescent="0.3">
      <c r="A2203" t="s">
        <v>5140</v>
      </c>
      <c r="B2203">
        <v>6.3</v>
      </c>
    </row>
    <row r="2204" spans="1:2" x14ac:dyDescent="0.3">
      <c r="A2204" t="s">
        <v>2490</v>
      </c>
      <c r="B2204">
        <v>6.7</v>
      </c>
    </row>
    <row r="2205" spans="1:2" x14ac:dyDescent="0.3">
      <c r="A2205" t="s">
        <v>5145</v>
      </c>
      <c r="B2205">
        <v>3.5</v>
      </c>
    </row>
    <row r="2206" spans="1:2" x14ac:dyDescent="0.3">
      <c r="A2206" t="s">
        <v>1605</v>
      </c>
      <c r="B2206">
        <v>7.5</v>
      </c>
    </row>
    <row r="2207" spans="1:2" x14ac:dyDescent="0.3">
      <c r="A2207" t="s">
        <v>5148</v>
      </c>
      <c r="B2207">
        <v>6.6</v>
      </c>
    </row>
    <row r="2208" spans="1:2" x14ac:dyDescent="0.3">
      <c r="A2208" t="s">
        <v>540</v>
      </c>
      <c r="B2208">
        <v>7.5</v>
      </c>
    </row>
    <row r="2209" spans="1:2" x14ac:dyDescent="0.3">
      <c r="A2209" t="s">
        <v>686</v>
      </c>
      <c r="B2209">
        <v>7.2</v>
      </c>
    </row>
    <row r="2210" spans="1:2" x14ac:dyDescent="0.3">
      <c r="A2210" t="s">
        <v>5153</v>
      </c>
      <c r="B2210">
        <v>4.8</v>
      </c>
    </row>
    <row r="2211" spans="1:2" x14ac:dyDescent="0.3">
      <c r="A2211" t="s">
        <v>2819</v>
      </c>
      <c r="B2211">
        <v>6.6</v>
      </c>
    </row>
    <row r="2212" spans="1:2" x14ac:dyDescent="0.3">
      <c r="A2212" t="s">
        <v>1255</v>
      </c>
      <c r="B2212">
        <v>3.5</v>
      </c>
    </row>
    <row r="2213" spans="1:2" x14ac:dyDescent="0.3">
      <c r="A2213" t="s">
        <v>5158</v>
      </c>
      <c r="B2213">
        <v>6.7</v>
      </c>
    </row>
    <row r="2214" spans="1:2" x14ac:dyDescent="0.3">
      <c r="A2214" t="s">
        <v>2350</v>
      </c>
      <c r="B2214">
        <v>7.6</v>
      </c>
    </row>
    <row r="2215" spans="1:2" x14ac:dyDescent="0.3">
      <c r="A2215" t="s">
        <v>5164</v>
      </c>
      <c r="B2215">
        <v>6.3</v>
      </c>
    </row>
    <row r="2216" spans="1:2" x14ac:dyDescent="0.3">
      <c r="A2216" t="s">
        <v>4313</v>
      </c>
      <c r="B2216">
        <v>5.5</v>
      </c>
    </row>
    <row r="2217" spans="1:2" x14ac:dyDescent="0.3">
      <c r="A2217" t="s">
        <v>5168</v>
      </c>
      <c r="B2217">
        <v>6.3</v>
      </c>
    </row>
    <row r="2218" spans="1:2" x14ac:dyDescent="0.3">
      <c r="A2218" t="s">
        <v>5170</v>
      </c>
      <c r="B2218">
        <v>6.5</v>
      </c>
    </row>
    <row r="2219" spans="1:2" x14ac:dyDescent="0.3">
      <c r="A2219" t="s">
        <v>90</v>
      </c>
      <c r="B2219">
        <v>5.6</v>
      </c>
    </row>
    <row r="2220" spans="1:2" x14ac:dyDescent="0.3">
      <c r="A2220" t="s">
        <v>575</v>
      </c>
      <c r="B2220">
        <v>6.9</v>
      </c>
    </row>
    <row r="2221" spans="1:2" x14ac:dyDescent="0.3">
      <c r="A2221" t="s">
        <v>5176</v>
      </c>
      <c r="B2221">
        <v>7.6</v>
      </c>
    </row>
    <row r="2222" spans="1:2" x14ac:dyDescent="0.3">
      <c r="A2222" t="s">
        <v>2931</v>
      </c>
      <c r="B2222">
        <v>3.9</v>
      </c>
    </row>
    <row r="2223" spans="1:2" x14ac:dyDescent="0.3">
      <c r="A2223" t="s">
        <v>5181</v>
      </c>
      <c r="B2223">
        <v>6.1</v>
      </c>
    </row>
    <row r="2224" spans="1:2" x14ac:dyDescent="0.3">
      <c r="A2224" t="s">
        <v>5183</v>
      </c>
      <c r="B2224">
        <v>7.3</v>
      </c>
    </row>
    <row r="2225" spans="1:2" x14ac:dyDescent="0.3">
      <c r="A2225" t="s">
        <v>1863</v>
      </c>
      <c r="B2225">
        <v>8.3000000000000007</v>
      </c>
    </row>
    <row r="2226" spans="1:2" x14ac:dyDescent="0.3">
      <c r="A2226" t="s">
        <v>5187</v>
      </c>
      <c r="B2226">
        <v>5.8</v>
      </c>
    </row>
    <row r="2227" spans="1:2" x14ac:dyDescent="0.3">
      <c r="A2227" t="s">
        <v>5190</v>
      </c>
      <c r="B2227">
        <v>6.8</v>
      </c>
    </row>
    <row r="2228" spans="1:2" x14ac:dyDescent="0.3">
      <c r="A2228" t="s">
        <v>3942</v>
      </c>
      <c r="B2228">
        <v>7</v>
      </c>
    </row>
    <row r="2229" spans="1:2" x14ac:dyDescent="0.3">
      <c r="A2229" t="s">
        <v>3077</v>
      </c>
      <c r="B2229">
        <v>5.9</v>
      </c>
    </row>
    <row r="2230" spans="1:2" x14ac:dyDescent="0.3">
      <c r="A2230" t="s">
        <v>1213</v>
      </c>
      <c r="B2230">
        <v>6.5</v>
      </c>
    </row>
    <row r="2231" spans="1:2" x14ac:dyDescent="0.3">
      <c r="A2231" t="s">
        <v>5199</v>
      </c>
      <c r="B2231">
        <v>6.4</v>
      </c>
    </row>
    <row r="2232" spans="1:2" x14ac:dyDescent="0.3">
      <c r="A2232" t="s">
        <v>5201</v>
      </c>
      <c r="B2232">
        <v>5.8</v>
      </c>
    </row>
    <row r="2233" spans="1:2" x14ac:dyDescent="0.3">
      <c r="A2233" t="s">
        <v>1521</v>
      </c>
      <c r="B2233">
        <v>5.0999999999999996</v>
      </c>
    </row>
    <row r="2234" spans="1:2" x14ac:dyDescent="0.3">
      <c r="A2234" t="s">
        <v>2174</v>
      </c>
      <c r="B2234">
        <v>6.8</v>
      </c>
    </row>
    <row r="2235" spans="1:2" x14ac:dyDescent="0.3">
      <c r="A2235" t="s">
        <v>1954</v>
      </c>
      <c r="B2235">
        <v>5.3</v>
      </c>
    </row>
    <row r="2236" spans="1:2" x14ac:dyDescent="0.3">
      <c r="A2236" t="s">
        <v>5209</v>
      </c>
      <c r="B2236">
        <v>5.3</v>
      </c>
    </row>
    <row r="2237" spans="1:2" x14ac:dyDescent="0.3">
      <c r="A2237" t="s">
        <v>607</v>
      </c>
      <c r="B2237">
        <v>6.4</v>
      </c>
    </row>
    <row r="2238" spans="1:2" x14ac:dyDescent="0.3">
      <c r="A2238" t="s">
        <v>35</v>
      </c>
      <c r="B2238">
        <v>4.9000000000000004</v>
      </c>
    </row>
    <row r="2239" spans="1:2" x14ac:dyDescent="0.3">
      <c r="A2239" t="s">
        <v>2093</v>
      </c>
      <c r="B2239">
        <v>6.8</v>
      </c>
    </row>
    <row r="2240" spans="1:2" x14ac:dyDescent="0.3">
      <c r="A2240" t="s">
        <v>2116</v>
      </c>
      <c r="B2240">
        <v>7.1</v>
      </c>
    </row>
    <row r="2241" spans="1:2" x14ac:dyDescent="0.3">
      <c r="A2241" t="s">
        <v>1032</v>
      </c>
      <c r="B2241">
        <v>6.8</v>
      </c>
    </row>
    <row r="2242" spans="1:2" x14ac:dyDescent="0.3">
      <c r="A2242" t="s">
        <v>305</v>
      </c>
      <c r="B2242">
        <v>6.1</v>
      </c>
    </row>
    <row r="2243" spans="1:2" x14ac:dyDescent="0.3">
      <c r="A2243" t="s">
        <v>5224</v>
      </c>
      <c r="B2243">
        <v>7</v>
      </c>
    </row>
    <row r="2244" spans="1:2" x14ac:dyDescent="0.3">
      <c r="A2244" t="s">
        <v>778</v>
      </c>
      <c r="B2244">
        <v>8.5</v>
      </c>
    </row>
    <row r="2245" spans="1:2" x14ac:dyDescent="0.3">
      <c r="A2245" t="s">
        <v>2677</v>
      </c>
      <c r="B2245">
        <v>5.9</v>
      </c>
    </row>
    <row r="2246" spans="1:2" x14ac:dyDescent="0.3">
      <c r="A2246" t="s">
        <v>4650</v>
      </c>
      <c r="B2246">
        <v>6.3</v>
      </c>
    </row>
    <row r="2247" spans="1:2" x14ac:dyDescent="0.3">
      <c r="A2247" t="s">
        <v>1954</v>
      </c>
      <c r="B2247">
        <v>5.9</v>
      </c>
    </row>
    <row r="2248" spans="1:2" x14ac:dyDescent="0.3">
      <c r="A2248" t="s">
        <v>5234</v>
      </c>
      <c r="B2248">
        <v>5.4</v>
      </c>
    </row>
    <row r="2249" spans="1:2" x14ac:dyDescent="0.3">
      <c r="A2249" t="s">
        <v>4544</v>
      </c>
      <c r="B2249">
        <v>7</v>
      </c>
    </row>
    <row r="2250" spans="1:2" x14ac:dyDescent="0.3">
      <c r="A2250" t="s">
        <v>2415</v>
      </c>
      <c r="B2250">
        <v>6.9</v>
      </c>
    </row>
    <row r="2251" spans="1:2" x14ac:dyDescent="0.3">
      <c r="A2251" t="s">
        <v>1954</v>
      </c>
      <c r="B2251">
        <v>7.5</v>
      </c>
    </row>
    <row r="2252" spans="1:2" x14ac:dyDescent="0.3">
      <c r="A2252" t="s">
        <v>975</v>
      </c>
      <c r="B2252">
        <v>8.1999999999999993</v>
      </c>
    </row>
    <row r="2253" spans="1:2" x14ac:dyDescent="0.3">
      <c r="A2253" t="s">
        <v>192</v>
      </c>
      <c r="B2253">
        <v>5.9</v>
      </c>
    </row>
    <row r="2254" spans="1:2" x14ac:dyDescent="0.3">
      <c r="A2254" t="s">
        <v>3365</v>
      </c>
      <c r="B2254">
        <v>5</v>
      </c>
    </row>
    <row r="2255" spans="1:2" x14ac:dyDescent="0.3">
      <c r="A2255" t="s">
        <v>5245</v>
      </c>
      <c r="B2255">
        <v>7.3</v>
      </c>
    </row>
    <row r="2256" spans="1:2" x14ac:dyDescent="0.3">
      <c r="A2256" t="s">
        <v>1306</v>
      </c>
      <c r="B2256">
        <v>6.4</v>
      </c>
    </row>
    <row r="2257" spans="1:2" x14ac:dyDescent="0.3">
      <c r="A2257" t="s">
        <v>1306</v>
      </c>
      <c r="B2257">
        <v>6.6</v>
      </c>
    </row>
    <row r="2258" spans="1:2" x14ac:dyDescent="0.3">
      <c r="A2258" t="s">
        <v>1779</v>
      </c>
      <c r="B2258">
        <v>7.8</v>
      </c>
    </row>
    <row r="2259" spans="1:2" x14ac:dyDescent="0.3">
      <c r="A2259" t="s">
        <v>1205</v>
      </c>
      <c r="B2259">
        <v>6.7</v>
      </c>
    </row>
    <row r="2260" spans="1:2" x14ac:dyDescent="0.3">
      <c r="A2260" t="s">
        <v>3351</v>
      </c>
      <c r="B2260">
        <v>4</v>
      </c>
    </row>
    <row r="2261" spans="1:2" x14ac:dyDescent="0.3">
      <c r="A2261" t="s">
        <v>5261</v>
      </c>
      <c r="B2261">
        <v>7.6</v>
      </c>
    </row>
    <row r="2262" spans="1:2" x14ac:dyDescent="0.3">
      <c r="A2262" t="s">
        <v>5263</v>
      </c>
      <c r="B2262">
        <v>7.7</v>
      </c>
    </row>
    <row r="2263" spans="1:2" x14ac:dyDescent="0.3">
      <c r="A2263" t="s">
        <v>2708</v>
      </c>
      <c r="B2263">
        <v>5.8</v>
      </c>
    </row>
    <row r="2264" spans="1:2" x14ac:dyDescent="0.3">
      <c r="A2264" t="s">
        <v>2350</v>
      </c>
      <c r="B2264">
        <v>5.2</v>
      </c>
    </row>
    <row r="2265" spans="1:2" x14ac:dyDescent="0.3">
      <c r="A2265" t="s">
        <v>5267</v>
      </c>
      <c r="B2265">
        <v>5.6</v>
      </c>
    </row>
    <row r="2266" spans="1:2" x14ac:dyDescent="0.3">
      <c r="A2266" t="s">
        <v>4494</v>
      </c>
      <c r="B2266">
        <v>5.3</v>
      </c>
    </row>
    <row r="2267" spans="1:2" x14ac:dyDescent="0.3">
      <c r="A2267" t="s">
        <v>5271</v>
      </c>
      <c r="B2267">
        <v>7.4</v>
      </c>
    </row>
    <row r="2268" spans="1:2" x14ac:dyDescent="0.3">
      <c r="A2268" t="s">
        <v>5274</v>
      </c>
      <c r="B2268">
        <v>6.6</v>
      </c>
    </row>
    <row r="2269" spans="1:2" x14ac:dyDescent="0.3">
      <c r="A2269" t="s">
        <v>2568</v>
      </c>
      <c r="B2269">
        <v>6.2</v>
      </c>
    </row>
    <row r="2270" spans="1:2" x14ac:dyDescent="0.3">
      <c r="A2270" t="s">
        <v>4299</v>
      </c>
      <c r="B2270">
        <v>1.9</v>
      </c>
    </row>
    <row r="2271" spans="1:2" x14ac:dyDescent="0.3">
      <c r="A2271" t="s">
        <v>389</v>
      </c>
      <c r="B2271">
        <v>5.7</v>
      </c>
    </row>
    <row r="2272" spans="1:2" x14ac:dyDescent="0.3">
      <c r="A2272" t="s">
        <v>2118</v>
      </c>
      <c r="B2272">
        <v>6.6</v>
      </c>
    </row>
    <row r="2273" spans="1:2" x14ac:dyDescent="0.3">
      <c r="A2273" t="s">
        <v>1669</v>
      </c>
      <c r="B2273">
        <v>6</v>
      </c>
    </row>
    <row r="2274" spans="1:2" x14ac:dyDescent="0.3">
      <c r="A2274" t="s">
        <v>5284</v>
      </c>
      <c r="B2274">
        <v>6.1</v>
      </c>
    </row>
    <row r="2275" spans="1:2" x14ac:dyDescent="0.3">
      <c r="A2275" t="s">
        <v>5286</v>
      </c>
      <c r="B2275">
        <v>4.8</v>
      </c>
    </row>
    <row r="2276" spans="1:2" x14ac:dyDescent="0.3">
      <c r="A2276" t="s">
        <v>5289</v>
      </c>
      <c r="B2276">
        <v>6.2</v>
      </c>
    </row>
    <row r="2277" spans="1:2" x14ac:dyDescent="0.3">
      <c r="A2277" t="s">
        <v>5292</v>
      </c>
      <c r="B2277">
        <v>7.5</v>
      </c>
    </row>
    <row r="2278" spans="1:2" x14ac:dyDescent="0.3">
      <c r="A2278" t="s">
        <v>5295</v>
      </c>
      <c r="B2278">
        <v>6.3</v>
      </c>
    </row>
    <row r="2279" spans="1:2" x14ac:dyDescent="0.3">
      <c r="A2279" t="s">
        <v>5297</v>
      </c>
      <c r="B2279">
        <v>7.1</v>
      </c>
    </row>
    <row r="2280" spans="1:2" x14ac:dyDescent="0.3">
      <c r="A2280" t="s">
        <v>3875</v>
      </c>
      <c r="B2280">
        <v>6.6</v>
      </c>
    </row>
    <row r="2281" spans="1:2" x14ac:dyDescent="0.3">
      <c r="A2281" t="s">
        <v>5302</v>
      </c>
      <c r="B2281">
        <v>6.1</v>
      </c>
    </row>
    <row r="2282" spans="1:2" x14ac:dyDescent="0.3">
      <c r="A2282" t="s">
        <v>3670</v>
      </c>
      <c r="B2282">
        <v>6.7</v>
      </c>
    </row>
    <row r="2283" spans="1:2" x14ac:dyDescent="0.3">
      <c r="A2283" t="s">
        <v>3644</v>
      </c>
      <c r="B2283">
        <v>5.6</v>
      </c>
    </row>
    <row r="2284" spans="1:2" x14ac:dyDescent="0.3">
      <c r="A2284" t="s">
        <v>5309</v>
      </c>
      <c r="B2284">
        <v>7.2</v>
      </c>
    </row>
    <row r="2285" spans="1:2" x14ac:dyDescent="0.3">
      <c r="A2285" t="s">
        <v>4650</v>
      </c>
      <c r="B2285">
        <v>4.3</v>
      </c>
    </row>
    <row r="2286" spans="1:2" x14ac:dyDescent="0.3">
      <c r="A2286" t="s">
        <v>5313</v>
      </c>
      <c r="B2286">
        <v>6.4</v>
      </c>
    </row>
    <row r="2287" spans="1:2" x14ac:dyDescent="0.3">
      <c r="A2287" t="s">
        <v>4641</v>
      </c>
      <c r="B2287">
        <v>7.1</v>
      </c>
    </row>
    <row r="2288" spans="1:2" x14ac:dyDescent="0.3">
      <c r="A2288" t="s">
        <v>4007</v>
      </c>
      <c r="B2288">
        <v>6.3</v>
      </c>
    </row>
    <row r="2289" spans="1:2" x14ac:dyDescent="0.3">
      <c r="A2289" t="s">
        <v>762</v>
      </c>
      <c r="B2289">
        <v>7.4</v>
      </c>
    </row>
    <row r="2290" spans="1:2" x14ac:dyDescent="0.3">
      <c r="A2290" t="s">
        <v>4217</v>
      </c>
      <c r="B2290">
        <v>6.1</v>
      </c>
    </row>
    <row r="2291" spans="1:2" x14ac:dyDescent="0.3">
      <c r="A2291" t="s">
        <v>5323</v>
      </c>
      <c r="B2291">
        <v>6.6</v>
      </c>
    </row>
    <row r="2292" spans="1:2" x14ac:dyDescent="0.3">
      <c r="A2292" t="s">
        <v>399</v>
      </c>
      <c r="B2292">
        <v>6</v>
      </c>
    </row>
    <row r="2293" spans="1:2" x14ac:dyDescent="0.3">
      <c r="A2293" t="s">
        <v>5326</v>
      </c>
      <c r="B2293">
        <v>6.8</v>
      </c>
    </row>
    <row r="2294" spans="1:2" x14ac:dyDescent="0.3">
      <c r="A2294" t="s">
        <v>5329</v>
      </c>
      <c r="B2294">
        <v>7.4</v>
      </c>
    </row>
    <row r="2295" spans="1:2" x14ac:dyDescent="0.3">
      <c r="A2295" t="s">
        <v>5331</v>
      </c>
      <c r="B2295">
        <v>6.8</v>
      </c>
    </row>
    <row r="2296" spans="1:2" x14ac:dyDescent="0.3">
      <c r="A2296" t="s">
        <v>284</v>
      </c>
      <c r="B2296">
        <v>7.2</v>
      </c>
    </row>
    <row r="2297" spans="1:2" x14ac:dyDescent="0.3">
      <c r="A2297" t="s">
        <v>5168</v>
      </c>
      <c r="B2297">
        <v>1.9</v>
      </c>
    </row>
    <row r="2298" spans="1:2" x14ac:dyDescent="0.3">
      <c r="A2298" t="s">
        <v>3242</v>
      </c>
      <c r="B2298">
        <v>5.5</v>
      </c>
    </row>
    <row r="2299" spans="1:2" x14ac:dyDescent="0.3">
      <c r="A2299" t="s">
        <v>3483</v>
      </c>
      <c r="B2299">
        <v>4.5</v>
      </c>
    </row>
    <row r="2300" spans="1:2" x14ac:dyDescent="0.3">
      <c r="A2300" t="s">
        <v>5341</v>
      </c>
      <c r="B2300">
        <v>6.3</v>
      </c>
    </row>
    <row r="2301" spans="1:2" x14ac:dyDescent="0.3">
      <c r="A2301" t="s">
        <v>2802</v>
      </c>
      <c r="B2301">
        <v>7</v>
      </c>
    </row>
    <row r="2302" spans="1:2" x14ac:dyDescent="0.3">
      <c r="A2302" t="s">
        <v>1733</v>
      </c>
      <c r="B2302">
        <v>6.7</v>
      </c>
    </row>
    <row r="2303" spans="1:2" x14ac:dyDescent="0.3">
      <c r="A2303" t="s">
        <v>5349</v>
      </c>
      <c r="B2303">
        <v>2.8</v>
      </c>
    </row>
    <row r="2304" spans="1:2" x14ac:dyDescent="0.3">
      <c r="A2304" t="s">
        <v>1871</v>
      </c>
      <c r="B2304">
        <v>5</v>
      </c>
    </row>
    <row r="2305" spans="1:2" x14ac:dyDescent="0.3">
      <c r="A2305" t="s">
        <v>5354</v>
      </c>
      <c r="B2305">
        <v>7.5</v>
      </c>
    </row>
    <row r="2306" spans="1:2" x14ac:dyDescent="0.3">
      <c r="A2306" t="s">
        <v>5357</v>
      </c>
      <c r="B2306">
        <v>4.3</v>
      </c>
    </row>
    <row r="2307" spans="1:2" x14ac:dyDescent="0.3">
      <c r="A2307" t="s">
        <v>5359</v>
      </c>
      <c r="B2307">
        <v>5.6</v>
      </c>
    </row>
    <row r="2308" spans="1:2" x14ac:dyDescent="0.3">
      <c r="A2308" t="s">
        <v>5361</v>
      </c>
      <c r="B2308">
        <v>6.2</v>
      </c>
    </row>
    <row r="2309" spans="1:2" x14ac:dyDescent="0.3">
      <c r="A2309" t="s">
        <v>5363</v>
      </c>
      <c r="B2309">
        <v>5.3</v>
      </c>
    </row>
    <row r="2310" spans="1:2" x14ac:dyDescent="0.3">
      <c r="A2310" t="s">
        <v>2453</v>
      </c>
      <c r="B2310">
        <v>7.4</v>
      </c>
    </row>
    <row r="2311" spans="1:2" x14ac:dyDescent="0.3">
      <c r="A2311" t="s">
        <v>5368</v>
      </c>
      <c r="B2311">
        <v>7.4</v>
      </c>
    </row>
    <row r="2312" spans="1:2" x14ac:dyDescent="0.3">
      <c r="A2312" t="s">
        <v>4920</v>
      </c>
      <c r="B2312">
        <v>6.5</v>
      </c>
    </row>
    <row r="2313" spans="1:2" x14ac:dyDescent="0.3">
      <c r="A2313" t="s">
        <v>4888</v>
      </c>
      <c r="B2313">
        <v>7.1</v>
      </c>
    </row>
    <row r="2314" spans="1:2" x14ac:dyDescent="0.3">
      <c r="A2314" t="s">
        <v>1400</v>
      </c>
      <c r="B2314">
        <v>7.2</v>
      </c>
    </row>
    <row r="2315" spans="1:2" x14ac:dyDescent="0.3">
      <c r="A2315" t="s">
        <v>3121</v>
      </c>
      <c r="B2315">
        <v>2.2999999999999998</v>
      </c>
    </row>
    <row r="2316" spans="1:2" x14ac:dyDescent="0.3">
      <c r="A2316" t="s">
        <v>2060</v>
      </c>
      <c r="B2316">
        <v>6.4</v>
      </c>
    </row>
    <row r="2317" spans="1:2" x14ac:dyDescent="0.3">
      <c r="A2317" t="s">
        <v>5379</v>
      </c>
      <c r="B2317">
        <v>6.1</v>
      </c>
    </row>
    <row r="2318" spans="1:2" x14ac:dyDescent="0.3">
      <c r="A2318" t="s">
        <v>3006</v>
      </c>
      <c r="B2318">
        <v>7</v>
      </c>
    </row>
    <row r="2319" spans="1:2" x14ac:dyDescent="0.3">
      <c r="A2319" t="s">
        <v>5084</v>
      </c>
      <c r="B2319">
        <v>6.5</v>
      </c>
    </row>
    <row r="2320" spans="1:2" x14ac:dyDescent="0.3">
      <c r="A2320" t="s">
        <v>1806</v>
      </c>
      <c r="B2320">
        <v>7</v>
      </c>
    </row>
    <row r="2321" spans="1:2" x14ac:dyDescent="0.3">
      <c r="A2321" t="s">
        <v>238</v>
      </c>
      <c r="B2321">
        <v>7</v>
      </c>
    </row>
    <row r="2322" spans="1:2" x14ac:dyDescent="0.3">
      <c r="A2322" t="s">
        <v>3219</v>
      </c>
      <c r="B2322">
        <v>4.9000000000000004</v>
      </c>
    </row>
    <row r="2323" spans="1:2" x14ac:dyDescent="0.3">
      <c r="A2323" t="s">
        <v>4454</v>
      </c>
      <c r="B2323">
        <v>6.9</v>
      </c>
    </row>
    <row r="2324" spans="1:2" x14ac:dyDescent="0.3">
      <c r="A2324" t="s">
        <v>5390</v>
      </c>
      <c r="B2324">
        <v>7.5</v>
      </c>
    </row>
    <row r="2325" spans="1:2" x14ac:dyDescent="0.3">
      <c r="A2325" t="s">
        <v>1891</v>
      </c>
      <c r="B2325">
        <v>8.4</v>
      </c>
    </row>
    <row r="2326" spans="1:2" x14ac:dyDescent="0.3">
      <c r="A2326" t="s">
        <v>420</v>
      </c>
      <c r="B2326">
        <v>6.9</v>
      </c>
    </row>
    <row r="2327" spans="1:2" x14ac:dyDescent="0.3">
      <c r="A2327" t="s">
        <v>494</v>
      </c>
      <c r="B2327">
        <v>4.5</v>
      </c>
    </row>
    <row r="2328" spans="1:2" x14ac:dyDescent="0.3">
      <c r="A2328" t="s">
        <v>5399</v>
      </c>
      <c r="B2328">
        <v>7.4</v>
      </c>
    </row>
    <row r="2329" spans="1:2" x14ac:dyDescent="0.3">
      <c r="A2329" t="s">
        <v>549</v>
      </c>
      <c r="B2329">
        <v>7</v>
      </c>
    </row>
    <row r="2330" spans="1:2" x14ac:dyDescent="0.3">
      <c r="A2330" t="s">
        <v>3670</v>
      </c>
      <c r="B2330">
        <v>2.8</v>
      </c>
    </row>
    <row r="2331" spans="1:2" x14ac:dyDescent="0.3">
      <c r="A2331" t="s">
        <v>5404</v>
      </c>
      <c r="B2331">
        <v>7.5</v>
      </c>
    </row>
    <row r="2332" spans="1:2" x14ac:dyDescent="0.3">
      <c r="A2332" t="s">
        <v>747</v>
      </c>
      <c r="B2332">
        <v>7.1</v>
      </c>
    </row>
    <row r="2333" spans="1:2" x14ac:dyDescent="0.3">
      <c r="A2333" t="s">
        <v>5408</v>
      </c>
      <c r="B2333">
        <v>6.4</v>
      </c>
    </row>
    <row r="2334" spans="1:2" x14ac:dyDescent="0.3">
      <c r="A2334" t="s">
        <v>2167</v>
      </c>
      <c r="B2334">
        <v>6.7</v>
      </c>
    </row>
    <row r="2335" spans="1:2" x14ac:dyDescent="0.3">
      <c r="A2335" t="s">
        <v>5411</v>
      </c>
      <c r="B2335">
        <v>5.3</v>
      </c>
    </row>
    <row r="2336" spans="1:2" x14ac:dyDescent="0.3">
      <c r="A2336" t="s">
        <v>5413</v>
      </c>
      <c r="B2336">
        <v>6.9</v>
      </c>
    </row>
    <row r="2337" spans="1:2" x14ac:dyDescent="0.3">
      <c r="A2337" t="s">
        <v>5416</v>
      </c>
      <c r="B2337">
        <v>6.2</v>
      </c>
    </row>
    <row r="2338" spans="1:2" x14ac:dyDescent="0.3">
      <c r="A2338" t="s">
        <v>5419</v>
      </c>
      <c r="B2338">
        <v>6.3</v>
      </c>
    </row>
    <row r="2339" spans="1:2" x14ac:dyDescent="0.3">
      <c r="A2339" t="s">
        <v>5423</v>
      </c>
      <c r="B2339">
        <v>6.4</v>
      </c>
    </row>
    <row r="2340" spans="1:2" x14ac:dyDescent="0.3">
      <c r="A2340" t="s">
        <v>5426</v>
      </c>
      <c r="B2340">
        <v>6.5</v>
      </c>
    </row>
    <row r="2341" spans="1:2" x14ac:dyDescent="0.3">
      <c r="A2341" t="s">
        <v>5428</v>
      </c>
      <c r="B2341">
        <v>6</v>
      </c>
    </row>
    <row r="2342" spans="1:2" x14ac:dyDescent="0.3">
      <c r="A2342" t="s">
        <v>5432</v>
      </c>
      <c r="B2342">
        <v>5.0999999999999996</v>
      </c>
    </row>
    <row r="2343" spans="1:2" x14ac:dyDescent="0.3">
      <c r="A2343" t="s">
        <v>897</v>
      </c>
      <c r="B2343">
        <v>5.5</v>
      </c>
    </row>
    <row r="2344" spans="1:2" x14ac:dyDescent="0.3">
      <c r="A2344" t="s">
        <v>1229</v>
      </c>
      <c r="B2344">
        <v>7.2</v>
      </c>
    </row>
    <row r="2345" spans="1:2" x14ac:dyDescent="0.3">
      <c r="A2345" t="s">
        <v>2843</v>
      </c>
      <c r="B2345">
        <v>5.4</v>
      </c>
    </row>
    <row r="2346" spans="1:2" x14ac:dyDescent="0.3">
      <c r="A2346" t="s">
        <v>1366</v>
      </c>
      <c r="B2346">
        <v>5.7</v>
      </c>
    </row>
    <row r="2347" spans="1:2" x14ac:dyDescent="0.3">
      <c r="A2347" t="s">
        <v>5443</v>
      </c>
      <c r="B2347">
        <v>5.2</v>
      </c>
    </row>
    <row r="2348" spans="1:2" x14ac:dyDescent="0.3">
      <c r="A2348" t="s">
        <v>3056</v>
      </c>
      <c r="B2348">
        <v>6.2</v>
      </c>
    </row>
    <row r="2349" spans="1:2" x14ac:dyDescent="0.3">
      <c r="A2349" t="s">
        <v>873</v>
      </c>
      <c r="B2349">
        <v>6.7</v>
      </c>
    </row>
    <row r="2350" spans="1:2" x14ac:dyDescent="0.3">
      <c r="A2350" t="s">
        <v>2666</v>
      </c>
      <c r="B2350">
        <v>5.8</v>
      </c>
    </row>
    <row r="2351" spans="1:2" x14ac:dyDescent="0.3">
      <c r="A2351" t="s">
        <v>1803</v>
      </c>
      <c r="B2351">
        <v>7</v>
      </c>
    </row>
    <row r="2352" spans="1:2" x14ac:dyDescent="0.3">
      <c r="A2352" t="s">
        <v>1509</v>
      </c>
      <c r="B2352">
        <v>4.8</v>
      </c>
    </row>
    <row r="2353" spans="1:2" x14ac:dyDescent="0.3">
      <c r="A2353" t="s">
        <v>526</v>
      </c>
      <c r="B2353">
        <v>7.2</v>
      </c>
    </row>
    <row r="2354" spans="1:2" x14ac:dyDescent="0.3">
      <c r="A2354" t="s">
        <v>1315</v>
      </c>
      <c r="B2354">
        <v>5.6</v>
      </c>
    </row>
    <row r="2355" spans="1:2" x14ac:dyDescent="0.3">
      <c r="A2355" t="s">
        <v>318</v>
      </c>
      <c r="B2355">
        <v>6.4</v>
      </c>
    </row>
    <row r="2356" spans="1:2" x14ac:dyDescent="0.3">
      <c r="A2356" t="s">
        <v>5460</v>
      </c>
      <c r="B2356">
        <v>7.5</v>
      </c>
    </row>
    <row r="2357" spans="1:2" x14ac:dyDescent="0.3">
      <c r="A2357" t="s">
        <v>5118</v>
      </c>
      <c r="B2357">
        <v>7.4</v>
      </c>
    </row>
    <row r="2358" spans="1:2" x14ac:dyDescent="0.3">
      <c r="A2358" t="s">
        <v>3461</v>
      </c>
      <c r="B2358">
        <v>8</v>
      </c>
    </row>
    <row r="2359" spans="1:2" x14ac:dyDescent="0.3">
      <c r="A2359" t="s">
        <v>5464</v>
      </c>
      <c r="B2359">
        <v>5.7</v>
      </c>
    </row>
    <row r="2360" spans="1:2" x14ac:dyDescent="0.3">
      <c r="A2360" t="s">
        <v>982</v>
      </c>
      <c r="B2360">
        <v>6.8</v>
      </c>
    </row>
    <row r="2361" spans="1:2" x14ac:dyDescent="0.3">
      <c r="A2361" t="s">
        <v>3365</v>
      </c>
      <c r="B2361">
        <v>5.9</v>
      </c>
    </row>
    <row r="2362" spans="1:2" x14ac:dyDescent="0.3">
      <c r="A2362" t="s">
        <v>483</v>
      </c>
      <c r="B2362">
        <v>7.2</v>
      </c>
    </row>
    <row r="2363" spans="1:2" x14ac:dyDescent="0.3">
      <c r="A2363" t="s">
        <v>663</v>
      </c>
      <c r="B2363">
        <v>5.5</v>
      </c>
    </row>
    <row r="2364" spans="1:2" x14ac:dyDescent="0.3">
      <c r="A2364" t="s">
        <v>2374</v>
      </c>
      <c r="B2364">
        <v>8.4</v>
      </c>
    </row>
    <row r="2365" spans="1:2" x14ac:dyDescent="0.3">
      <c r="A2365" t="s">
        <v>5091</v>
      </c>
      <c r="B2365">
        <v>8.5</v>
      </c>
    </row>
    <row r="2366" spans="1:2" x14ac:dyDescent="0.3">
      <c r="A2366" t="s">
        <v>1022</v>
      </c>
      <c r="B2366">
        <v>5.6</v>
      </c>
    </row>
    <row r="2367" spans="1:2" x14ac:dyDescent="0.3">
      <c r="A2367" t="s">
        <v>5479</v>
      </c>
      <c r="B2367">
        <v>4.0999999999999996</v>
      </c>
    </row>
    <row r="2368" spans="1:2" x14ac:dyDescent="0.3">
      <c r="A2368" t="s">
        <v>5426</v>
      </c>
      <c r="B2368">
        <v>5</v>
      </c>
    </row>
    <row r="2369" spans="1:2" x14ac:dyDescent="0.3">
      <c r="A2369" t="s">
        <v>2317</v>
      </c>
      <c r="B2369">
        <v>6.1</v>
      </c>
    </row>
    <row r="2370" spans="1:2" x14ac:dyDescent="0.3">
      <c r="A2370" t="s">
        <v>575</v>
      </c>
      <c r="B2370">
        <v>5.4</v>
      </c>
    </row>
    <row r="2371" spans="1:2" x14ac:dyDescent="0.3">
      <c r="A2371" t="s">
        <v>1954</v>
      </c>
      <c r="B2371">
        <v>7.1</v>
      </c>
    </row>
    <row r="2372" spans="1:2" x14ac:dyDescent="0.3">
      <c r="A2372" t="s">
        <v>585</v>
      </c>
      <c r="B2372">
        <v>6.6</v>
      </c>
    </row>
    <row r="2373" spans="1:2" x14ac:dyDescent="0.3">
      <c r="A2373" t="s">
        <v>4497</v>
      </c>
      <c r="B2373">
        <v>3.6</v>
      </c>
    </row>
    <row r="2374" spans="1:2" x14ac:dyDescent="0.3">
      <c r="A2374" t="s">
        <v>519</v>
      </c>
      <c r="B2374">
        <v>6.5</v>
      </c>
    </row>
    <row r="2375" spans="1:2" x14ac:dyDescent="0.3">
      <c r="A2375" t="s">
        <v>5494</v>
      </c>
      <c r="B2375">
        <v>8.6</v>
      </c>
    </row>
    <row r="2376" spans="1:2" x14ac:dyDescent="0.3">
      <c r="A2376" t="s">
        <v>2554</v>
      </c>
      <c r="B2376">
        <v>6.2</v>
      </c>
    </row>
    <row r="2377" spans="1:2" x14ac:dyDescent="0.3">
      <c r="A2377" t="s">
        <v>5498</v>
      </c>
      <c r="B2377">
        <v>7</v>
      </c>
    </row>
    <row r="2378" spans="1:2" x14ac:dyDescent="0.3">
      <c r="A2378" t="s">
        <v>1495</v>
      </c>
      <c r="B2378">
        <v>7.6</v>
      </c>
    </row>
    <row r="2379" spans="1:2" x14ac:dyDescent="0.3">
      <c r="A2379" t="s">
        <v>5502</v>
      </c>
      <c r="B2379">
        <v>6.5</v>
      </c>
    </row>
    <row r="2380" spans="1:2" x14ac:dyDescent="0.3">
      <c r="A2380" t="s">
        <v>4530</v>
      </c>
      <c r="B2380">
        <v>6.4</v>
      </c>
    </row>
    <row r="2381" spans="1:2" x14ac:dyDescent="0.3">
      <c r="A2381" t="s">
        <v>262</v>
      </c>
      <c r="B2381">
        <v>6.7</v>
      </c>
    </row>
    <row r="2382" spans="1:2" x14ac:dyDescent="0.3">
      <c r="A2382" t="s">
        <v>5508</v>
      </c>
      <c r="B2382">
        <v>6.3</v>
      </c>
    </row>
    <row r="2383" spans="1:2" x14ac:dyDescent="0.3">
      <c r="A2383" t="s">
        <v>1521</v>
      </c>
      <c r="B2383">
        <v>6.4</v>
      </c>
    </row>
    <row r="2384" spans="1:2" x14ac:dyDescent="0.3">
      <c r="A2384" t="s">
        <v>5511</v>
      </c>
      <c r="B2384">
        <v>5.7</v>
      </c>
    </row>
    <row r="2385" spans="1:2" x14ac:dyDescent="0.3">
      <c r="A2385" t="s">
        <v>2523</v>
      </c>
      <c r="B2385">
        <v>6.3</v>
      </c>
    </row>
    <row r="2386" spans="1:2" x14ac:dyDescent="0.3">
      <c r="A2386" t="s">
        <v>1954</v>
      </c>
      <c r="B2386">
        <v>7.8</v>
      </c>
    </row>
    <row r="2387" spans="1:2" x14ac:dyDescent="0.3">
      <c r="A2387" t="s">
        <v>5519</v>
      </c>
      <c r="B2387">
        <v>6</v>
      </c>
    </row>
    <row r="2388" spans="1:2" x14ac:dyDescent="0.3">
      <c r="A2388" t="s">
        <v>4853</v>
      </c>
      <c r="B2388">
        <v>7.7</v>
      </c>
    </row>
    <row r="2389" spans="1:2" x14ac:dyDescent="0.3">
      <c r="A2389" t="s">
        <v>5524</v>
      </c>
      <c r="B2389">
        <v>6.2</v>
      </c>
    </row>
    <row r="2390" spans="1:2" x14ac:dyDescent="0.3">
      <c r="A2390" t="s">
        <v>3177</v>
      </c>
      <c r="B2390">
        <v>5.7</v>
      </c>
    </row>
    <row r="2391" spans="1:2" x14ac:dyDescent="0.3">
      <c r="A2391" t="s">
        <v>2523</v>
      </c>
      <c r="B2391">
        <v>7.7</v>
      </c>
    </row>
    <row r="2392" spans="1:2" x14ac:dyDescent="0.3">
      <c r="A2392" t="s">
        <v>636</v>
      </c>
      <c r="B2392">
        <v>6.4</v>
      </c>
    </row>
    <row r="2393" spans="1:2" x14ac:dyDescent="0.3">
      <c r="A2393" t="s">
        <v>4208</v>
      </c>
      <c r="B2393">
        <v>6.4</v>
      </c>
    </row>
    <row r="2394" spans="1:2" x14ac:dyDescent="0.3">
      <c r="A2394" t="s">
        <v>5533</v>
      </c>
      <c r="B2394">
        <v>6.9</v>
      </c>
    </row>
    <row r="2395" spans="1:2" x14ac:dyDescent="0.3">
      <c r="A2395" t="s">
        <v>5536</v>
      </c>
      <c r="B2395">
        <v>7.3</v>
      </c>
    </row>
    <row r="2396" spans="1:2" x14ac:dyDescent="0.3">
      <c r="A2396" t="s">
        <v>1119</v>
      </c>
      <c r="B2396">
        <v>7.3</v>
      </c>
    </row>
    <row r="2397" spans="1:2" x14ac:dyDescent="0.3">
      <c r="A2397" t="s">
        <v>5539</v>
      </c>
      <c r="B2397">
        <v>6.2</v>
      </c>
    </row>
    <row r="2398" spans="1:2" x14ac:dyDescent="0.3">
      <c r="A2398" t="s">
        <v>543</v>
      </c>
      <c r="B2398">
        <v>6.6</v>
      </c>
    </row>
    <row r="2399" spans="1:2" x14ac:dyDescent="0.3">
      <c r="A2399" t="s">
        <v>1878</v>
      </c>
      <c r="B2399">
        <v>6.7</v>
      </c>
    </row>
    <row r="2400" spans="1:2" x14ac:dyDescent="0.3">
      <c r="A2400" t="s">
        <v>5545</v>
      </c>
      <c r="B2400">
        <v>5.7</v>
      </c>
    </row>
    <row r="2401" spans="1:2" x14ac:dyDescent="0.3">
      <c r="A2401" t="s">
        <v>5548</v>
      </c>
      <c r="B2401">
        <v>3.1</v>
      </c>
    </row>
    <row r="2402" spans="1:2" x14ac:dyDescent="0.3">
      <c r="A2402" t="s">
        <v>2468</v>
      </c>
      <c r="B2402">
        <v>6.3</v>
      </c>
    </row>
    <row r="2403" spans="1:2" x14ac:dyDescent="0.3">
      <c r="A2403" t="s">
        <v>5552</v>
      </c>
      <c r="B2403">
        <v>5.7</v>
      </c>
    </row>
    <row r="2404" spans="1:2" x14ac:dyDescent="0.3">
      <c r="A2404" t="s">
        <v>4400</v>
      </c>
      <c r="B2404">
        <v>7.1</v>
      </c>
    </row>
    <row r="2405" spans="1:2" x14ac:dyDescent="0.3">
      <c r="A2405" t="s">
        <v>157</v>
      </c>
      <c r="B2405">
        <v>7</v>
      </c>
    </row>
    <row r="2406" spans="1:2" x14ac:dyDescent="0.3">
      <c r="A2406" t="s">
        <v>3867</v>
      </c>
      <c r="B2406">
        <v>6.1</v>
      </c>
    </row>
    <row r="2407" spans="1:2" x14ac:dyDescent="0.3">
      <c r="A2407" t="s">
        <v>1011</v>
      </c>
      <c r="B2407">
        <v>6.6</v>
      </c>
    </row>
    <row r="2408" spans="1:2" x14ac:dyDescent="0.3">
      <c r="A2408" t="s">
        <v>656</v>
      </c>
      <c r="B2408">
        <v>7.8</v>
      </c>
    </row>
    <row r="2409" spans="1:2" x14ac:dyDescent="0.3">
      <c r="A2409" t="s">
        <v>5560</v>
      </c>
      <c r="B2409">
        <v>8.3000000000000007</v>
      </c>
    </row>
    <row r="2410" spans="1:2" x14ac:dyDescent="0.3">
      <c r="A2410" t="s">
        <v>442</v>
      </c>
      <c r="B2410">
        <v>3.9</v>
      </c>
    </row>
    <row r="2411" spans="1:2" x14ac:dyDescent="0.3">
      <c r="A2411" t="s">
        <v>2977</v>
      </c>
      <c r="B2411">
        <v>7</v>
      </c>
    </row>
    <row r="2412" spans="1:2" x14ac:dyDescent="0.3">
      <c r="A2412" t="s">
        <v>5567</v>
      </c>
      <c r="B2412">
        <v>6.7</v>
      </c>
    </row>
    <row r="2413" spans="1:2" x14ac:dyDescent="0.3">
      <c r="A2413" t="s">
        <v>1954</v>
      </c>
      <c r="B2413">
        <v>7.3</v>
      </c>
    </row>
    <row r="2414" spans="1:2" x14ac:dyDescent="0.3">
      <c r="A2414" t="s">
        <v>5570</v>
      </c>
      <c r="B2414">
        <v>7.5</v>
      </c>
    </row>
    <row r="2415" spans="1:2" x14ac:dyDescent="0.3">
      <c r="A2415" t="s">
        <v>5572</v>
      </c>
      <c r="B2415">
        <v>6.3</v>
      </c>
    </row>
    <row r="2416" spans="1:2" x14ac:dyDescent="0.3">
      <c r="A2416" t="s">
        <v>5575</v>
      </c>
      <c r="B2416">
        <v>7.8</v>
      </c>
    </row>
    <row r="2417" spans="1:2" x14ac:dyDescent="0.3">
      <c r="A2417" t="s">
        <v>5577</v>
      </c>
      <c r="B2417">
        <v>7.3</v>
      </c>
    </row>
    <row r="2418" spans="1:2" x14ac:dyDescent="0.3">
      <c r="A2418" t="s">
        <v>1296</v>
      </c>
      <c r="B2418">
        <v>7.6</v>
      </c>
    </row>
    <row r="2419" spans="1:2" x14ac:dyDescent="0.3">
      <c r="A2419" t="s">
        <v>3077</v>
      </c>
      <c r="B2419">
        <v>5.3</v>
      </c>
    </row>
    <row r="2420" spans="1:2" x14ac:dyDescent="0.3">
      <c r="A2420" t="s">
        <v>5582</v>
      </c>
      <c r="B2420">
        <v>7.9</v>
      </c>
    </row>
    <row r="2421" spans="1:2" x14ac:dyDescent="0.3">
      <c r="A2421" t="s">
        <v>5584</v>
      </c>
      <c r="B2421">
        <v>5.3</v>
      </c>
    </row>
    <row r="2422" spans="1:2" x14ac:dyDescent="0.3">
      <c r="A2422" t="s">
        <v>5586</v>
      </c>
      <c r="B2422">
        <v>6.8</v>
      </c>
    </row>
    <row r="2423" spans="1:2" x14ac:dyDescent="0.3">
      <c r="A2423" t="s">
        <v>1229</v>
      </c>
      <c r="B2423">
        <v>7.1</v>
      </c>
    </row>
    <row r="2424" spans="1:2" x14ac:dyDescent="0.3">
      <c r="A2424" t="s">
        <v>873</v>
      </c>
      <c r="B2424">
        <v>7.2</v>
      </c>
    </row>
    <row r="2425" spans="1:2" x14ac:dyDescent="0.3">
      <c r="A2425" t="s">
        <v>5593</v>
      </c>
      <c r="B2425">
        <v>5.8</v>
      </c>
    </row>
    <row r="2426" spans="1:2" x14ac:dyDescent="0.3">
      <c r="A2426" t="s">
        <v>4821</v>
      </c>
      <c r="B2426">
        <v>5.8</v>
      </c>
    </row>
    <row r="2427" spans="1:2" x14ac:dyDescent="0.3">
      <c r="A2427" t="s">
        <v>4530</v>
      </c>
      <c r="B2427">
        <v>8.3000000000000007</v>
      </c>
    </row>
    <row r="2428" spans="1:2" x14ac:dyDescent="0.3">
      <c r="A2428" t="s">
        <v>5600</v>
      </c>
      <c r="B2428">
        <v>5.6</v>
      </c>
    </row>
    <row r="2429" spans="1:2" x14ac:dyDescent="0.3">
      <c r="A2429" t="s">
        <v>3111</v>
      </c>
      <c r="B2429">
        <v>6.8</v>
      </c>
    </row>
    <row r="2430" spans="1:2" x14ac:dyDescent="0.3">
      <c r="A2430" t="s">
        <v>4454</v>
      </c>
      <c r="B2430">
        <v>5</v>
      </c>
    </row>
    <row r="2431" spans="1:2" x14ac:dyDescent="0.3">
      <c r="A2431" t="s">
        <v>5605</v>
      </c>
      <c r="B2431">
        <v>7.6</v>
      </c>
    </row>
    <row r="2432" spans="1:2" x14ac:dyDescent="0.3">
      <c r="A2432" t="s">
        <v>546</v>
      </c>
      <c r="B2432">
        <v>6.7</v>
      </c>
    </row>
    <row r="2433" spans="1:2" x14ac:dyDescent="0.3">
      <c r="A2433" t="s">
        <v>5610</v>
      </c>
      <c r="B2433">
        <v>6.7</v>
      </c>
    </row>
    <row r="2434" spans="1:2" x14ac:dyDescent="0.3">
      <c r="A2434" t="s">
        <v>5612</v>
      </c>
      <c r="B2434">
        <v>5.7</v>
      </c>
    </row>
    <row r="2435" spans="1:2" x14ac:dyDescent="0.3">
      <c r="A2435" t="s">
        <v>5614</v>
      </c>
      <c r="B2435">
        <v>5.2</v>
      </c>
    </row>
    <row r="2436" spans="1:2" x14ac:dyDescent="0.3">
      <c r="A2436" t="s">
        <v>5617</v>
      </c>
      <c r="B2436">
        <v>7.5</v>
      </c>
    </row>
    <row r="2437" spans="1:2" x14ac:dyDescent="0.3">
      <c r="A2437" t="s">
        <v>5619</v>
      </c>
      <c r="B2437">
        <v>7.2</v>
      </c>
    </row>
    <row r="2438" spans="1:2" x14ac:dyDescent="0.3">
      <c r="A2438" t="s">
        <v>5622</v>
      </c>
      <c r="B2438">
        <v>5.3</v>
      </c>
    </row>
    <row r="2439" spans="1:2" x14ac:dyDescent="0.3">
      <c r="A2439" t="s">
        <v>1733</v>
      </c>
      <c r="B2439">
        <v>6.5</v>
      </c>
    </row>
    <row r="2440" spans="1:2" x14ac:dyDescent="0.3">
      <c r="A2440" t="s">
        <v>23</v>
      </c>
      <c r="B2440">
        <v>5</v>
      </c>
    </row>
    <row r="2441" spans="1:2" x14ac:dyDescent="0.3">
      <c r="A2441" t="s">
        <v>5629</v>
      </c>
      <c r="B2441">
        <v>6.1</v>
      </c>
    </row>
    <row r="2442" spans="1:2" x14ac:dyDescent="0.3">
      <c r="A2442" t="s">
        <v>2310</v>
      </c>
      <c r="B2442">
        <v>7.4</v>
      </c>
    </row>
    <row r="2443" spans="1:2" x14ac:dyDescent="0.3">
      <c r="A2443" t="s">
        <v>3518</v>
      </c>
      <c r="B2443">
        <v>4.4000000000000004</v>
      </c>
    </row>
    <row r="2444" spans="1:2" x14ac:dyDescent="0.3">
      <c r="A2444" t="s">
        <v>3870</v>
      </c>
      <c r="B2444">
        <v>7.5</v>
      </c>
    </row>
    <row r="2445" spans="1:2" x14ac:dyDescent="0.3">
      <c r="A2445" t="s">
        <v>2366</v>
      </c>
      <c r="B2445">
        <v>5.7</v>
      </c>
    </row>
    <row r="2446" spans="1:2" x14ac:dyDescent="0.3">
      <c r="A2446" t="s">
        <v>2554</v>
      </c>
      <c r="B2446">
        <v>5.5</v>
      </c>
    </row>
    <row r="2447" spans="1:2" x14ac:dyDescent="0.3">
      <c r="A2447" t="s">
        <v>967</v>
      </c>
      <c r="B2447">
        <v>7.1</v>
      </c>
    </row>
    <row r="2448" spans="1:2" x14ac:dyDescent="0.3">
      <c r="A2448" t="s">
        <v>5643</v>
      </c>
      <c r="B2448">
        <v>5.9</v>
      </c>
    </row>
    <row r="2449" spans="1:2" x14ac:dyDescent="0.3">
      <c r="A2449" t="s">
        <v>3228</v>
      </c>
      <c r="B2449">
        <v>6.7</v>
      </c>
    </row>
    <row r="2450" spans="1:2" x14ac:dyDescent="0.3">
      <c r="A2450" t="s">
        <v>4457</v>
      </c>
      <c r="B2450">
        <v>7</v>
      </c>
    </row>
    <row r="2451" spans="1:2" x14ac:dyDescent="0.3">
      <c r="A2451" t="s">
        <v>5648</v>
      </c>
      <c r="B2451">
        <v>7.9</v>
      </c>
    </row>
    <row r="2452" spans="1:2" x14ac:dyDescent="0.3">
      <c r="A2452" t="s">
        <v>1840</v>
      </c>
      <c r="B2452">
        <v>6.9</v>
      </c>
    </row>
    <row r="2453" spans="1:2" x14ac:dyDescent="0.3">
      <c r="A2453" t="s">
        <v>177</v>
      </c>
      <c r="B2453">
        <v>7.3</v>
      </c>
    </row>
    <row r="2454" spans="1:2" x14ac:dyDescent="0.3">
      <c r="A2454" t="s">
        <v>5655</v>
      </c>
      <c r="B2454">
        <v>7.3</v>
      </c>
    </row>
    <row r="2455" spans="1:2" x14ac:dyDescent="0.3">
      <c r="A2455" t="s">
        <v>5419</v>
      </c>
      <c r="B2455">
        <v>3.5</v>
      </c>
    </row>
    <row r="2456" spans="1:2" x14ac:dyDescent="0.3">
      <c r="A2456" t="s">
        <v>3541</v>
      </c>
      <c r="B2456">
        <v>7.8</v>
      </c>
    </row>
    <row r="2457" spans="1:2" x14ac:dyDescent="0.3">
      <c r="A2457" t="s">
        <v>2200</v>
      </c>
      <c r="B2457">
        <v>7.4</v>
      </c>
    </row>
    <row r="2458" spans="1:2" x14ac:dyDescent="0.3">
      <c r="A2458" t="s">
        <v>4023</v>
      </c>
      <c r="B2458">
        <v>6.7</v>
      </c>
    </row>
    <row r="2459" spans="1:2" x14ac:dyDescent="0.3">
      <c r="A2459" t="s">
        <v>5663</v>
      </c>
      <c r="B2459">
        <v>6.4</v>
      </c>
    </row>
    <row r="2460" spans="1:2" x14ac:dyDescent="0.3">
      <c r="A2460" t="s">
        <v>5666</v>
      </c>
      <c r="B2460">
        <v>7.1</v>
      </c>
    </row>
    <row r="2461" spans="1:2" x14ac:dyDescent="0.3">
      <c r="A2461" t="s">
        <v>5670</v>
      </c>
      <c r="B2461">
        <v>6.7</v>
      </c>
    </row>
    <row r="2462" spans="1:2" x14ac:dyDescent="0.3">
      <c r="A2462" t="s">
        <v>3485</v>
      </c>
      <c r="B2462">
        <v>7.8</v>
      </c>
    </row>
    <row r="2463" spans="1:2" x14ac:dyDescent="0.3">
      <c r="A2463" t="s">
        <v>64</v>
      </c>
      <c r="B2463">
        <v>4</v>
      </c>
    </row>
    <row r="2464" spans="1:2" x14ac:dyDescent="0.3">
      <c r="A2464" t="s">
        <v>5675</v>
      </c>
      <c r="B2464">
        <v>5.9</v>
      </c>
    </row>
    <row r="2465" spans="1:2" x14ac:dyDescent="0.3">
      <c r="A2465" t="s">
        <v>5679</v>
      </c>
      <c r="B2465">
        <v>7.2</v>
      </c>
    </row>
    <row r="2466" spans="1:2" x14ac:dyDescent="0.3">
      <c r="A2466" t="s">
        <v>5682</v>
      </c>
      <c r="B2466">
        <v>7.2</v>
      </c>
    </row>
    <row r="2467" spans="1:2" x14ac:dyDescent="0.3">
      <c r="A2467" t="s">
        <v>1506</v>
      </c>
      <c r="B2467">
        <v>5.0999999999999996</v>
      </c>
    </row>
    <row r="2468" spans="1:2" x14ac:dyDescent="0.3">
      <c r="A2468" t="s">
        <v>5687</v>
      </c>
      <c r="B2468">
        <v>7.7</v>
      </c>
    </row>
    <row r="2469" spans="1:2" x14ac:dyDescent="0.3">
      <c r="A2469" t="s">
        <v>5690</v>
      </c>
      <c r="B2469">
        <v>5.5</v>
      </c>
    </row>
    <row r="2470" spans="1:2" x14ac:dyDescent="0.3">
      <c r="A2470" t="s">
        <v>2039</v>
      </c>
      <c r="B2470">
        <v>6.2</v>
      </c>
    </row>
    <row r="2471" spans="1:2" x14ac:dyDescent="0.3">
      <c r="A2471" t="s">
        <v>866</v>
      </c>
      <c r="B2471">
        <v>7.2</v>
      </c>
    </row>
    <row r="2472" spans="1:2" x14ac:dyDescent="0.3">
      <c r="A2472" t="s">
        <v>5695</v>
      </c>
      <c r="B2472">
        <v>5.2</v>
      </c>
    </row>
    <row r="2473" spans="1:2" x14ac:dyDescent="0.3">
      <c r="A2473" t="s">
        <v>5698</v>
      </c>
      <c r="B2473">
        <v>6.7</v>
      </c>
    </row>
    <row r="2474" spans="1:2" x14ac:dyDescent="0.3">
      <c r="A2474" t="s">
        <v>5701</v>
      </c>
      <c r="B2474">
        <v>6.3</v>
      </c>
    </row>
    <row r="2475" spans="1:2" x14ac:dyDescent="0.3">
      <c r="A2475" t="s">
        <v>5703</v>
      </c>
      <c r="B2475">
        <v>5</v>
      </c>
    </row>
    <row r="2476" spans="1:2" x14ac:dyDescent="0.3">
      <c r="A2476" t="s">
        <v>5705</v>
      </c>
      <c r="B2476">
        <v>6.2</v>
      </c>
    </row>
    <row r="2477" spans="1:2" x14ac:dyDescent="0.3">
      <c r="A2477" t="s">
        <v>1185</v>
      </c>
      <c r="B2477">
        <v>7.6</v>
      </c>
    </row>
    <row r="2478" spans="1:2" x14ac:dyDescent="0.3">
      <c r="A2478" t="s">
        <v>5709</v>
      </c>
      <c r="B2478">
        <v>4.0999999999999996</v>
      </c>
    </row>
    <row r="2479" spans="1:2" x14ac:dyDescent="0.3">
      <c r="A2479" t="s">
        <v>670</v>
      </c>
      <c r="B2479">
        <v>5.3</v>
      </c>
    </row>
    <row r="2480" spans="1:2" x14ac:dyDescent="0.3">
      <c r="A2480" t="s">
        <v>5712</v>
      </c>
      <c r="B2480">
        <v>6.2</v>
      </c>
    </row>
    <row r="2481" spans="1:2" x14ac:dyDescent="0.3">
      <c r="A2481" t="s">
        <v>4584</v>
      </c>
      <c r="B2481">
        <v>6.5</v>
      </c>
    </row>
    <row r="2482" spans="1:2" x14ac:dyDescent="0.3">
      <c r="A2482" t="s">
        <v>5716</v>
      </c>
      <c r="B2482">
        <v>8.1</v>
      </c>
    </row>
    <row r="2483" spans="1:2" x14ac:dyDescent="0.3">
      <c r="A2483" t="s">
        <v>5718</v>
      </c>
      <c r="B2483">
        <v>6.3</v>
      </c>
    </row>
    <row r="2484" spans="1:2" x14ac:dyDescent="0.3">
      <c r="A2484" t="s">
        <v>5721</v>
      </c>
      <c r="B2484">
        <v>4.4000000000000004</v>
      </c>
    </row>
    <row r="2485" spans="1:2" x14ac:dyDescent="0.3">
      <c r="A2485" t="s">
        <v>5725</v>
      </c>
      <c r="B2485">
        <v>4.5999999999999996</v>
      </c>
    </row>
    <row r="2486" spans="1:2" x14ac:dyDescent="0.3">
      <c r="A2486" t="s">
        <v>5728</v>
      </c>
      <c r="B2486">
        <v>6</v>
      </c>
    </row>
    <row r="2487" spans="1:2" x14ac:dyDescent="0.3">
      <c r="A2487" t="s">
        <v>1185</v>
      </c>
      <c r="B2487">
        <v>7.6</v>
      </c>
    </row>
    <row r="2488" spans="1:2" x14ac:dyDescent="0.3">
      <c r="A2488" t="s">
        <v>398</v>
      </c>
      <c r="B2488">
        <v>8.4</v>
      </c>
    </row>
    <row r="2489" spans="1:2" x14ac:dyDescent="0.3">
      <c r="A2489" t="s">
        <v>543</v>
      </c>
      <c r="B2489">
        <v>7.9</v>
      </c>
    </row>
    <row r="2490" spans="1:2" x14ac:dyDescent="0.3">
      <c r="A2490" t="s">
        <v>5736</v>
      </c>
      <c r="B2490">
        <v>5.6</v>
      </c>
    </row>
    <row r="2491" spans="1:2" x14ac:dyDescent="0.3">
      <c r="A2491" t="s">
        <v>5739</v>
      </c>
      <c r="B2491">
        <v>6.5</v>
      </c>
    </row>
    <row r="2492" spans="1:2" x14ac:dyDescent="0.3">
      <c r="A2492" t="s">
        <v>5742</v>
      </c>
      <c r="B2492">
        <v>7.5</v>
      </c>
    </row>
    <row r="2493" spans="1:2" x14ac:dyDescent="0.3">
      <c r="A2493" t="s">
        <v>560</v>
      </c>
      <c r="B2493">
        <v>6.3</v>
      </c>
    </row>
    <row r="2494" spans="1:2" x14ac:dyDescent="0.3">
      <c r="A2494" t="s">
        <v>5746</v>
      </c>
      <c r="B2494">
        <v>7.9</v>
      </c>
    </row>
    <row r="2495" spans="1:2" x14ac:dyDescent="0.3">
      <c r="A2495" t="s">
        <v>1878</v>
      </c>
      <c r="B2495">
        <v>7.9</v>
      </c>
    </row>
    <row r="2496" spans="1:2" x14ac:dyDescent="0.3">
      <c r="A2496" t="s">
        <v>4759</v>
      </c>
      <c r="B2496">
        <v>5.0999999999999996</v>
      </c>
    </row>
    <row r="2497" spans="1:2" x14ac:dyDescent="0.3">
      <c r="A2497" t="s">
        <v>1255</v>
      </c>
      <c r="B2497">
        <v>6.7</v>
      </c>
    </row>
    <row r="2498" spans="1:2" x14ac:dyDescent="0.3">
      <c r="A2498" t="s">
        <v>1974</v>
      </c>
      <c r="B2498">
        <v>6.7</v>
      </c>
    </row>
    <row r="2499" spans="1:2" x14ac:dyDescent="0.3">
      <c r="A2499" t="s">
        <v>5752</v>
      </c>
      <c r="B2499">
        <v>5.6</v>
      </c>
    </row>
    <row r="2500" spans="1:2" x14ac:dyDescent="0.3">
      <c r="A2500" t="s">
        <v>1818</v>
      </c>
      <c r="B2500">
        <v>5.6</v>
      </c>
    </row>
    <row r="2501" spans="1:2" x14ac:dyDescent="0.3">
      <c r="A2501" t="s">
        <v>2558</v>
      </c>
      <c r="B2501">
        <v>6.8</v>
      </c>
    </row>
    <row r="2502" spans="1:2" x14ac:dyDescent="0.3">
      <c r="A2502" t="s">
        <v>452</v>
      </c>
      <c r="B2502">
        <v>6.2</v>
      </c>
    </row>
    <row r="2503" spans="1:2" x14ac:dyDescent="0.3">
      <c r="A2503" t="s">
        <v>5759</v>
      </c>
      <c r="B2503">
        <v>5.6</v>
      </c>
    </row>
    <row r="2504" spans="1:2" x14ac:dyDescent="0.3">
      <c r="A2504" t="s">
        <v>5762</v>
      </c>
      <c r="B2504">
        <v>6.4</v>
      </c>
    </row>
    <row r="2505" spans="1:2" x14ac:dyDescent="0.3">
      <c r="A2505" t="s">
        <v>213</v>
      </c>
      <c r="B2505">
        <v>5.6</v>
      </c>
    </row>
    <row r="2506" spans="1:2" x14ac:dyDescent="0.3">
      <c r="A2506" t="s">
        <v>2387</v>
      </c>
      <c r="B2506">
        <v>7.4</v>
      </c>
    </row>
    <row r="2507" spans="1:2" x14ac:dyDescent="0.3">
      <c r="A2507" t="s">
        <v>1440</v>
      </c>
      <c r="B2507">
        <v>4.9000000000000004</v>
      </c>
    </row>
    <row r="2508" spans="1:2" x14ac:dyDescent="0.3">
      <c r="A2508" t="s">
        <v>5769</v>
      </c>
      <c r="B2508">
        <v>6</v>
      </c>
    </row>
    <row r="2509" spans="1:2" x14ac:dyDescent="0.3">
      <c r="A2509" t="s">
        <v>3210</v>
      </c>
      <c r="B2509">
        <v>7.2</v>
      </c>
    </row>
    <row r="2510" spans="1:2" x14ac:dyDescent="0.3">
      <c r="A2510" t="s">
        <v>5773</v>
      </c>
      <c r="B2510">
        <v>4.9000000000000004</v>
      </c>
    </row>
    <row r="2511" spans="1:2" x14ac:dyDescent="0.3">
      <c r="A2511" t="s">
        <v>1210</v>
      </c>
      <c r="B2511">
        <v>7.5</v>
      </c>
    </row>
    <row r="2512" spans="1:2" x14ac:dyDescent="0.3">
      <c r="A2512" t="s">
        <v>5778</v>
      </c>
      <c r="B2512">
        <v>4.8</v>
      </c>
    </row>
    <row r="2513" spans="1:2" x14ac:dyDescent="0.3">
      <c r="A2513" t="s">
        <v>1954</v>
      </c>
      <c r="B2513">
        <v>3.1</v>
      </c>
    </row>
    <row r="2514" spans="1:2" x14ac:dyDescent="0.3">
      <c r="A2514" t="s">
        <v>5782</v>
      </c>
      <c r="B2514">
        <v>5.8</v>
      </c>
    </row>
    <row r="2515" spans="1:2" x14ac:dyDescent="0.3">
      <c r="A2515" t="s">
        <v>5020</v>
      </c>
      <c r="B2515">
        <v>6.7</v>
      </c>
    </row>
    <row r="2516" spans="1:2" x14ac:dyDescent="0.3">
      <c r="A2516" t="s">
        <v>5788</v>
      </c>
      <c r="B2516">
        <v>6.8</v>
      </c>
    </row>
    <row r="2517" spans="1:2" x14ac:dyDescent="0.3">
      <c r="A2517" t="s">
        <v>5790</v>
      </c>
      <c r="B2517">
        <v>6.5</v>
      </c>
    </row>
    <row r="2518" spans="1:2" x14ac:dyDescent="0.3">
      <c r="A2518" t="s">
        <v>2286</v>
      </c>
      <c r="B2518">
        <v>5.9</v>
      </c>
    </row>
    <row r="2519" spans="1:2" x14ac:dyDescent="0.3">
      <c r="A2519" t="s">
        <v>5794</v>
      </c>
      <c r="B2519">
        <v>5.5</v>
      </c>
    </row>
    <row r="2520" spans="1:2" x14ac:dyDescent="0.3">
      <c r="A2520" t="s">
        <v>1954</v>
      </c>
      <c r="B2520">
        <v>3.6</v>
      </c>
    </row>
    <row r="2521" spans="1:2" x14ac:dyDescent="0.3">
      <c r="A2521" t="s">
        <v>5460</v>
      </c>
      <c r="B2521">
        <v>3.3</v>
      </c>
    </row>
    <row r="2522" spans="1:2" x14ac:dyDescent="0.3">
      <c r="A2522" t="s">
        <v>5798</v>
      </c>
      <c r="B2522">
        <v>7.4</v>
      </c>
    </row>
    <row r="2523" spans="1:2" x14ac:dyDescent="0.3">
      <c r="A2523" t="s">
        <v>5800</v>
      </c>
      <c r="B2523">
        <v>6.7</v>
      </c>
    </row>
    <row r="2524" spans="1:2" x14ac:dyDescent="0.3">
      <c r="A2524" t="s">
        <v>4641</v>
      </c>
      <c r="B2524">
        <v>3</v>
      </c>
    </row>
    <row r="2525" spans="1:2" x14ac:dyDescent="0.3">
      <c r="A2525" t="s">
        <v>1340</v>
      </c>
      <c r="B2525">
        <v>7.6</v>
      </c>
    </row>
    <row r="2526" spans="1:2" x14ac:dyDescent="0.3">
      <c r="A2526" t="s">
        <v>5808</v>
      </c>
      <c r="B2526">
        <v>6.4</v>
      </c>
    </row>
    <row r="2527" spans="1:2" x14ac:dyDescent="0.3">
      <c r="A2527" t="s">
        <v>5810</v>
      </c>
      <c r="B2527">
        <v>6.9</v>
      </c>
    </row>
    <row r="2528" spans="1:2" x14ac:dyDescent="0.3">
      <c r="A2528" t="s">
        <v>5813</v>
      </c>
      <c r="B2528">
        <v>6.6</v>
      </c>
    </row>
    <row r="2529" spans="1:2" x14ac:dyDescent="0.3">
      <c r="A2529" t="s">
        <v>5816</v>
      </c>
      <c r="B2529">
        <v>5.5</v>
      </c>
    </row>
    <row r="2530" spans="1:2" x14ac:dyDescent="0.3">
      <c r="A2530" t="s">
        <v>1954</v>
      </c>
      <c r="B2530">
        <v>6.6</v>
      </c>
    </row>
    <row r="2531" spans="1:2" x14ac:dyDescent="0.3">
      <c r="A2531" t="s">
        <v>5821</v>
      </c>
      <c r="B2531">
        <v>5.2</v>
      </c>
    </row>
    <row r="2532" spans="1:2" x14ac:dyDescent="0.3">
      <c r="A2532" t="s">
        <v>2777</v>
      </c>
      <c r="B2532">
        <v>4.0999999999999996</v>
      </c>
    </row>
    <row r="2533" spans="1:2" x14ac:dyDescent="0.3">
      <c r="A2533" t="s">
        <v>5824</v>
      </c>
      <c r="B2533">
        <v>6.8</v>
      </c>
    </row>
    <row r="2534" spans="1:2" x14ac:dyDescent="0.3">
      <c r="A2534" t="s">
        <v>5827</v>
      </c>
      <c r="B2534">
        <v>6.5</v>
      </c>
    </row>
    <row r="2535" spans="1:2" x14ac:dyDescent="0.3">
      <c r="A2535" t="s">
        <v>4217</v>
      </c>
      <c r="B2535">
        <v>7.6</v>
      </c>
    </row>
    <row r="2536" spans="1:2" x14ac:dyDescent="0.3">
      <c r="A2536" t="s">
        <v>5830</v>
      </c>
      <c r="B2536">
        <v>7.4</v>
      </c>
    </row>
    <row r="2537" spans="1:2" x14ac:dyDescent="0.3">
      <c r="A2537" t="s">
        <v>2523</v>
      </c>
      <c r="B2537">
        <v>7.7</v>
      </c>
    </row>
    <row r="2538" spans="1:2" x14ac:dyDescent="0.3">
      <c r="A2538" t="s">
        <v>5833</v>
      </c>
      <c r="B2538">
        <v>7.1</v>
      </c>
    </row>
    <row r="2539" spans="1:2" x14ac:dyDescent="0.3">
      <c r="A2539" t="s">
        <v>2998</v>
      </c>
      <c r="B2539">
        <v>6.3</v>
      </c>
    </row>
    <row r="2540" spans="1:2" x14ac:dyDescent="0.3">
      <c r="A2540" t="s">
        <v>5836</v>
      </c>
      <c r="B2540">
        <v>7.6</v>
      </c>
    </row>
    <row r="2541" spans="1:2" x14ac:dyDescent="0.3">
      <c r="A2541" t="s">
        <v>5839</v>
      </c>
      <c r="B2541">
        <v>8</v>
      </c>
    </row>
    <row r="2542" spans="1:2" x14ac:dyDescent="0.3">
      <c r="A2542" t="s">
        <v>5183</v>
      </c>
      <c r="B2542">
        <v>7.3</v>
      </c>
    </row>
    <row r="2543" spans="1:2" x14ac:dyDescent="0.3">
      <c r="A2543" t="s">
        <v>3609</v>
      </c>
      <c r="B2543">
        <v>7.6</v>
      </c>
    </row>
    <row r="2544" spans="1:2" x14ac:dyDescent="0.3">
      <c r="A2544" t="s">
        <v>5845</v>
      </c>
      <c r="B2544">
        <v>7.8</v>
      </c>
    </row>
    <row r="2545" spans="1:2" x14ac:dyDescent="0.3">
      <c r="A2545" t="s">
        <v>5847</v>
      </c>
      <c r="B2545">
        <v>6.5</v>
      </c>
    </row>
    <row r="2546" spans="1:2" x14ac:dyDescent="0.3">
      <c r="A2546" t="s">
        <v>5850</v>
      </c>
      <c r="B2546">
        <v>6.4</v>
      </c>
    </row>
    <row r="2547" spans="1:2" x14ac:dyDescent="0.3">
      <c r="A2547" t="s">
        <v>4136</v>
      </c>
      <c r="B2547">
        <v>8</v>
      </c>
    </row>
    <row r="2548" spans="1:2" x14ac:dyDescent="0.3">
      <c r="A2548" t="s">
        <v>5854</v>
      </c>
      <c r="B2548">
        <v>4.8</v>
      </c>
    </row>
    <row r="2549" spans="1:2" x14ac:dyDescent="0.3">
      <c r="A2549" t="s">
        <v>5857</v>
      </c>
      <c r="B2549">
        <v>7.8</v>
      </c>
    </row>
    <row r="2550" spans="1:2" x14ac:dyDescent="0.3">
      <c r="A2550" t="s">
        <v>5859</v>
      </c>
      <c r="B2550">
        <v>5.9</v>
      </c>
    </row>
    <row r="2551" spans="1:2" x14ac:dyDescent="0.3">
      <c r="A2551" t="s">
        <v>345</v>
      </c>
      <c r="B2551">
        <v>5.4</v>
      </c>
    </row>
    <row r="2552" spans="1:2" x14ac:dyDescent="0.3">
      <c r="A2552" t="s">
        <v>1199</v>
      </c>
      <c r="B2552">
        <v>3.3</v>
      </c>
    </row>
    <row r="2553" spans="1:2" x14ac:dyDescent="0.3">
      <c r="A2553" t="s">
        <v>636</v>
      </c>
      <c r="B2553">
        <v>8.1999999999999993</v>
      </c>
    </row>
    <row r="2554" spans="1:2" x14ac:dyDescent="0.3">
      <c r="A2554" t="s">
        <v>526</v>
      </c>
      <c r="B2554">
        <v>6.6</v>
      </c>
    </row>
    <row r="2555" spans="1:2" x14ac:dyDescent="0.3">
      <c r="A2555" t="s">
        <v>1102</v>
      </c>
      <c r="B2555">
        <v>5.4</v>
      </c>
    </row>
    <row r="2556" spans="1:2" x14ac:dyDescent="0.3">
      <c r="A2556" t="s">
        <v>862</v>
      </c>
      <c r="B2556">
        <v>6.4</v>
      </c>
    </row>
    <row r="2557" spans="1:2" x14ac:dyDescent="0.3">
      <c r="A2557" t="s">
        <v>543</v>
      </c>
      <c r="B2557">
        <v>4.8</v>
      </c>
    </row>
    <row r="2558" spans="1:2" x14ac:dyDescent="0.3">
      <c r="A2558" t="s">
        <v>42</v>
      </c>
      <c r="B2558">
        <v>5.9</v>
      </c>
    </row>
    <row r="2559" spans="1:2" x14ac:dyDescent="0.3">
      <c r="A2559" t="s">
        <v>1781</v>
      </c>
      <c r="B2559">
        <v>5.5</v>
      </c>
    </row>
    <row r="2560" spans="1:2" x14ac:dyDescent="0.3">
      <c r="A2560" t="s">
        <v>1324</v>
      </c>
      <c r="B2560">
        <v>7.9</v>
      </c>
    </row>
    <row r="2561" spans="1:2" x14ac:dyDescent="0.3">
      <c r="A2561" t="s">
        <v>5883</v>
      </c>
      <c r="B2561">
        <v>4.9000000000000004</v>
      </c>
    </row>
    <row r="2562" spans="1:2" x14ac:dyDescent="0.3">
      <c r="A2562" t="s">
        <v>218</v>
      </c>
      <c r="B2562">
        <v>7.2</v>
      </c>
    </row>
    <row r="2563" spans="1:2" x14ac:dyDescent="0.3">
      <c r="A2563" t="s">
        <v>5887</v>
      </c>
      <c r="B2563">
        <v>6.6</v>
      </c>
    </row>
    <row r="2564" spans="1:2" x14ac:dyDescent="0.3">
      <c r="A2564" t="s">
        <v>1077</v>
      </c>
      <c r="B2564">
        <v>6.7</v>
      </c>
    </row>
    <row r="2565" spans="1:2" x14ac:dyDescent="0.3">
      <c r="A2565" t="s">
        <v>5890</v>
      </c>
      <c r="B2565">
        <v>5.3</v>
      </c>
    </row>
    <row r="2566" spans="1:2" x14ac:dyDescent="0.3">
      <c r="A2566" t="s">
        <v>5725</v>
      </c>
      <c r="B2566">
        <v>7.2</v>
      </c>
    </row>
    <row r="2567" spans="1:2" x14ac:dyDescent="0.3">
      <c r="A2567" t="s">
        <v>389</v>
      </c>
      <c r="B2567">
        <v>5.0999999999999996</v>
      </c>
    </row>
    <row r="2568" spans="1:2" x14ac:dyDescent="0.3">
      <c r="A2568" t="s">
        <v>1107</v>
      </c>
      <c r="B2568">
        <v>5.6</v>
      </c>
    </row>
    <row r="2569" spans="1:2" x14ac:dyDescent="0.3">
      <c r="A2569" t="s">
        <v>5897</v>
      </c>
      <c r="B2569">
        <v>7.6</v>
      </c>
    </row>
    <row r="2570" spans="1:2" x14ac:dyDescent="0.3">
      <c r="A2570" t="s">
        <v>2554</v>
      </c>
      <c r="B2570">
        <v>3.1</v>
      </c>
    </row>
    <row r="2571" spans="1:2" x14ac:dyDescent="0.3">
      <c r="A2571" t="s">
        <v>2029</v>
      </c>
      <c r="B2571">
        <v>7.2</v>
      </c>
    </row>
    <row r="2572" spans="1:2" x14ac:dyDescent="0.3">
      <c r="A2572" t="s">
        <v>4984</v>
      </c>
      <c r="B2572">
        <v>5.7</v>
      </c>
    </row>
    <row r="2573" spans="1:2" x14ac:dyDescent="0.3">
      <c r="A2573" t="s">
        <v>2677</v>
      </c>
      <c r="B2573">
        <v>5.2</v>
      </c>
    </row>
    <row r="2574" spans="1:2" x14ac:dyDescent="0.3">
      <c r="A2574" t="s">
        <v>157</v>
      </c>
      <c r="B2574">
        <v>7.7</v>
      </c>
    </row>
    <row r="2575" spans="1:2" x14ac:dyDescent="0.3">
      <c r="A2575" t="s">
        <v>4454</v>
      </c>
      <c r="B2575">
        <v>7</v>
      </c>
    </row>
    <row r="2576" spans="1:2" x14ac:dyDescent="0.3">
      <c r="A2576" t="s">
        <v>5908</v>
      </c>
      <c r="B2576">
        <v>3.6</v>
      </c>
    </row>
    <row r="2577" spans="1:2" x14ac:dyDescent="0.3">
      <c r="A2577" t="s">
        <v>5910</v>
      </c>
      <c r="B2577">
        <v>4.9000000000000004</v>
      </c>
    </row>
    <row r="2578" spans="1:2" x14ac:dyDescent="0.3">
      <c r="A2578" t="s">
        <v>888</v>
      </c>
      <c r="B2578">
        <v>6</v>
      </c>
    </row>
    <row r="2579" spans="1:2" x14ac:dyDescent="0.3">
      <c r="A2579" t="s">
        <v>420</v>
      </c>
      <c r="B2579">
        <v>6.6</v>
      </c>
    </row>
    <row r="2580" spans="1:2" x14ac:dyDescent="0.3">
      <c r="A2580" t="s">
        <v>2874</v>
      </c>
      <c r="B2580">
        <v>6.8</v>
      </c>
    </row>
    <row r="2581" spans="1:2" x14ac:dyDescent="0.3">
      <c r="A2581" t="s">
        <v>1521</v>
      </c>
      <c r="B2581">
        <v>7.2</v>
      </c>
    </row>
    <row r="2582" spans="1:2" x14ac:dyDescent="0.3">
      <c r="A2582" t="s">
        <v>5917</v>
      </c>
      <c r="B2582">
        <v>7.2</v>
      </c>
    </row>
    <row r="2583" spans="1:2" x14ac:dyDescent="0.3">
      <c r="A2583" t="s">
        <v>5920</v>
      </c>
      <c r="B2583">
        <v>2.8</v>
      </c>
    </row>
    <row r="2584" spans="1:2" x14ac:dyDescent="0.3">
      <c r="A2584" t="s">
        <v>5923</v>
      </c>
      <c r="B2584">
        <v>6.6</v>
      </c>
    </row>
    <row r="2585" spans="1:2" x14ac:dyDescent="0.3">
      <c r="A2585" t="s">
        <v>2350</v>
      </c>
      <c r="B2585">
        <v>6.7</v>
      </c>
    </row>
    <row r="2586" spans="1:2" x14ac:dyDescent="0.3">
      <c r="A2586" t="s">
        <v>2869</v>
      </c>
      <c r="B2586">
        <v>7</v>
      </c>
    </row>
    <row r="2587" spans="1:2" x14ac:dyDescent="0.3">
      <c r="A2587" t="s">
        <v>716</v>
      </c>
      <c r="B2587">
        <v>4.4000000000000004</v>
      </c>
    </row>
    <row r="2588" spans="1:2" x14ac:dyDescent="0.3">
      <c r="A2588" t="s">
        <v>5931</v>
      </c>
      <c r="B2588">
        <v>7.1</v>
      </c>
    </row>
    <row r="2589" spans="1:2" x14ac:dyDescent="0.3">
      <c r="A2589" t="s">
        <v>273</v>
      </c>
      <c r="B2589">
        <v>6.2</v>
      </c>
    </row>
    <row r="2590" spans="1:2" x14ac:dyDescent="0.3">
      <c r="A2590" t="s">
        <v>1628</v>
      </c>
      <c r="B2590">
        <v>7.3</v>
      </c>
    </row>
    <row r="2591" spans="1:2" x14ac:dyDescent="0.3">
      <c r="A2591" t="s">
        <v>269</v>
      </c>
      <c r="B2591">
        <v>5.0999999999999996</v>
      </c>
    </row>
    <row r="2592" spans="1:2" x14ac:dyDescent="0.3">
      <c r="A2592" t="s">
        <v>5938</v>
      </c>
      <c r="B2592">
        <v>8.1</v>
      </c>
    </row>
    <row r="2593" spans="1:2" x14ac:dyDescent="0.3">
      <c r="A2593" t="s">
        <v>2387</v>
      </c>
      <c r="B2593">
        <v>6.7</v>
      </c>
    </row>
    <row r="2594" spans="1:2" x14ac:dyDescent="0.3">
      <c r="A2594" t="s">
        <v>5943</v>
      </c>
      <c r="B2594">
        <v>6.6</v>
      </c>
    </row>
    <row r="2595" spans="1:2" x14ac:dyDescent="0.3">
      <c r="A2595" t="s">
        <v>4254</v>
      </c>
      <c r="B2595">
        <v>4.5</v>
      </c>
    </row>
    <row r="2596" spans="1:2" x14ac:dyDescent="0.3">
      <c r="A2596" t="s">
        <v>5948</v>
      </c>
      <c r="B2596">
        <v>8.1</v>
      </c>
    </row>
    <row r="2597" spans="1:2" x14ac:dyDescent="0.3">
      <c r="A2597" t="s">
        <v>3613</v>
      </c>
      <c r="B2597">
        <v>6.6</v>
      </c>
    </row>
    <row r="2598" spans="1:2" x14ac:dyDescent="0.3">
      <c r="A2598" t="s">
        <v>5952</v>
      </c>
      <c r="B2598">
        <v>6.5</v>
      </c>
    </row>
    <row r="2599" spans="1:2" x14ac:dyDescent="0.3">
      <c r="A2599" t="s">
        <v>5800</v>
      </c>
      <c r="B2599">
        <v>5.9</v>
      </c>
    </row>
    <row r="2600" spans="1:2" x14ac:dyDescent="0.3">
      <c r="A2600" t="s">
        <v>5955</v>
      </c>
      <c r="B2600">
        <v>6.6</v>
      </c>
    </row>
    <row r="2601" spans="1:2" x14ac:dyDescent="0.3">
      <c r="A2601" t="s">
        <v>569</v>
      </c>
      <c r="B2601">
        <v>6.5</v>
      </c>
    </row>
    <row r="2602" spans="1:2" x14ac:dyDescent="0.3">
      <c r="A2602" t="s">
        <v>1878</v>
      </c>
      <c r="B2602">
        <v>7.3</v>
      </c>
    </row>
    <row r="2603" spans="1:2" x14ac:dyDescent="0.3">
      <c r="A2603" t="s">
        <v>3881</v>
      </c>
      <c r="B2603">
        <v>7.5</v>
      </c>
    </row>
    <row r="2604" spans="1:2" x14ac:dyDescent="0.3">
      <c r="A2604" t="s">
        <v>5961</v>
      </c>
      <c r="B2604">
        <v>5.9</v>
      </c>
    </row>
    <row r="2605" spans="1:2" x14ac:dyDescent="0.3">
      <c r="A2605" t="s">
        <v>5965</v>
      </c>
      <c r="B2605">
        <v>7.4</v>
      </c>
    </row>
    <row r="2606" spans="1:2" x14ac:dyDescent="0.3">
      <c r="A2606" t="s">
        <v>5519</v>
      </c>
      <c r="B2606">
        <v>6.9</v>
      </c>
    </row>
    <row r="2607" spans="1:2" x14ac:dyDescent="0.3">
      <c r="A2607" t="s">
        <v>5969</v>
      </c>
      <c r="B2607">
        <v>7.9</v>
      </c>
    </row>
    <row r="2608" spans="1:2" x14ac:dyDescent="0.3">
      <c r="A2608" t="s">
        <v>2745</v>
      </c>
      <c r="B2608">
        <v>8.4</v>
      </c>
    </row>
    <row r="2609" spans="1:2" x14ac:dyDescent="0.3">
      <c r="A2609" t="s">
        <v>2215</v>
      </c>
      <c r="B2609">
        <v>8</v>
      </c>
    </row>
    <row r="2610" spans="1:2" x14ac:dyDescent="0.3">
      <c r="A2610" t="s">
        <v>5975</v>
      </c>
      <c r="B2610">
        <v>6</v>
      </c>
    </row>
    <row r="2611" spans="1:2" x14ac:dyDescent="0.3">
      <c r="A2611" t="s">
        <v>2604</v>
      </c>
      <c r="B2611">
        <v>7.3</v>
      </c>
    </row>
    <row r="2612" spans="1:2" x14ac:dyDescent="0.3">
      <c r="A2612" t="s">
        <v>5981</v>
      </c>
      <c r="B2612">
        <v>6.8</v>
      </c>
    </row>
    <row r="2613" spans="1:2" x14ac:dyDescent="0.3">
      <c r="A2613" t="s">
        <v>5983</v>
      </c>
      <c r="B2613">
        <v>7.8</v>
      </c>
    </row>
    <row r="2614" spans="1:2" x14ac:dyDescent="0.3">
      <c r="A2614" t="s">
        <v>5109</v>
      </c>
      <c r="B2614">
        <v>5.7</v>
      </c>
    </row>
    <row r="2615" spans="1:2" x14ac:dyDescent="0.3">
      <c r="A2615" t="s">
        <v>1954</v>
      </c>
      <c r="B2615">
        <v>6.1</v>
      </c>
    </row>
    <row r="2616" spans="1:2" x14ac:dyDescent="0.3">
      <c r="A2616" t="s">
        <v>5987</v>
      </c>
      <c r="B2616">
        <v>8.1</v>
      </c>
    </row>
    <row r="2617" spans="1:2" x14ac:dyDescent="0.3">
      <c r="A2617" t="s">
        <v>5830</v>
      </c>
      <c r="B2617">
        <v>6.1</v>
      </c>
    </row>
    <row r="2618" spans="1:2" x14ac:dyDescent="0.3">
      <c r="A2618" t="s">
        <v>3351</v>
      </c>
      <c r="B2618">
        <v>7.5</v>
      </c>
    </row>
    <row r="2619" spans="1:2" x14ac:dyDescent="0.3">
      <c r="A2619" t="s">
        <v>5675</v>
      </c>
      <c r="B2619">
        <v>6.2</v>
      </c>
    </row>
    <row r="2620" spans="1:2" x14ac:dyDescent="0.3">
      <c r="A2620" t="s">
        <v>5993</v>
      </c>
      <c r="B2620">
        <v>6.2</v>
      </c>
    </row>
    <row r="2621" spans="1:2" x14ac:dyDescent="0.3">
      <c r="A2621" t="s">
        <v>5996</v>
      </c>
      <c r="B2621">
        <v>7.9</v>
      </c>
    </row>
    <row r="2622" spans="1:2" x14ac:dyDescent="0.3">
      <c r="A2622" t="s">
        <v>5998</v>
      </c>
      <c r="B2622">
        <v>7.4</v>
      </c>
    </row>
    <row r="2623" spans="1:2" x14ac:dyDescent="0.3">
      <c r="A2623" t="s">
        <v>1959</v>
      </c>
      <c r="B2623">
        <v>6.6</v>
      </c>
    </row>
    <row r="2624" spans="1:2" x14ac:dyDescent="0.3">
      <c r="A2624" t="s">
        <v>6002</v>
      </c>
      <c r="B2624">
        <v>7.3</v>
      </c>
    </row>
    <row r="2625" spans="1:2" x14ac:dyDescent="0.3">
      <c r="A2625" t="s">
        <v>6004</v>
      </c>
      <c r="B2625">
        <v>7.5</v>
      </c>
    </row>
    <row r="2626" spans="1:2" x14ac:dyDescent="0.3">
      <c r="A2626" t="s">
        <v>5145</v>
      </c>
      <c r="B2626">
        <v>5.6</v>
      </c>
    </row>
    <row r="2627" spans="1:2" x14ac:dyDescent="0.3">
      <c r="A2627" t="s">
        <v>6009</v>
      </c>
      <c r="B2627">
        <v>7.3</v>
      </c>
    </row>
    <row r="2628" spans="1:2" x14ac:dyDescent="0.3">
      <c r="A2628" t="s">
        <v>6012</v>
      </c>
      <c r="B2628">
        <v>6.4</v>
      </c>
    </row>
    <row r="2629" spans="1:2" x14ac:dyDescent="0.3">
      <c r="A2629" t="s">
        <v>747</v>
      </c>
      <c r="B2629">
        <v>5</v>
      </c>
    </row>
    <row r="2630" spans="1:2" x14ac:dyDescent="0.3">
      <c r="A2630" t="s">
        <v>6015</v>
      </c>
      <c r="B2630">
        <v>5.4</v>
      </c>
    </row>
    <row r="2631" spans="1:2" x14ac:dyDescent="0.3">
      <c r="A2631" t="s">
        <v>1132</v>
      </c>
      <c r="B2631">
        <v>8.1999999999999993</v>
      </c>
    </row>
    <row r="2632" spans="1:2" x14ac:dyDescent="0.3">
      <c r="A2632" t="s">
        <v>6019</v>
      </c>
      <c r="B2632">
        <v>7.1</v>
      </c>
    </row>
    <row r="2633" spans="1:2" x14ac:dyDescent="0.3">
      <c r="A2633" t="s">
        <v>4095</v>
      </c>
      <c r="B2633">
        <v>5.3</v>
      </c>
    </row>
    <row r="2634" spans="1:2" x14ac:dyDescent="0.3">
      <c r="A2634" t="s">
        <v>5062</v>
      </c>
      <c r="B2634">
        <v>6.5</v>
      </c>
    </row>
    <row r="2635" spans="1:2" x14ac:dyDescent="0.3">
      <c r="A2635" t="s">
        <v>6026</v>
      </c>
      <c r="B2635">
        <v>6.2</v>
      </c>
    </row>
    <row r="2636" spans="1:2" x14ac:dyDescent="0.3">
      <c r="A2636" t="s">
        <v>6028</v>
      </c>
      <c r="B2636">
        <v>6.4</v>
      </c>
    </row>
    <row r="2637" spans="1:2" x14ac:dyDescent="0.3">
      <c r="A2637" t="s">
        <v>6031</v>
      </c>
      <c r="B2637">
        <v>7.2</v>
      </c>
    </row>
    <row r="2638" spans="1:2" x14ac:dyDescent="0.3">
      <c r="A2638" t="s">
        <v>6033</v>
      </c>
      <c r="B2638">
        <v>6.9</v>
      </c>
    </row>
    <row r="2639" spans="1:2" x14ac:dyDescent="0.3">
      <c r="A2639" t="s">
        <v>6035</v>
      </c>
      <c r="B2639">
        <v>5.7</v>
      </c>
    </row>
    <row r="2640" spans="1:2" x14ac:dyDescent="0.3">
      <c r="A2640" t="s">
        <v>6037</v>
      </c>
      <c r="B2640">
        <v>7.7</v>
      </c>
    </row>
    <row r="2641" spans="1:2" x14ac:dyDescent="0.3">
      <c r="A2641" t="s">
        <v>6039</v>
      </c>
      <c r="B2641">
        <v>5.4</v>
      </c>
    </row>
    <row r="2642" spans="1:2" x14ac:dyDescent="0.3">
      <c r="A2642" t="s">
        <v>6040</v>
      </c>
      <c r="B2642">
        <v>5.6</v>
      </c>
    </row>
    <row r="2643" spans="1:2" x14ac:dyDescent="0.3">
      <c r="A2643" t="s">
        <v>6042</v>
      </c>
      <c r="B2643">
        <v>7.7</v>
      </c>
    </row>
    <row r="2644" spans="1:2" x14ac:dyDescent="0.3">
      <c r="A2644" t="s">
        <v>2703</v>
      </c>
      <c r="B2644">
        <v>5.0999999999999996</v>
      </c>
    </row>
    <row r="2645" spans="1:2" x14ac:dyDescent="0.3">
      <c r="A2645" t="s">
        <v>3177</v>
      </c>
      <c r="B2645">
        <v>6.8</v>
      </c>
    </row>
    <row r="2646" spans="1:2" x14ac:dyDescent="0.3">
      <c r="A2646" t="s">
        <v>1954</v>
      </c>
      <c r="B2646">
        <v>8.4</v>
      </c>
    </row>
    <row r="2647" spans="1:2" x14ac:dyDescent="0.3">
      <c r="A2647" t="s">
        <v>6049</v>
      </c>
      <c r="B2647">
        <v>4.9000000000000004</v>
      </c>
    </row>
    <row r="2648" spans="1:2" x14ac:dyDescent="0.3">
      <c r="A2648" t="s">
        <v>1584</v>
      </c>
      <c r="B2648">
        <v>7.1</v>
      </c>
    </row>
    <row r="2649" spans="1:2" x14ac:dyDescent="0.3">
      <c r="A2649" t="s">
        <v>515</v>
      </c>
      <c r="B2649">
        <v>6.6</v>
      </c>
    </row>
    <row r="2650" spans="1:2" x14ac:dyDescent="0.3">
      <c r="A2650" t="s">
        <v>6053</v>
      </c>
      <c r="B2650">
        <v>6.1</v>
      </c>
    </row>
    <row r="2651" spans="1:2" x14ac:dyDescent="0.3">
      <c r="A2651" t="s">
        <v>1366</v>
      </c>
      <c r="B2651">
        <v>4.0999999999999996</v>
      </c>
    </row>
    <row r="2652" spans="1:2" x14ac:dyDescent="0.3">
      <c r="A2652" t="s">
        <v>5498</v>
      </c>
      <c r="B2652">
        <v>5.8</v>
      </c>
    </row>
    <row r="2653" spans="1:2" x14ac:dyDescent="0.3">
      <c r="A2653" t="s">
        <v>2048</v>
      </c>
      <c r="B2653">
        <v>8.1</v>
      </c>
    </row>
    <row r="2654" spans="1:2" x14ac:dyDescent="0.3">
      <c r="A2654" t="s">
        <v>6059</v>
      </c>
      <c r="B2654">
        <v>7.6</v>
      </c>
    </row>
    <row r="2655" spans="1:2" x14ac:dyDescent="0.3">
      <c r="A2655" t="s">
        <v>1537</v>
      </c>
      <c r="B2655">
        <v>7.8</v>
      </c>
    </row>
    <row r="2656" spans="1:2" x14ac:dyDescent="0.3">
      <c r="A2656" t="s">
        <v>4415</v>
      </c>
      <c r="B2656">
        <v>4.5999999999999996</v>
      </c>
    </row>
    <row r="2657" spans="1:2" x14ac:dyDescent="0.3">
      <c r="A2657" t="s">
        <v>6066</v>
      </c>
      <c r="B2657">
        <v>6</v>
      </c>
    </row>
    <row r="2658" spans="1:2" x14ac:dyDescent="0.3">
      <c r="A2658" t="s">
        <v>6069</v>
      </c>
      <c r="B2658">
        <v>7</v>
      </c>
    </row>
    <row r="2659" spans="1:2" x14ac:dyDescent="0.3">
      <c r="A2659" t="s">
        <v>2852</v>
      </c>
      <c r="B2659">
        <v>6.7</v>
      </c>
    </row>
    <row r="2660" spans="1:2" x14ac:dyDescent="0.3">
      <c r="A2660" t="s">
        <v>6072</v>
      </c>
      <c r="B2660">
        <v>6.4</v>
      </c>
    </row>
    <row r="2661" spans="1:2" x14ac:dyDescent="0.3">
      <c r="A2661" t="s">
        <v>6075</v>
      </c>
      <c r="B2661">
        <v>7.2</v>
      </c>
    </row>
    <row r="2662" spans="1:2" x14ac:dyDescent="0.3">
      <c r="A2662" t="s">
        <v>6078</v>
      </c>
      <c r="B2662">
        <v>7.4</v>
      </c>
    </row>
    <row r="2663" spans="1:2" x14ac:dyDescent="0.3">
      <c r="A2663" t="s">
        <v>6081</v>
      </c>
      <c r="B2663">
        <v>4.8</v>
      </c>
    </row>
    <row r="2664" spans="1:2" x14ac:dyDescent="0.3">
      <c r="A2664" t="s">
        <v>6084</v>
      </c>
      <c r="B2664">
        <v>4</v>
      </c>
    </row>
    <row r="2665" spans="1:2" x14ac:dyDescent="0.3">
      <c r="A2665" t="s">
        <v>6088</v>
      </c>
      <c r="B2665">
        <v>6.2</v>
      </c>
    </row>
    <row r="2666" spans="1:2" x14ac:dyDescent="0.3">
      <c r="A2666" t="s">
        <v>2882</v>
      </c>
      <c r="B2666">
        <v>7.7</v>
      </c>
    </row>
    <row r="2667" spans="1:2" x14ac:dyDescent="0.3">
      <c r="A2667" t="s">
        <v>1954</v>
      </c>
      <c r="B2667">
        <v>6.7</v>
      </c>
    </row>
    <row r="2668" spans="1:2" x14ac:dyDescent="0.3">
      <c r="A2668" t="s">
        <v>6095</v>
      </c>
      <c r="B2668">
        <v>7.9</v>
      </c>
    </row>
    <row r="2669" spans="1:2" x14ac:dyDescent="0.3">
      <c r="A2669" t="s">
        <v>5847</v>
      </c>
      <c r="B2669">
        <v>7.9</v>
      </c>
    </row>
    <row r="2670" spans="1:2" x14ac:dyDescent="0.3">
      <c r="A2670" t="s">
        <v>6099</v>
      </c>
      <c r="B2670">
        <v>5.5</v>
      </c>
    </row>
    <row r="2671" spans="1:2" x14ac:dyDescent="0.3">
      <c r="A2671" t="s">
        <v>154</v>
      </c>
      <c r="B2671">
        <v>6.2</v>
      </c>
    </row>
    <row r="2672" spans="1:2" x14ac:dyDescent="0.3">
      <c r="A2672" t="s">
        <v>6103</v>
      </c>
      <c r="B2672">
        <v>5.0999999999999996</v>
      </c>
    </row>
    <row r="2673" spans="1:2" x14ac:dyDescent="0.3">
      <c r="A2673" t="s">
        <v>2798</v>
      </c>
      <c r="B2673">
        <v>4.0999999999999996</v>
      </c>
    </row>
    <row r="2674" spans="1:2" x14ac:dyDescent="0.3">
      <c r="A2674" t="s">
        <v>6108</v>
      </c>
      <c r="B2674">
        <v>6.7</v>
      </c>
    </row>
    <row r="2675" spans="1:2" x14ac:dyDescent="0.3">
      <c r="A2675" t="s">
        <v>1954</v>
      </c>
      <c r="B2675">
        <v>4.7</v>
      </c>
    </row>
    <row r="2676" spans="1:2" x14ac:dyDescent="0.3">
      <c r="A2676" t="s">
        <v>6113</v>
      </c>
      <c r="B2676">
        <v>6.4</v>
      </c>
    </row>
    <row r="2677" spans="1:2" x14ac:dyDescent="0.3">
      <c r="A2677" t="s">
        <v>6115</v>
      </c>
      <c r="B2677">
        <v>6.3</v>
      </c>
    </row>
    <row r="2678" spans="1:2" x14ac:dyDescent="0.3">
      <c r="A2678" t="s">
        <v>6118</v>
      </c>
      <c r="B2678">
        <v>5.5</v>
      </c>
    </row>
    <row r="2679" spans="1:2" x14ac:dyDescent="0.3">
      <c r="A2679" t="s">
        <v>6121</v>
      </c>
      <c r="B2679">
        <v>7.3</v>
      </c>
    </row>
    <row r="2680" spans="1:2" x14ac:dyDescent="0.3">
      <c r="A2680" t="s">
        <v>5572</v>
      </c>
      <c r="B2680">
        <v>6.3</v>
      </c>
    </row>
    <row r="2681" spans="1:2" x14ac:dyDescent="0.3">
      <c r="A2681" t="s">
        <v>6125</v>
      </c>
      <c r="B2681">
        <v>4.9000000000000004</v>
      </c>
    </row>
    <row r="2682" spans="1:2" x14ac:dyDescent="0.3">
      <c r="A2682" t="s">
        <v>4136</v>
      </c>
      <c r="B2682">
        <v>7.6</v>
      </c>
    </row>
    <row r="2683" spans="1:2" x14ac:dyDescent="0.3">
      <c r="A2683" t="s">
        <v>6129</v>
      </c>
      <c r="B2683">
        <v>6</v>
      </c>
    </row>
    <row r="2684" spans="1:2" x14ac:dyDescent="0.3">
      <c r="A2684" t="s">
        <v>2377</v>
      </c>
      <c r="B2684">
        <v>6.2</v>
      </c>
    </row>
    <row r="2685" spans="1:2" x14ac:dyDescent="0.3">
      <c r="A2685" t="s">
        <v>2463</v>
      </c>
      <c r="B2685">
        <v>6.8</v>
      </c>
    </row>
    <row r="2686" spans="1:2" x14ac:dyDescent="0.3">
      <c r="A2686" t="s">
        <v>6135</v>
      </c>
      <c r="B2686">
        <v>4.5</v>
      </c>
    </row>
    <row r="2687" spans="1:2" x14ac:dyDescent="0.3">
      <c r="A2687" t="s">
        <v>5582</v>
      </c>
      <c r="B2687">
        <v>5.7</v>
      </c>
    </row>
    <row r="2688" spans="1:2" x14ac:dyDescent="0.3">
      <c r="A2688" t="s">
        <v>6140</v>
      </c>
      <c r="B2688">
        <v>8.4</v>
      </c>
    </row>
    <row r="2689" spans="1:2" x14ac:dyDescent="0.3">
      <c r="A2689" t="s">
        <v>6142</v>
      </c>
      <c r="B2689">
        <v>4.5999999999999996</v>
      </c>
    </row>
    <row r="2690" spans="1:2" x14ac:dyDescent="0.3">
      <c r="A2690" t="s">
        <v>3716</v>
      </c>
      <c r="B2690">
        <v>6.2</v>
      </c>
    </row>
    <row r="2691" spans="1:2" x14ac:dyDescent="0.3">
      <c r="A2691" t="s">
        <v>2777</v>
      </c>
      <c r="B2691">
        <v>7</v>
      </c>
    </row>
    <row r="2692" spans="1:2" x14ac:dyDescent="0.3">
      <c r="A2692" t="s">
        <v>6149</v>
      </c>
      <c r="B2692">
        <v>6.9</v>
      </c>
    </row>
    <row r="2693" spans="1:2" x14ac:dyDescent="0.3">
      <c r="A2693" t="s">
        <v>6151</v>
      </c>
      <c r="B2693">
        <v>6.1</v>
      </c>
    </row>
    <row r="2694" spans="1:2" x14ac:dyDescent="0.3">
      <c r="A2694" t="s">
        <v>6154</v>
      </c>
      <c r="B2694">
        <v>6.7</v>
      </c>
    </row>
    <row r="2695" spans="1:2" x14ac:dyDescent="0.3">
      <c r="A2695" t="s">
        <v>6156</v>
      </c>
      <c r="B2695">
        <v>5.6</v>
      </c>
    </row>
    <row r="2696" spans="1:2" x14ac:dyDescent="0.3">
      <c r="A2696" t="s">
        <v>6159</v>
      </c>
      <c r="B2696">
        <v>6.6</v>
      </c>
    </row>
    <row r="2697" spans="1:2" x14ac:dyDescent="0.3">
      <c r="A2697" t="s">
        <v>6161</v>
      </c>
      <c r="B2697">
        <v>6.4</v>
      </c>
    </row>
    <row r="2698" spans="1:2" x14ac:dyDescent="0.3">
      <c r="A2698" t="s">
        <v>6163</v>
      </c>
      <c r="B2698">
        <v>2.8</v>
      </c>
    </row>
    <row r="2699" spans="1:2" x14ac:dyDescent="0.3">
      <c r="A2699" t="s">
        <v>6165</v>
      </c>
      <c r="B2699">
        <v>5.4</v>
      </c>
    </row>
    <row r="2700" spans="1:2" x14ac:dyDescent="0.3">
      <c r="A2700" t="s">
        <v>6167</v>
      </c>
      <c r="B2700">
        <v>5</v>
      </c>
    </row>
    <row r="2701" spans="1:2" x14ac:dyDescent="0.3">
      <c r="A2701" t="s">
        <v>6169</v>
      </c>
      <c r="B2701">
        <v>5.0999999999999996</v>
      </c>
    </row>
    <row r="2702" spans="1:2" x14ac:dyDescent="0.3">
      <c r="A2702" t="s">
        <v>6172</v>
      </c>
      <c r="B2702">
        <v>8</v>
      </c>
    </row>
    <row r="2703" spans="1:2" x14ac:dyDescent="0.3">
      <c r="A2703" t="s">
        <v>6174</v>
      </c>
      <c r="B2703">
        <v>5.9</v>
      </c>
    </row>
    <row r="2704" spans="1:2" x14ac:dyDescent="0.3">
      <c r="A2704" t="s">
        <v>2029</v>
      </c>
      <c r="B2704">
        <v>7.5</v>
      </c>
    </row>
    <row r="2705" spans="1:2" x14ac:dyDescent="0.3">
      <c r="A2705" t="s">
        <v>6180</v>
      </c>
      <c r="B2705">
        <v>8.1999999999999993</v>
      </c>
    </row>
    <row r="2706" spans="1:2" x14ac:dyDescent="0.3">
      <c r="A2706" t="s">
        <v>207</v>
      </c>
      <c r="B2706">
        <v>7</v>
      </c>
    </row>
    <row r="2707" spans="1:2" x14ac:dyDescent="0.3">
      <c r="A2707" t="s">
        <v>6185</v>
      </c>
      <c r="B2707">
        <v>6.6</v>
      </c>
    </row>
    <row r="2708" spans="1:2" x14ac:dyDescent="0.3">
      <c r="A2708" t="s">
        <v>6187</v>
      </c>
      <c r="B2708">
        <v>6.7</v>
      </c>
    </row>
    <row r="2709" spans="1:2" x14ac:dyDescent="0.3">
      <c r="A2709" t="s">
        <v>1793</v>
      </c>
      <c r="B2709">
        <v>5.5</v>
      </c>
    </row>
    <row r="2710" spans="1:2" x14ac:dyDescent="0.3">
      <c r="A2710" t="s">
        <v>6192</v>
      </c>
      <c r="B2710">
        <v>4.9000000000000004</v>
      </c>
    </row>
    <row r="2711" spans="1:2" x14ac:dyDescent="0.3">
      <c r="A2711" t="s">
        <v>2523</v>
      </c>
      <c r="B2711">
        <v>6.9</v>
      </c>
    </row>
    <row r="2712" spans="1:2" x14ac:dyDescent="0.3">
      <c r="A2712" t="s">
        <v>2468</v>
      </c>
      <c r="B2712">
        <v>7.4</v>
      </c>
    </row>
    <row r="2713" spans="1:2" x14ac:dyDescent="0.3">
      <c r="A2713" t="s">
        <v>1605</v>
      </c>
      <c r="B2713">
        <v>5.6</v>
      </c>
    </row>
    <row r="2714" spans="1:2" x14ac:dyDescent="0.3">
      <c r="A2714" t="s">
        <v>6199</v>
      </c>
      <c r="B2714">
        <v>8</v>
      </c>
    </row>
    <row r="2715" spans="1:2" x14ac:dyDescent="0.3">
      <c r="A2715" t="s">
        <v>6202</v>
      </c>
      <c r="B2715">
        <v>5.3</v>
      </c>
    </row>
    <row r="2716" spans="1:2" x14ac:dyDescent="0.3">
      <c r="A2716" t="s">
        <v>6204</v>
      </c>
      <c r="B2716">
        <v>6.2</v>
      </c>
    </row>
    <row r="2717" spans="1:2" x14ac:dyDescent="0.3">
      <c r="A2717" t="s">
        <v>398</v>
      </c>
      <c r="B2717">
        <v>5.3</v>
      </c>
    </row>
    <row r="2718" spans="1:2" x14ac:dyDescent="0.3">
      <c r="A2718" t="s">
        <v>371</v>
      </c>
      <c r="B2718">
        <v>6.6</v>
      </c>
    </row>
    <row r="2719" spans="1:2" x14ac:dyDescent="0.3">
      <c r="A2719" t="s">
        <v>2608</v>
      </c>
      <c r="B2719">
        <v>7.2</v>
      </c>
    </row>
    <row r="2720" spans="1:2" x14ac:dyDescent="0.3">
      <c r="A2720" t="s">
        <v>4639</v>
      </c>
      <c r="B2720">
        <v>4.5999999999999996</v>
      </c>
    </row>
    <row r="2721" spans="1:2" x14ac:dyDescent="0.3">
      <c r="A2721" t="s">
        <v>2669</v>
      </c>
      <c r="B2721">
        <v>7.5</v>
      </c>
    </row>
    <row r="2722" spans="1:2" x14ac:dyDescent="0.3">
      <c r="A2722" t="s">
        <v>4560</v>
      </c>
      <c r="B2722">
        <v>6.5</v>
      </c>
    </row>
    <row r="2723" spans="1:2" x14ac:dyDescent="0.3">
      <c r="A2723" t="s">
        <v>3794</v>
      </c>
      <c r="B2723">
        <v>7.6</v>
      </c>
    </row>
    <row r="2724" spans="1:2" x14ac:dyDescent="0.3">
      <c r="A2724" t="s">
        <v>6217</v>
      </c>
      <c r="B2724">
        <v>6.2</v>
      </c>
    </row>
    <row r="2725" spans="1:2" x14ac:dyDescent="0.3">
      <c r="A2725" t="s">
        <v>2677</v>
      </c>
      <c r="B2725">
        <v>8</v>
      </c>
    </row>
    <row r="2726" spans="1:2" x14ac:dyDescent="0.3">
      <c r="A2726" t="s">
        <v>4454</v>
      </c>
      <c r="B2726">
        <v>5.5</v>
      </c>
    </row>
    <row r="2727" spans="1:2" x14ac:dyDescent="0.3">
      <c r="A2727" t="s">
        <v>6222</v>
      </c>
      <c r="B2727">
        <v>6.3</v>
      </c>
    </row>
    <row r="2728" spans="1:2" x14ac:dyDescent="0.3">
      <c r="A2728" t="s">
        <v>4598</v>
      </c>
      <c r="B2728">
        <v>7.2</v>
      </c>
    </row>
    <row r="2729" spans="1:2" x14ac:dyDescent="0.3">
      <c r="A2729" t="s">
        <v>2362</v>
      </c>
      <c r="B2729">
        <v>7.9</v>
      </c>
    </row>
    <row r="2730" spans="1:2" x14ac:dyDescent="0.3">
      <c r="A2730" t="s">
        <v>6028</v>
      </c>
      <c r="B2730">
        <v>6.7</v>
      </c>
    </row>
    <row r="2731" spans="1:2" x14ac:dyDescent="0.3">
      <c r="A2731" t="s">
        <v>1440</v>
      </c>
      <c r="B2731">
        <v>5.3</v>
      </c>
    </row>
    <row r="2732" spans="1:2" x14ac:dyDescent="0.3">
      <c r="A2732" t="s">
        <v>2184</v>
      </c>
      <c r="B2732">
        <v>6.3</v>
      </c>
    </row>
    <row r="2733" spans="1:2" x14ac:dyDescent="0.3">
      <c r="A2733" t="s">
        <v>3006</v>
      </c>
      <c r="B2733">
        <v>6.5</v>
      </c>
    </row>
    <row r="2734" spans="1:2" x14ac:dyDescent="0.3">
      <c r="A2734" t="s">
        <v>5536</v>
      </c>
      <c r="B2734">
        <v>5.6</v>
      </c>
    </row>
    <row r="2735" spans="1:2" x14ac:dyDescent="0.3">
      <c r="A2735" t="s">
        <v>5539</v>
      </c>
      <c r="B2735">
        <v>7</v>
      </c>
    </row>
    <row r="2736" spans="1:2" x14ac:dyDescent="0.3">
      <c r="A2736" t="s">
        <v>2708</v>
      </c>
      <c r="B2736">
        <v>8.3000000000000007</v>
      </c>
    </row>
    <row r="2737" spans="1:2" x14ac:dyDescent="0.3">
      <c r="A2737" t="s">
        <v>703</v>
      </c>
      <c r="B2737">
        <v>7.2</v>
      </c>
    </row>
    <row r="2738" spans="1:2" x14ac:dyDescent="0.3">
      <c r="A2738" t="s">
        <v>6241</v>
      </c>
      <c r="B2738">
        <v>6.8</v>
      </c>
    </row>
    <row r="2739" spans="1:2" x14ac:dyDescent="0.3">
      <c r="A2739" t="s">
        <v>6244</v>
      </c>
      <c r="B2739">
        <v>6.4</v>
      </c>
    </row>
    <row r="2740" spans="1:2" x14ac:dyDescent="0.3">
      <c r="A2740" t="s">
        <v>6249</v>
      </c>
      <c r="B2740">
        <v>6.9</v>
      </c>
    </row>
    <row r="2741" spans="1:2" x14ac:dyDescent="0.3">
      <c r="A2741" t="s">
        <v>6253</v>
      </c>
      <c r="B2741">
        <v>8</v>
      </c>
    </row>
    <row r="2742" spans="1:2" x14ac:dyDescent="0.3">
      <c r="A2742" t="s">
        <v>262</v>
      </c>
      <c r="B2742">
        <v>6.2</v>
      </c>
    </row>
    <row r="2743" spans="1:2" x14ac:dyDescent="0.3">
      <c r="A2743" t="s">
        <v>2424</v>
      </c>
      <c r="B2743">
        <v>6.4</v>
      </c>
    </row>
    <row r="2744" spans="1:2" x14ac:dyDescent="0.3">
      <c r="A2744" t="s">
        <v>3426</v>
      </c>
      <c r="B2744">
        <v>5.6</v>
      </c>
    </row>
    <row r="2745" spans="1:2" x14ac:dyDescent="0.3">
      <c r="A2745" t="s">
        <v>6261</v>
      </c>
      <c r="B2745">
        <v>6.1</v>
      </c>
    </row>
    <row r="2746" spans="1:2" x14ac:dyDescent="0.3">
      <c r="A2746" t="s">
        <v>420</v>
      </c>
      <c r="B2746">
        <v>6</v>
      </c>
    </row>
    <row r="2747" spans="1:2" x14ac:dyDescent="0.3">
      <c r="A2747" t="s">
        <v>6265</v>
      </c>
      <c r="B2747">
        <v>5.0999999999999996</v>
      </c>
    </row>
    <row r="2748" spans="1:2" x14ac:dyDescent="0.3">
      <c r="A2748" t="s">
        <v>1022</v>
      </c>
      <c r="B2748">
        <v>4.5</v>
      </c>
    </row>
    <row r="2749" spans="1:2" x14ac:dyDescent="0.3">
      <c r="A2749" t="s">
        <v>6271</v>
      </c>
      <c r="B2749">
        <v>5.9</v>
      </c>
    </row>
    <row r="2750" spans="1:2" x14ac:dyDescent="0.3">
      <c r="A2750" t="s">
        <v>6275</v>
      </c>
      <c r="B2750">
        <v>6</v>
      </c>
    </row>
    <row r="2751" spans="1:2" x14ac:dyDescent="0.3">
      <c r="A2751" t="s">
        <v>6279</v>
      </c>
      <c r="B2751">
        <v>5.8</v>
      </c>
    </row>
    <row r="2752" spans="1:2" x14ac:dyDescent="0.3">
      <c r="A2752" t="s">
        <v>6282</v>
      </c>
      <c r="B2752">
        <v>6.1</v>
      </c>
    </row>
    <row r="2753" spans="1:2" x14ac:dyDescent="0.3">
      <c r="A2753" t="s">
        <v>520</v>
      </c>
      <c r="B2753">
        <v>4.9000000000000004</v>
      </c>
    </row>
    <row r="2754" spans="1:2" x14ac:dyDescent="0.3">
      <c r="A2754" t="s">
        <v>607</v>
      </c>
      <c r="B2754">
        <v>5.7</v>
      </c>
    </row>
    <row r="2755" spans="1:2" x14ac:dyDescent="0.3">
      <c r="A2755" t="s">
        <v>6288</v>
      </c>
      <c r="B2755">
        <v>7.1</v>
      </c>
    </row>
    <row r="2756" spans="1:2" x14ac:dyDescent="0.3">
      <c r="A2756" t="s">
        <v>5830</v>
      </c>
      <c r="B2756">
        <v>6.6</v>
      </c>
    </row>
    <row r="2757" spans="1:2" x14ac:dyDescent="0.3">
      <c r="A2757" t="s">
        <v>6015</v>
      </c>
      <c r="B2757">
        <v>8.1</v>
      </c>
    </row>
    <row r="2758" spans="1:2" x14ac:dyDescent="0.3">
      <c r="A2758" t="s">
        <v>6292</v>
      </c>
      <c r="B2758">
        <v>5.7</v>
      </c>
    </row>
    <row r="2759" spans="1:2" x14ac:dyDescent="0.3">
      <c r="A2759" t="s">
        <v>5271</v>
      </c>
      <c r="B2759">
        <v>6.8</v>
      </c>
    </row>
    <row r="2760" spans="1:2" x14ac:dyDescent="0.3">
      <c r="A2760" t="s">
        <v>6295</v>
      </c>
      <c r="B2760">
        <v>7.5</v>
      </c>
    </row>
    <row r="2761" spans="1:2" x14ac:dyDescent="0.3">
      <c r="A2761" t="s">
        <v>2582</v>
      </c>
      <c r="B2761">
        <v>6.2</v>
      </c>
    </row>
    <row r="2762" spans="1:2" x14ac:dyDescent="0.3">
      <c r="A2762" t="s">
        <v>6301</v>
      </c>
      <c r="B2762">
        <v>8.3000000000000007</v>
      </c>
    </row>
    <row r="2763" spans="1:2" x14ac:dyDescent="0.3">
      <c r="A2763" t="s">
        <v>1185</v>
      </c>
      <c r="B2763">
        <v>7.4</v>
      </c>
    </row>
    <row r="2764" spans="1:2" x14ac:dyDescent="0.3">
      <c r="A2764" t="s">
        <v>6305</v>
      </c>
      <c r="B2764">
        <v>8</v>
      </c>
    </row>
    <row r="2765" spans="1:2" x14ac:dyDescent="0.3">
      <c r="A2765" t="s">
        <v>6308</v>
      </c>
      <c r="B2765">
        <v>6.9</v>
      </c>
    </row>
    <row r="2766" spans="1:2" x14ac:dyDescent="0.3">
      <c r="A2766" t="s">
        <v>1878</v>
      </c>
      <c r="B2766">
        <v>6.9</v>
      </c>
    </row>
    <row r="2767" spans="1:2" x14ac:dyDescent="0.3">
      <c r="A2767" t="s">
        <v>543</v>
      </c>
      <c r="B2767">
        <v>9.5</v>
      </c>
    </row>
    <row r="2768" spans="1:2" x14ac:dyDescent="0.3">
      <c r="A2768" t="s">
        <v>452</v>
      </c>
      <c r="B2768">
        <v>5.5</v>
      </c>
    </row>
    <row r="2769" spans="1:2" x14ac:dyDescent="0.3">
      <c r="A2769" t="s">
        <v>5183</v>
      </c>
      <c r="B2769">
        <v>5.7</v>
      </c>
    </row>
    <row r="2770" spans="1:2" x14ac:dyDescent="0.3">
      <c r="A2770" t="s">
        <v>5295</v>
      </c>
      <c r="B2770">
        <v>7.2</v>
      </c>
    </row>
    <row r="2771" spans="1:2" x14ac:dyDescent="0.3">
      <c r="A2771" t="s">
        <v>3402</v>
      </c>
      <c r="B2771">
        <v>6.9</v>
      </c>
    </row>
    <row r="2772" spans="1:2" x14ac:dyDescent="0.3">
      <c r="A2772" t="s">
        <v>4285</v>
      </c>
      <c r="B2772">
        <v>5.5</v>
      </c>
    </row>
    <row r="2773" spans="1:2" x14ac:dyDescent="0.3">
      <c r="A2773" t="s">
        <v>6078</v>
      </c>
      <c r="B2773">
        <v>5.9</v>
      </c>
    </row>
    <row r="2774" spans="1:2" x14ac:dyDescent="0.3">
      <c r="A2774" t="s">
        <v>5617</v>
      </c>
      <c r="B2774">
        <v>7.7</v>
      </c>
    </row>
    <row r="2775" spans="1:2" x14ac:dyDescent="0.3">
      <c r="A2775" t="s">
        <v>1445</v>
      </c>
      <c r="B2775">
        <v>5.2</v>
      </c>
    </row>
    <row r="2776" spans="1:2" x14ac:dyDescent="0.3">
      <c r="A2776" t="s">
        <v>1733</v>
      </c>
      <c r="B2776">
        <v>7.1</v>
      </c>
    </row>
    <row r="2777" spans="1:2" x14ac:dyDescent="0.3">
      <c r="A2777" t="s">
        <v>5284</v>
      </c>
      <c r="B2777">
        <v>6.6</v>
      </c>
    </row>
    <row r="2778" spans="1:2" x14ac:dyDescent="0.3">
      <c r="A2778" t="s">
        <v>1521</v>
      </c>
      <c r="B2778">
        <v>5.5</v>
      </c>
    </row>
    <row r="2779" spans="1:2" x14ac:dyDescent="0.3">
      <c r="A2779" t="s">
        <v>3768</v>
      </c>
      <c r="B2779">
        <v>7.7</v>
      </c>
    </row>
    <row r="2780" spans="1:2" x14ac:dyDescent="0.3">
      <c r="A2780" t="s">
        <v>546</v>
      </c>
      <c r="B2780">
        <v>5.4</v>
      </c>
    </row>
    <row r="2781" spans="1:2" x14ac:dyDescent="0.3">
      <c r="A2781" t="s">
        <v>610</v>
      </c>
      <c r="B2781">
        <v>6.7</v>
      </c>
    </row>
    <row r="2782" spans="1:2" x14ac:dyDescent="0.3">
      <c r="A2782" t="s">
        <v>706</v>
      </c>
      <c r="B2782">
        <v>5</v>
      </c>
    </row>
    <row r="2783" spans="1:2" x14ac:dyDescent="0.3">
      <c r="A2783" t="s">
        <v>2317</v>
      </c>
      <c r="B2783">
        <v>6.4</v>
      </c>
    </row>
    <row r="2784" spans="1:2" x14ac:dyDescent="0.3">
      <c r="A2784" t="s">
        <v>2745</v>
      </c>
      <c r="B2784">
        <v>6.6</v>
      </c>
    </row>
    <row r="2785" spans="1:2" x14ac:dyDescent="0.3">
      <c r="A2785" t="s">
        <v>1032</v>
      </c>
      <c r="B2785">
        <v>5.9</v>
      </c>
    </row>
    <row r="2786" spans="1:2" x14ac:dyDescent="0.3">
      <c r="A2786" t="s">
        <v>4619</v>
      </c>
      <c r="B2786">
        <v>5.7</v>
      </c>
    </row>
    <row r="2787" spans="1:2" x14ac:dyDescent="0.3">
      <c r="A2787" t="s">
        <v>6335</v>
      </c>
      <c r="B2787">
        <v>4.5</v>
      </c>
    </row>
    <row r="2788" spans="1:2" x14ac:dyDescent="0.3">
      <c r="A2788" t="s">
        <v>6337</v>
      </c>
      <c r="B2788">
        <v>3.7</v>
      </c>
    </row>
    <row r="2789" spans="1:2" x14ac:dyDescent="0.3">
      <c r="A2789" t="s">
        <v>6339</v>
      </c>
      <c r="B2789">
        <v>5</v>
      </c>
    </row>
    <row r="2790" spans="1:2" x14ac:dyDescent="0.3">
      <c r="A2790" t="s">
        <v>3402</v>
      </c>
      <c r="B2790">
        <v>4.5999999999999996</v>
      </c>
    </row>
    <row r="2791" spans="1:2" x14ac:dyDescent="0.3">
      <c r="A2791" t="s">
        <v>3521</v>
      </c>
      <c r="B2791">
        <v>6.5</v>
      </c>
    </row>
    <row r="2792" spans="1:2" x14ac:dyDescent="0.3">
      <c r="A2792" t="s">
        <v>6346</v>
      </c>
      <c r="B2792">
        <v>4.9000000000000004</v>
      </c>
    </row>
    <row r="2793" spans="1:2" x14ac:dyDescent="0.3">
      <c r="A2793" t="s">
        <v>6349</v>
      </c>
      <c r="B2793">
        <v>6</v>
      </c>
    </row>
    <row r="2794" spans="1:2" x14ac:dyDescent="0.3">
      <c r="A2794" t="s">
        <v>2449</v>
      </c>
      <c r="B2794">
        <v>6.9</v>
      </c>
    </row>
    <row r="2795" spans="1:2" x14ac:dyDescent="0.3">
      <c r="A2795" t="s">
        <v>6352</v>
      </c>
      <c r="B2795">
        <v>5.7</v>
      </c>
    </row>
    <row r="2796" spans="1:2" x14ac:dyDescent="0.3">
      <c r="A2796" t="s">
        <v>5181</v>
      </c>
      <c r="B2796">
        <v>6.7</v>
      </c>
    </row>
    <row r="2797" spans="1:2" x14ac:dyDescent="0.3">
      <c r="A2797" t="s">
        <v>6357</v>
      </c>
      <c r="B2797">
        <v>6.9</v>
      </c>
    </row>
    <row r="2798" spans="1:2" x14ac:dyDescent="0.3">
      <c r="A2798" t="s">
        <v>5245</v>
      </c>
      <c r="B2798">
        <v>5.5</v>
      </c>
    </row>
    <row r="2799" spans="1:2" x14ac:dyDescent="0.3">
      <c r="A2799" t="s">
        <v>6360</v>
      </c>
      <c r="B2799">
        <v>4.4000000000000004</v>
      </c>
    </row>
    <row r="2800" spans="1:2" x14ac:dyDescent="0.3">
      <c r="A2800" t="s">
        <v>6362</v>
      </c>
      <c r="B2800">
        <v>5.4</v>
      </c>
    </row>
    <row r="2801" spans="1:2" x14ac:dyDescent="0.3">
      <c r="A2801" t="s">
        <v>6364</v>
      </c>
      <c r="B2801">
        <v>7</v>
      </c>
    </row>
    <row r="2802" spans="1:2" x14ac:dyDescent="0.3">
      <c r="A2802" t="s">
        <v>6366</v>
      </c>
      <c r="B2802">
        <v>5.4</v>
      </c>
    </row>
    <row r="2803" spans="1:2" x14ac:dyDescent="0.3">
      <c r="A2803" t="s">
        <v>1587</v>
      </c>
      <c r="B2803">
        <v>5.4</v>
      </c>
    </row>
    <row r="2804" spans="1:2" x14ac:dyDescent="0.3">
      <c r="A2804" t="s">
        <v>6371</v>
      </c>
      <c r="B2804">
        <v>8</v>
      </c>
    </row>
    <row r="2805" spans="1:2" x14ac:dyDescent="0.3">
      <c r="A2805" t="s">
        <v>897</v>
      </c>
      <c r="B2805">
        <v>7.6</v>
      </c>
    </row>
    <row r="2806" spans="1:2" x14ac:dyDescent="0.3">
      <c r="A2806" t="s">
        <v>6376</v>
      </c>
      <c r="B2806">
        <v>5.9</v>
      </c>
    </row>
    <row r="2807" spans="1:2" x14ac:dyDescent="0.3">
      <c r="A2807" t="s">
        <v>751</v>
      </c>
      <c r="B2807">
        <v>6.6</v>
      </c>
    </row>
    <row r="2808" spans="1:2" x14ac:dyDescent="0.3">
      <c r="A2808" t="s">
        <v>2571</v>
      </c>
      <c r="B2808">
        <v>6.7</v>
      </c>
    </row>
    <row r="2809" spans="1:2" x14ac:dyDescent="0.3">
      <c r="A2809" t="s">
        <v>1793</v>
      </c>
      <c r="B2809">
        <v>3.9</v>
      </c>
    </row>
    <row r="2810" spans="1:2" x14ac:dyDescent="0.3">
      <c r="A2810" t="s">
        <v>6385</v>
      </c>
      <c r="B2810">
        <v>5.7</v>
      </c>
    </row>
    <row r="2811" spans="1:2" x14ac:dyDescent="0.3">
      <c r="A2811" t="s">
        <v>6388</v>
      </c>
      <c r="B2811">
        <v>6.7</v>
      </c>
    </row>
    <row r="2812" spans="1:2" x14ac:dyDescent="0.3">
      <c r="A2812" t="s">
        <v>6391</v>
      </c>
      <c r="B2812">
        <v>6.5</v>
      </c>
    </row>
    <row r="2813" spans="1:2" x14ac:dyDescent="0.3">
      <c r="A2813" t="s">
        <v>3259</v>
      </c>
      <c r="B2813">
        <v>6.8</v>
      </c>
    </row>
    <row r="2814" spans="1:2" x14ac:dyDescent="0.3">
      <c r="A2814" t="s">
        <v>6395</v>
      </c>
      <c r="B2814">
        <v>6.3</v>
      </c>
    </row>
    <row r="2815" spans="1:2" x14ac:dyDescent="0.3">
      <c r="A2815" t="s">
        <v>5109</v>
      </c>
      <c r="B2815">
        <v>7.3</v>
      </c>
    </row>
    <row r="2816" spans="1:2" x14ac:dyDescent="0.3">
      <c r="A2816" t="s">
        <v>4078</v>
      </c>
      <c r="B2816">
        <v>6.9</v>
      </c>
    </row>
    <row r="2817" spans="1:2" x14ac:dyDescent="0.3">
      <c r="A2817" t="s">
        <v>6401</v>
      </c>
      <c r="B2817">
        <v>7</v>
      </c>
    </row>
    <row r="2818" spans="1:2" x14ac:dyDescent="0.3">
      <c r="A2818" t="s">
        <v>6403</v>
      </c>
      <c r="B2818">
        <v>6.5</v>
      </c>
    </row>
    <row r="2819" spans="1:2" x14ac:dyDescent="0.3">
      <c r="A2819" t="s">
        <v>6405</v>
      </c>
      <c r="B2819">
        <v>3.6</v>
      </c>
    </row>
    <row r="2820" spans="1:2" x14ac:dyDescent="0.3">
      <c r="A2820" t="s">
        <v>6407</v>
      </c>
      <c r="B2820">
        <v>7.7</v>
      </c>
    </row>
    <row r="2821" spans="1:2" x14ac:dyDescent="0.3">
      <c r="A2821" t="s">
        <v>5020</v>
      </c>
      <c r="B2821">
        <v>7.7</v>
      </c>
    </row>
    <row r="2822" spans="1:2" x14ac:dyDescent="0.3">
      <c r="A2822" t="s">
        <v>6410</v>
      </c>
      <c r="B2822">
        <v>5.9</v>
      </c>
    </row>
    <row r="2823" spans="1:2" x14ac:dyDescent="0.3">
      <c r="A2823" t="s">
        <v>2090</v>
      </c>
      <c r="B2823">
        <v>6.8</v>
      </c>
    </row>
    <row r="2824" spans="1:2" x14ac:dyDescent="0.3">
      <c r="A2824" t="s">
        <v>866</v>
      </c>
      <c r="B2824">
        <v>7.4</v>
      </c>
    </row>
    <row r="2825" spans="1:2" x14ac:dyDescent="0.3">
      <c r="A2825" t="s">
        <v>6417</v>
      </c>
      <c r="B2825">
        <v>5.0999999999999996</v>
      </c>
    </row>
    <row r="2826" spans="1:2" x14ac:dyDescent="0.3">
      <c r="A2826" t="s">
        <v>4136</v>
      </c>
      <c r="B2826">
        <v>9.1</v>
      </c>
    </row>
    <row r="2827" spans="1:2" x14ac:dyDescent="0.3">
      <c r="A2827" t="s">
        <v>6420</v>
      </c>
      <c r="B2827">
        <v>7.4</v>
      </c>
    </row>
    <row r="2828" spans="1:2" x14ac:dyDescent="0.3">
      <c r="A2828" t="s">
        <v>2579</v>
      </c>
      <c r="B2828">
        <v>7.2</v>
      </c>
    </row>
    <row r="2829" spans="1:2" x14ac:dyDescent="0.3">
      <c r="A2829" t="s">
        <v>4759</v>
      </c>
      <c r="B2829">
        <v>6</v>
      </c>
    </row>
    <row r="2830" spans="1:2" x14ac:dyDescent="0.3">
      <c r="A2830" t="s">
        <v>6428</v>
      </c>
      <c r="B2830">
        <v>7.4</v>
      </c>
    </row>
    <row r="2831" spans="1:2" x14ac:dyDescent="0.3">
      <c r="A2831" t="s">
        <v>6431</v>
      </c>
      <c r="B2831">
        <v>8.3000000000000007</v>
      </c>
    </row>
    <row r="2832" spans="1:2" x14ac:dyDescent="0.3">
      <c r="A2832" t="s">
        <v>4765</v>
      </c>
      <c r="B2832">
        <v>8.1</v>
      </c>
    </row>
    <row r="2833" spans="1:2" x14ac:dyDescent="0.3">
      <c r="A2833" t="s">
        <v>4415</v>
      </c>
      <c r="B2833">
        <v>6.3</v>
      </c>
    </row>
    <row r="2834" spans="1:2" x14ac:dyDescent="0.3">
      <c r="A2834" t="s">
        <v>2174</v>
      </c>
      <c r="B2834">
        <v>7.3</v>
      </c>
    </row>
    <row r="2835" spans="1:2" x14ac:dyDescent="0.3">
      <c r="A2835" t="s">
        <v>5874</v>
      </c>
      <c r="B2835">
        <v>3.6</v>
      </c>
    </row>
    <row r="2836" spans="1:2" x14ac:dyDescent="0.3">
      <c r="A2836" t="s">
        <v>399</v>
      </c>
      <c r="B2836">
        <v>1.6</v>
      </c>
    </row>
    <row r="2837" spans="1:2" x14ac:dyDescent="0.3">
      <c r="A2837" t="s">
        <v>6115</v>
      </c>
      <c r="B2837">
        <v>8</v>
      </c>
    </row>
    <row r="2838" spans="1:2" x14ac:dyDescent="0.3">
      <c r="A2838" t="s">
        <v>6442</v>
      </c>
      <c r="B2838">
        <v>6.2</v>
      </c>
    </row>
    <row r="2839" spans="1:2" x14ac:dyDescent="0.3">
      <c r="A2839" t="s">
        <v>6444</v>
      </c>
      <c r="B2839">
        <v>9</v>
      </c>
    </row>
    <row r="2840" spans="1:2" x14ac:dyDescent="0.3">
      <c r="A2840" t="s">
        <v>1813</v>
      </c>
      <c r="B2840">
        <v>6.1</v>
      </c>
    </row>
    <row r="2841" spans="1:2" x14ac:dyDescent="0.3">
      <c r="A2841" t="s">
        <v>1187</v>
      </c>
      <c r="B2841">
        <v>5.7</v>
      </c>
    </row>
    <row r="2842" spans="1:2" x14ac:dyDescent="0.3">
      <c r="A2842" t="s">
        <v>3881</v>
      </c>
      <c r="B2842">
        <v>6.8</v>
      </c>
    </row>
    <row r="2843" spans="1:2" x14ac:dyDescent="0.3">
      <c r="A2843" t="s">
        <v>4400</v>
      </c>
      <c r="B2843">
        <v>5.5</v>
      </c>
    </row>
    <row r="2844" spans="1:2" x14ac:dyDescent="0.3">
      <c r="A2844" t="s">
        <v>862</v>
      </c>
      <c r="B2844">
        <v>6.8</v>
      </c>
    </row>
    <row r="2845" spans="1:2" x14ac:dyDescent="0.3">
      <c r="A2845" t="s">
        <v>6453</v>
      </c>
      <c r="B2845">
        <v>7.3</v>
      </c>
    </row>
    <row r="2846" spans="1:2" x14ac:dyDescent="0.3">
      <c r="A2846" t="s">
        <v>6042</v>
      </c>
      <c r="B2846">
        <v>6.1</v>
      </c>
    </row>
    <row r="2847" spans="1:2" x14ac:dyDescent="0.3">
      <c r="A2847" t="s">
        <v>4415</v>
      </c>
      <c r="B2847">
        <v>7.2</v>
      </c>
    </row>
    <row r="2848" spans="1:2" x14ac:dyDescent="0.3">
      <c r="A2848" t="s">
        <v>6458</v>
      </c>
      <c r="B2848">
        <v>5.9</v>
      </c>
    </row>
    <row r="2849" spans="1:2" x14ac:dyDescent="0.3">
      <c r="A2849" t="s">
        <v>6460</v>
      </c>
      <c r="B2849">
        <v>6.1</v>
      </c>
    </row>
    <row r="2850" spans="1:2" x14ac:dyDescent="0.3">
      <c r="A2850" t="s">
        <v>6463</v>
      </c>
      <c r="B2850">
        <v>6.8</v>
      </c>
    </row>
    <row r="2851" spans="1:2" x14ac:dyDescent="0.3">
      <c r="A2851" t="s">
        <v>1741</v>
      </c>
      <c r="B2851">
        <v>7.7</v>
      </c>
    </row>
    <row r="2852" spans="1:2" x14ac:dyDescent="0.3">
      <c r="A2852" t="s">
        <v>6468</v>
      </c>
      <c r="B2852">
        <v>4.9000000000000004</v>
      </c>
    </row>
    <row r="2853" spans="1:2" x14ac:dyDescent="0.3">
      <c r="A2853" t="s">
        <v>6192</v>
      </c>
      <c r="B2853">
        <v>6.1</v>
      </c>
    </row>
    <row r="2854" spans="1:2" x14ac:dyDescent="0.3">
      <c r="A2854" t="s">
        <v>5908</v>
      </c>
      <c r="B2854">
        <v>2.5</v>
      </c>
    </row>
    <row r="2855" spans="1:2" x14ac:dyDescent="0.3">
      <c r="A2855" t="s">
        <v>6475</v>
      </c>
      <c r="B2855">
        <v>6.1</v>
      </c>
    </row>
    <row r="2856" spans="1:2" x14ac:dyDescent="0.3">
      <c r="A2856" t="s">
        <v>6040</v>
      </c>
      <c r="B2856">
        <v>5.9</v>
      </c>
    </row>
    <row r="2857" spans="1:2" x14ac:dyDescent="0.3">
      <c r="A2857" t="s">
        <v>6479</v>
      </c>
      <c r="B2857">
        <v>5.7</v>
      </c>
    </row>
    <row r="2858" spans="1:2" x14ac:dyDescent="0.3">
      <c r="A2858" t="s">
        <v>6482</v>
      </c>
      <c r="B2858">
        <v>5.6</v>
      </c>
    </row>
    <row r="2859" spans="1:2" x14ac:dyDescent="0.3">
      <c r="A2859" t="s">
        <v>1534</v>
      </c>
      <c r="B2859">
        <v>7.2</v>
      </c>
    </row>
    <row r="2860" spans="1:2" x14ac:dyDescent="0.3">
      <c r="A2860" t="s">
        <v>6486</v>
      </c>
      <c r="B2860">
        <v>7.7</v>
      </c>
    </row>
    <row r="2861" spans="1:2" x14ac:dyDescent="0.3">
      <c r="A2861" t="s">
        <v>6489</v>
      </c>
      <c r="B2861">
        <v>7.8</v>
      </c>
    </row>
    <row r="2862" spans="1:2" x14ac:dyDescent="0.3">
      <c r="A2862" t="s">
        <v>2262</v>
      </c>
      <c r="B2862">
        <v>6.1</v>
      </c>
    </row>
    <row r="2863" spans="1:2" x14ac:dyDescent="0.3">
      <c r="A2863" t="s">
        <v>218</v>
      </c>
      <c r="B2863">
        <v>5.8</v>
      </c>
    </row>
    <row r="2864" spans="1:2" x14ac:dyDescent="0.3">
      <c r="A2864" t="s">
        <v>866</v>
      </c>
      <c r="B2864">
        <v>6.5</v>
      </c>
    </row>
    <row r="2865" spans="1:2" x14ac:dyDescent="0.3">
      <c r="A2865" t="s">
        <v>6496</v>
      </c>
      <c r="B2865">
        <v>7.9</v>
      </c>
    </row>
    <row r="2866" spans="1:2" x14ac:dyDescent="0.3">
      <c r="A2866" t="s">
        <v>3524</v>
      </c>
      <c r="B2866">
        <v>6.3</v>
      </c>
    </row>
    <row r="2867" spans="1:2" x14ac:dyDescent="0.3">
      <c r="A2867" t="s">
        <v>681</v>
      </c>
      <c r="B2867">
        <v>3.8</v>
      </c>
    </row>
    <row r="2868" spans="1:2" x14ac:dyDescent="0.3">
      <c r="A2868" t="s">
        <v>681</v>
      </c>
      <c r="B2868">
        <v>8.3000000000000007</v>
      </c>
    </row>
    <row r="2869" spans="1:2" x14ac:dyDescent="0.3">
      <c r="A2869" t="s">
        <v>4262</v>
      </c>
      <c r="B2869">
        <v>6.4</v>
      </c>
    </row>
    <row r="2870" spans="1:2" x14ac:dyDescent="0.3">
      <c r="A2870" t="s">
        <v>277</v>
      </c>
      <c r="B2870">
        <v>6.7</v>
      </c>
    </row>
    <row r="2871" spans="1:2" x14ac:dyDescent="0.3">
      <c r="A2871" t="s">
        <v>6506</v>
      </c>
      <c r="B2871">
        <v>6.1</v>
      </c>
    </row>
    <row r="2872" spans="1:2" x14ac:dyDescent="0.3">
      <c r="A2872" t="s">
        <v>560</v>
      </c>
      <c r="B2872">
        <v>8.1</v>
      </c>
    </row>
    <row r="2873" spans="1:2" x14ac:dyDescent="0.3">
      <c r="A2873" t="s">
        <v>6509</v>
      </c>
      <c r="B2873">
        <v>6</v>
      </c>
    </row>
    <row r="2874" spans="1:2" x14ac:dyDescent="0.3">
      <c r="A2874" t="s">
        <v>2973</v>
      </c>
      <c r="B2874">
        <v>5.8</v>
      </c>
    </row>
    <row r="2875" spans="1:2" x14ac:dyDescent="0.3">
      <c r="A2875" t="s">
        <v>6513</v>
      </c>
      <c r="B2875">
        <v>5.6</v>
      </c>
    </row>
    <row r="2876" spans="1:2" x14ac:dyDescent="0.3">
      <c r="A2876" t="s">
        <v>876</v>
      </c>
      <c r="B2876">
        <v>6.1</v>
      </c>
    </row>
    <row r="2877" spans="1:2" x14ac:dyDescent="0.3">
      <c r="A2877" t="s">
        <v>2493</v>
      </c>
      <c r="B2877">
        <v>5.9</v>
      </c>
    </row>
    <row r="2878" spans="1:2" x14ac:dyDescent="0.3">
      <c r="A2878" t="s">
        <v>754</v>
      </c>
      <c r="B2878">
        <v>7.3</v>
      </c>
    </row>
    <row r="2879" spans="1:2" x14ac:dyDescent="0.3">
      <c r="A2879" t="s">
        <v>2920</v>
      </c>
      <c r="B2879">
        <v>6.8</v>
      </c>
    </row>
    <row r="2880" spans="1:2" x14ac:dyDescent="0.3">
      <c r="A2880" t="s">
        <v>1366</v>
      </c>
      <c r="B2880">
        <v>5.7</v>
      </c>
    </row>
    <row r="2881" spans="1:2" x14ac:dyDescent="0.3">
      <c r="A2881" t="s">
        <v>6526</v>
      </c>
      <c r="B2881">
        <v>7.3</v>
      </c>
    </row>
    <row r="2882" spans="1:2" x14ac:dyDescent="0.3">
      <c r="A2882" t="s">
        <v>6528</v>
      </c>
      <c r="B2882">
        <v>6.3</v>
      </c>
    </row>
    <row r="2883" spans="1:2" x14ac:dyDescent="0.3">
      <c r="A2883" t="s">
        <v>6530</v>
      </c>
      <c r="B2883">
        <v>5.9</v>
      </c>
    </row>
    <row r="2884" spans="1:2" x14ac:dyDescent="0.3">
      <c r="A2884" t="s">
        <v>6113</v>
      </c>
      <c r="B2884">
        <v>7.1</v>
      </c>
    </row>
    <row r="2885" spans="1:2" x14ac:dyDescent="0.3">
      <c r="A2885" t="s">
        <v>6534</v>
      </c>
      <c r="B2885">
        <v>7.1</v>
      </c>
    </row>
    <row r="2886" spans="1:2" x14ac:dyDescent="0.3">
      <c r="A2886" t="s">
        <v>6537</v>
      </c>
      <c r="B2886">
        <v>8</v>
      </c>
    </row>
    <row r="2887" spans="1:2" x14ac:dyDescent="0.3">
      <c r="A2887" t="s">
        <v>6539</v>
      </c>
      <c r="B2887">
        <v>5.0999999999999996</v>
      </c>
    </row>
    <row r="2888" spans="1:2" x14ac:dyDescent="0.3">
      <c r="A2888" t="s">
        <v>2202</v>
      </c>
      <c r="B2888">
        <v>7.1</v>
      </c>
    </row>
    <row r="2889" spans="1:2" x14ac:dyDescent="0.3">
      <c r="A2889" t="s">
        <v>6543</v>
      </c>
      <c r="B2889">
        <v>6.5</v>
      </c>
    </row>
    <row r="2890" spans="1:2" x14ac:dyDescent="0.3">
      <c r="A2890" t="s">
        <v>183</v>
      </c>
      <c r="B2890">
        <v>4.5</v>
      </c>
    </row>
    <row r="2891" spans="1:2" x14ac:dyDescent="0.3">
      <c r="A2891" t="s">
        <v>2802</v>
      </c>
      <c r="B2891">
        <v>6.6</v>
      </c>
    </row>
    <row r="2892" spans="1:2" x14ac:dyDescent="0.3">
      <c r="A2892" t="s">
        <v>6551</v>
      </c>
      <c r="B2892">
        <v>4.3</v>
      </c>
    </row>
    <row r="2893" spans="1:2" x14ac:dyDescent="0.3">
      <c r="A2893" t="s">
        <v>6554</v>
      </c>
      <c r="B2893">
        <v>6.7</v>
      </c>
    </row>
    <row r="2894" spans="1:2" x14ac:dyDescent="0.3">
      <c r="A2894" t="s">
        <v>2125</v>
      </c>
      <c r="B2894">
        <v>6.8</v>
      </c>
    </row>
    <row r="2895" spans="1:2" x14ac:dyDescent="0.3">
      <c r="A2895" t="s">
        <v>3426</v>
      </c>
      <c r="B2895">
        <v>5.4</v>
      </c>
    </row>
    <row r="2896" spans="1:2" x14ac:dyDescent="0.3">
      <c r="A2896" t="s">
        <v>2253</v>
      </c>
      <c r="B2896">
        <v>6.6</v>
      </c>
    </row>
    <row r="2897" spans="1:2" x14ac:dyDescent="0.3">
      <c r="A2897" t="s">
        <v>2116</v>
      </c>
      <c r="B2897">
        <v>7.4</v>
      </c>
    </row>
    <row r="2898" spans="1:2" x14ac:dyDescent="0.3">
      <c r="A2898" t="s">
        <v>2677</v>
      </c>
      <c r="B2898">
        <v>7.3</v>
      </c>
    </row>
    <row r="2899" spans="1:2" x14ac:dyDescent="0.3">
      <c r="A2899" t="s">
        <v>5153</v>
      </c>
      <c r="B2899">
        <v>6.9</v>
      </c>
    </row>
    <row r="2900" spans="1:2" x14ac:dyDescent="0.3">
      <c r="A2900" t="s">
        <v>6530</v>
      </c>
      <c r="B2900">
        <v>8</v>
      </c>
    </row>
    <row r="2901" spans="1:2" x14ac:dyDescent="0.3">
      <c r="A2901" t="s">
        <v>5987</v>
      </c>
      <c r="B2901">
        <v>6.4</v>
      </c>
    </row>
    <row r="2902" spans="1:2" x14ac:dyDescent="0.3">
      <c r="A2902" t="s">
        <v>6570</v>
      </c>
      <c r="B2902">
        <v>7.8</v>
      </c>
    </row>
    <row r="2903" spans="1:2" x14ac:dyDescent="0.3">
      <c r="A2903" t="s">
        <v>6573</v>
      </c>
      <c r="B2903">
        <v>6.1</v>
      </c>
    </row>
    <row r="2904" spans="1:2" x14ac:dyDescent="0.3">
      <c r="A2904" t="s">
        <v>3870</v>
      </c>
      <c r="B2904">
        <v>6.1</v>
      </c>
    </row>
    <row r="2905" spans="1:2" x14ac:dyDescent="0.3">
      <c r="A2905" t="s">
        <v>6577</v>
      </c>
      <c r="B2905">
        <v>5.0999999999999996</v>
      </c>
    </row>
    <row r="2906" spans="1:2" x14ac:dyDescent="0.3">
      <c r="A2906" t="s">
        <v>1894</v>
      </c>
      <c r="B2906">
        <v>7.8</v>
      </c>
    </row>
    <row r="2907" spans="1:2" x14ac:dyDescent="0.3">
      <c r="A2907" t="s">
        <v>3867</v>
      </c>
      <c r="B2907">
        <v>7.4</v>
      </c>
    </row>
    <row r="2908" spans="1:2" x14ac:dyDescent="0.3">
      <c r="A2908" t="s">
        <v>2174</v>
      </c>
      <c r="B2908">
        <v>7.8</v>
      </c>
    </row>
    <row r="2909" spans="1:2" x14ac:dyDescent="0.3">
      <c r="A2909" t="s">
        <v>6584</v>
      </c>
      <c r="B2909">
        <v>8</v>
      </c>
    </row>
    <row r="2910" spans="1:2" x14ac:dyDescent="0.3">
      <c r="A2910" t="s">
        <v>2596</v>
      </c>
      <c r="B2910">
        <v>6.7</v>
      </c>
    </row>
    <row r="2911" spans="1:2" x14ac:dyDescent="0.3">
      <c r="A2911" t="s">
        <v>4274</v>
      </c>
      <c r="B2911">
        <v>6.6</v>
      </c>
    </row>
    <row r="2912" spans="1:2" x14ac:dyDescent="0.3">
      <c r="A2912" t="s">
        <v>1340</v>
      </c>
      <c r="B2912">
        <v>6.4</v>
      </c>
    </row>
    <row r="2913" spans="1:2" x14ac:dyDescent="0.3">
      <c r="A2913" t="s">
        <v>4375</v>
      </c>
      <c r="B2913">
        <v>6.7</v>
      </c>
    </row>
    <row r="2914" spans="1:2" x14ac:dyDescent="0.3">
      <c r="A2914" t="s">
        <v>2542</v>
      </c>
      <c r="B2914">
        <v>6.2</v>
      </c>
    </row>
    <row r="2915" spans="1:2" x14ac:dyDescent="0.3">
      <c r="A2915" t="s">
        <v>374</v>
      </c>
      <c r="B2915">
        <v>7.3</v>
      </c>
    </row>
    <row r="2916" spans="1:2" x14ac:dyDescent="0.3">
      <c r="A2916" t="s">
        <v>1028</v>
      </c>
      <c r="B2916">
        <v>8.1</v>
      </c>
    </row>
    <row r="2917" spans="1:2" x14ac:dyDescent="0.3">
      <c r="A2917" t="s">
        <v>6600</v>
      </c>
      <c r="B2917">
        <v>7</v>
      </c>
    </row>
    <row r="2918" spans="1:2" x14ac:dyDescent="0.3">
      <c r="A2918" t="s">
        <v>2617</v>
      </c>
      <c r="B2918">
        <v>8</v>
      </c>
    </row>
    <row r="2919" spans="1:2" x14ac:dyDescent="0.3">
      <c r="A2919" t="s">
        <v>967</v>
      </c>
      <c r="B2919">
        <v>8</v>
      </c>
    </row>
    <row r="2920" spans="1:2" x14ac:dyDescent="0.3">
      <c r="A2920" t="s">
        <v>6605</v>
      </c>
      <c r="B2920">
        <v>7</v>
      </c>
    </row>
    <row r="2921" spans="1:2" x14ac:dyDescent="0.3">
      <c r="A2921" t="s">
        <v>6607</v>
      </c>
      <c r="B2921">
        <v>7.9</v>
      </c>
    </row>
    <row r="2922" spans="1:2" x14ac:dyDescent="0.3">
      <c r="A2922" t="s">
        <v>6611</v>
      </c>
      <c r="B2922">
        <v>5.9</v>
      </c>
    </row>
    <row r="2923" spans="1:2" x14ac:dyDescent="0.3">
      <c r="A2923" t="s">
        <v>6614</v>
      </c>
      <c r="B2923">
        <v>6.6</v>
      </c>
    </row>
    <row r="2924" spans="1:2" x14ac:dyDescent="0.3">
      <c r="A2924" t="s">
        <v>6616</v>
      </c>
      <c r="B2924">
        <v>6.3</v>
      </c>
    </row>
    <row r="2925" spans="1:2" x14ac:dyDescent="0.3">
      <c r="A2925" t="s">
        <v>5310</v>
      </c>
      <c r="B2925">
        <v>7.7</v>
      </c>
    </row>
    <row r="2926" spans="1:2" x14ac:dyDescent="0.3">
      <c r="A2926" t="s">
        <v>1954</v>
      </c>
      <c r="B2926">
        <v>6.9</v>
      </c>
    </row>
    <row r="2927" spans="1:2" x14ac:dyDescent="0.3">
      <c r="A2927" t="s">
        <v>1946</v>
      </c>
      <c r="B2927">
        <v>7.1</v>
      </c>
    </row>
    <row r="2928" spans="1:2" x14ac:dyDescent="0.3">
      <c r="A2928" t="s">
        <v>5788</v>
      </c>
      <c r="B2928">
        <v>7.4</v>
      </c>
    </row>
    <row r="2929" spans="1:2" x14ac:dyDescent="0.3">
      <c r="A2929" t="s">
        <v>2424</v>
      </c>
      <c r="B2929">
        <v>6.5</v>
      </c>
    </row>
    <row r="2930" spans="1:2" x14ac:dyDescent="0.3">
      <c r="A2930" t="s">
        <v>6626</v>
      </c>
      <c r="B2930">
        <v>6.5</v>
      </c>
    </row>
    <row r="2931" spans="1:2" x14ac:dyDescent="0.3">
      <c r="A2931" t="s">
        <v>4217</v>
      </c>
      <c r="B2931">
        <v>6.8</v>
      </c>
    </row>
    <row r="2932" spans="1:2" x14ac:dyDescent="0.3">
      <c r="A2932" t="s">
        <v>6633</v>
      </c>
      <c r="B2932">
        <v>7.5</v>
      </c>
    </row>
    <row r="2933" spans="1:2" x14ac:dyDescent="0.3">
      <c r="A2933" t="s">
        <v>3267</v>
      </c>
      <c r="B2933">
        <v>6.6</v>
      </c>
    </row>
    <row r="2934" spans="1:2" x14ac:dyDescent="0.3">
      <c r="A2934" t="s">
        <v>762</v>
      </c>
      <c r="B2934">
        <v>7.1</v>
      </c>
    </row>
    <row r="2935" spans="1:2" x14ac:dyDescent="0.3">
      <c r="A2935" t="s">
        <v>6640</v>
      </c>
      <c r="B2935">
        <v>6.6</v>
      </c>
    </row>
    <row r="2936" spans="1:2" x14ac:dyDescent="0.3">
      <c r="A2936" t="s">
        <v>6643</v>
      </c>
      <c r="B2936">
        <v>7</v>
      </c>
    </row>
    <row r="2937" spans="1:2" x14ac:dyDescent="0.3">
      <c r="A2937" t="s">
        <v>6646</v>
      </c>
      <c r="B2937">
        <v>3.3</v>
      </c>
    </row>
    <row r="2938" spans="1:2" x14ac:dyDescent="0.3">
      <c r="A2938" t="s">
        <v>6648</v>
      </c>
      <c r="B2938">
        <v>6.7</v>
      </c>
    </row>
    <row r="2939" spans="1:2" x14ac:dyDescent="0.3">
      <c r="A2939" t="s">
        <v>6650</v>
      </c>
      <c r="B2939">
        <v>8</v>
      </c>
    </row>
    <row r="2940" spans="1:2" x14ac:dyDescent="0.3">
      <c r="A2940" t="s">
        <v>3306</v>
      </c>
      <c r="B2940">
        <v>6.8</v>
      </c>
    </row>
    <row r="2941" spans="1:2" x14ac:dyDescent="0.3">
      <c r="A2941" t="s">
        <v>6654</v>
      </c>
      <c r="B2941">
        <v>6</v>
      </c>
    </row>
    <row r="2942" spans="1:2" x14ac:dyDescent="0.3">
      <c r="A2942" t="s">
        <v>6656</v>
      </c>
      <c r="B2942">
        <v>5.4</v>
      </c>
    </row>
    <row r="2943" spans="1:2" x14ac:dyDescent="0.3">
      <c r="A2943" t="s">
        <v>2415</v>
      </c>
      <c r="B2943">
        <v>4.3</v>
      </c>
    </row>
    <row r="2944" spans="1:2" x14ac:dyDescent="0.3">
      <c r="A2944" t="s">
        <v>6660</v>
      </c>
      <c r="B2944">
        <v>6.2</v>
      </c>
    </row>
    <row r="2945" spans="1:2" x14ac:dyDescent="0.3">
      <c r="A2945" t="s">
        <v>140</v>
      </c>
      <c r="B2945">
        <v>7.7</v>
      </c>
    </row>
    <row r="2946" spans="1:2" x14ac:dyDescent="0.3">
      <c r="A2946" t="s">
        <v>4759</v>
      </c>
      <c r="B2946">
        <v>8</v>
      </c>
    </row>
    <row r="2947" spans="1:2" x14ac:dyDescent="0.3">
      <c r="A2947" t="s">
        <v>5742</v>
      </c>
      <c r="B2947">
        <v>7.4</v>
      </c>
    </row>
    <row r="2948" spans="1:2" x14ac:dyDescent="0.3">
      <c r="A2948" t="s">
        <v>1768</v>
      </c>
      <c r="B2948">
        <v>5.9</v>
      </c>
    </row>
    <row r="2949" spans="1:2" x14ac:dyDescent="0.3">
      <c r="A2949" t="s">
        <v>6667</v>
      </c>
      <c r="B2949">
        <v>7.8</v>
      </c>
    </row>
    <row r="2950" spans="1:2" x14ac:dyDescent="0.3">
      <c r="A2950" t="s">
        <v>6670</v>
      </c>
      <c r="B2950">
        <v>7.4</v>
      </c>
    </row>
    <row r="2951" spans="1:2" x14ac:dyDescent="0.3">
      <c r="A2951" t="s">
        <v>6673</v>
      </c>
      <c r="B2951">
        <v>6.5</v>
      </c>
    </row>
    <row r="2952" spans="1:2" x14ac:dyDescent="0.3">
      <c r="A2952" t="s">
        <v>967</v>
      </c>
      <c r="B2952">
        <v>5.4</v>
      </c>
    </row>
    <row r="2953" spans="1:2" x14ac:dyDescent="0.3">
      <c r="A2953" t="s">
        <v>4026</v>
      </c>
      <c r="B2953">
        <v>7</v>
      </c>
    </row>
    <row r="2954" spans="1:2" x14ac:dyDescent="0.3">
      <c r="A2954" t="s">
        <v>6680</v>
      </c>
      <c r="B2954">
        <v>8.6</v>
      </c>
    </row>
    <row r="2955" spans="1:2" x14ac:dyDescent="0.3">
      <c r="A2955" t="s">
        <v>599</v>
      </c>
      <c r="B2955">
        <v>7.6</v>
      </c>
    </row>
    <row r="2956" spans="1:2" x14ac:dyDescent="0.3">
      <c r="A2956" t="s">
        <v>6686</v>
      </c>
      <c r="B2956">
        <v>6.9</v>
      </c>
    </row>
    <row r="2957" spans="1:2" x14ac:dyDescent="0.3">
      <c r="A2957" t="s">
        <v>6688</v>
      </c>
      <c r="B2957">
        <v>7</v>
      </c>
    </row>
    <row r="2958" spans="1:2" x14ac:dyDescent="0.3">
      <c r="A2958" t="s">
        <v>1032</v>
      </c>
      <c r="B2958">
        <v>5.3</v>
      </c>
    </row>
    <row r="2959" spans="1:2" x14ac:dyDescent="0.3">
      <c r="A2959" t="s">
        <v>6691</v>
      </c>
      <c r="B2959">
        <v>6.4</v>
      </c>
    </row>
    <row r="2960" spans="1:2" x14ac:dyDescent="0.3">
      <c r="A2960" t="s">
        <v>6693</v>
      </c>
      <c r="B2960">
        <v>4.5</v>
      </c>
    </row>
    <row r="2961" spans="1:2" x14ac:dyDescent="0.3">
      <c r="A2961" t="s">
        <v>1634</v>
      </c>
      <c r="B2961">
        <v>7.8</v>
      </c>
    </row>
    <row r="2962" spans="1:2" x14ac:dyDescent="0.3">
      <c r="A2962" t="s">
        <v>656</v>
      </c>
      <c r="B2962">
        <v>6.7</v>
      </c>
    </row>
    <row r="2963" spans="1:2" x14ac:dyDescent="0.3">
      <c r="A2963" t="s">
        <v>6699</v>
      </c>
      <c r="B2963">
        <v>5.3</v>
      </c>
    </row>
    <row r="2964" spans="1:2" x14ac:dyDescent="0.3">
      <c r="A2964" t="s">
        <v>6095</v>
      </c>
      <c r="B2964">
        <v>6.3</v>
      </c>
    </row>
    <row r="2965" spans="1:2" x14ac:dyDescent="0.3">
      <c r="A2965" t="s">
        <v>6704</v>
      </c>
      <c r="B2965">
        <v>7</v>
      </c>
    </row>
    <row r="2966" spans="1:2" x14ac:dyDescent="0.3">
      <c r="A2966" t="s">
        <v>6706</v>
      </c>
      <c r="B2966">
        <v>5.3</v>
      </c>
    </row>
    <row r="2967" spans="1:2" x14ac:dyDescent="0.3">
      <c r="A2967" t="s">
        <v>6709</v>
      </c>
      <c r="B2967">
        <v>6.6</v>
      </c>
    </row>
    <row r="2968" spans="1:2" x14ac:dyDescent="0.3">
      <c r="A2968" t="s">
        <v>1391</v>
      </c>
      <c r="B2968">
        <v>5.8</v>
      </c>
    </row>
    <row r="2969" spans="1:2" x14ac:dyDescent="0.3">
      <c r="A2969" t="s">
        <v>723</v>
      </c>
      <c r="B2969">
        <v>6.7</v>
      </c>
    </row>
    <row r="2970" spans="1:2" x14ac:dyDescent="0.3">
      <c r="A2970" t="s">
        <v>6715</v>
      </c>
      <c r="B2970">
        <v>6.6</v>
      </c>
    </row>
    <row r="2971" spans="1:2" x14ac:dyDescent="0.3">
      <c r="A2971" t="s">
        <v>4254</v>
      </c>
      <c r="B2971">
        <v>7</v>
      </c>
    </row>
    <row r="2972" spans="1:2" x14ac:dyDescent="0.3">
      <c r="A2972" t="s">
        <v>3142</v>
      </c>
      <c r="B2972">
        <v>8.4</v>
      </c>
    </row>
    <row r="2973" spans="1:2" x14ac:dyDescent="0.3">
      <c r="A2973" t="s">
        <v>1964</v>
      </c>
      <c r="B2973">
        <v>6</v>
      </c>
    </row>
    <row r="2974" spans="1:2" x14ac:dyDescent="0.3">
      <c r="A2974" t="s">
        <v>2005</v>
      </c>
      <c r="B2974">
        <v>5.4</v>
      </c>
    </row>
    <row r="2975" spans="1:2" x14ac:dyDescent="0.3">
      <c r="A2975" t="s">
        <v>4984</v>
      </c>
      <c r="B2975">
        <v>7.8</v>
      </c>
    </row>
    <row r="2976" spans="1:2" x14ac:dyDescent="0.3">
      <c r="A2976" t="s">
        <v>3298</v>
      </c>
      <c r="B2976">
        <v>7.6</v>
      </c>
    </row>
    <row r="2977" spans="1:2" x14ac:dyDescent="0.3">
      <c r="A2977" t="s">
        <v>6728</v>
      </c>
      <c r="B2977">
        <v>6.6</v>
      </c>
    </row>
    <row r="2978" spans="1:2" x14ac:dyDescent="0.3">
      <c r="A2978" t="s">
        <v>4896</v>
      </c>
      <c r="B2978">
        <v>6.4</v>
      </c>
    </row>
    <row r="2979" spans="1:2" x14ac:dyDescent="0.3">
      <c r="A2979" t="s">
        <v>6731</v>
      </c>
      <c r="B2979">
        <v>7</v>
      </c>
    </row>
    <row r="2980" spans="1:2" x14ac:dyDescent="0.3">
      <c r="A2980" t="s">
        <v>2852</v>
      </c>
      <c r="B2980">
        <v>5.7</v>
      </c>
    </row>
    <row r="2981" spans="1:2" x14ac:dyDescent="0.3">
      <c r="A2981" t="s">
        <v>670</v>
      </c>
      <c r="B2981">
        <v>5.9</v>
      </c>
    </row>
    <row r="2982" spans="1:2" x14ac:dyDescent="0.3">
      <c r="A2982" t="s">
        <v>1286</v>
      </c>
      <c r="B2982">
        <v>6.3</v>
      </c>
    </row>
    <row r="2983" spans="1:2" x14ac:dyDescent="0.3">
      <c r="A2983" t="s">
        <v>3777</v>
      </c>
      <c r="B2983">
        <v>6.3</v>
      </c>
    </row>
    <row r="2984" spans="1:2" x14ac:dyDescent="0.3">
      <c r="A2984" t="s">
        <v>2889</v>
      </c>
      <c r="B2984">
        <v>6.2</v>
      </c>
    </row>
    <row r="2985" spans="1:2" x14ac:dyDescent="0.3">
      <c r="A2985" t="s">
        <v>5648</v>
      </c>
      <c r="B2985">
        <v>2.1</v>
      </c>
    </row>
    <row r="2986" spans="1:2" x14ac:dyDescent="0.3">
      <c r="A2986" t="s">
        <v>4835</v>
      </c>
      <c r="B2986">
        <v>5</v>
      </c>
    </row>
    <row r="2987" spans="1:2" x14ac:dyDescent="0.3">
      <c r="A2987" t="s">
        <v>5975</v>
      </c>
      <c r="B2987">
        <v>5.3</v>
      </c>
    </row>
    <row r="2988" spans="1:2" x14ac:dyDescent="0.3">
      <c r="A2988" t="s">
        <v>6746</v>
      </c>
      <c r="B2988">
        <v>7.1</v>
      </c>
    </row>
    <row r="2989" spans="1:2" x14ac:dyDescent="0.3">
      <c r="A2989" t="s">
        <v>1119</v>
      </c>
      <c r="B2989">
        <v>7</v>
      </c>
    </row>
    <row r="2990" spans="1:2" x14ac:dyDescent="0.3">
      <c r="A2990" t="s">
        <v>3316</v>
      </c>
      <c r="B2990">
        <v>7</v>
      </c>
    </row>
    <row r="2991" spans="1:2" x14ac:dyDescent="0.3">
      <c r="A2991" t="s">
        <v>3507</v>
      </c>
      <c r="B2991">
        <v>5.7</v>
      </c>
    </row>
    <row r="2992" spans="1:2" x14ac:dyDescent="0.3">
      <c r="A2992" t="s">
        <v>6754</v>
      </c>
      <c r="B2992">
        <v>7.1</v>
      </c>
    </row>
    <row r="2993" spans="1:2" x14ac:dyDescent="0.3">
      <c r="A2993" t="s">
        <v>1806</v>
      </c>
      <c r="B2993">
        <v>7</v>
      </c>
    </row>
    <row r="2994" spans="1:2" x14ac:dyDescent="0.3">
      <c r="A2994" t="s">
        <v>6759</v>
      </c>
      <c r="B2994">
        <v>7.7</v>
      </c>
    </row>
    <row r="2995" spans="1:2" x14ac:dyDescent="0.3">
      <c r="A2995" t="s">
        <v>2909</v>
      </c>
      <c r="B2995">
        <v>7.1</v>
      </c>
    </row>
    <row r="2996" spans="1:2" x14ac:dyDescent="0.3">
      <c r="A2996" t="s">
        <v>6763</v>
      </c>
      <c r="B2996">
        <v>6.8</v>
      </c>
    </row>
    <row r="2997" spans="1:2" x14ac:dyDescent="0.3">
      <c r="A2997" t="s">
        <v>6765</v>
      </c>
      <c r="B2997">
        <v>7.5</v>
      </c>
    </row>
    <row r="2998" spans="1:2" x14ac:dyDescent="0.3">
      <c r="A2998" t="s">
        <v>4582</v>
      </c>
      <c r="B2998">
        <v>6.3</v>
      </c>
    </row>
    <row r="2999" spans="1:2" x14ac:dyDescent="0.3">
      <c r="A2999" t="s">
        <v>6769</v>
      </c>
      <c r="B2999">
        <v>7.3</v>
      </c>
    </row>
    <row r="3000" spans="1:2" x14ac:dyDescent="0.3">
      <c r="A3000" t="s">
        <v>564</v>
      </c>
      <c r="B3000">
        <v>6.8</v>
      </c>
    </row>
    <row r="3001" spans="1:2" x14ac:dyDescent="0.3">
      <c r="A3001" t="s">
        <v>64</v>
      </c>
      <c r="B3001">
        <v>7.2</v>
      </c>
    </row>
    <row r="3002" spans="1:2" x14ac:dyDescent="0.3">
      <c r="A3002" t="s">
        <v>6774</v>
      </c>
      <c r="B3002">
        <v>6.4</v>
      </c>
    </row>
    <row r="3003" spans="1:2" x14ac:dyDescent="0.3">
      <c r="A3003" t="s">
        <v>3609</v>
      </c>
      <c r="B3003">
        <v>6</v>
      </c>
    </row>
    <row r="3004" spans="1:2" x14ac:dyDescent="0.3">
      <c r="A3004" t="s">
        <v>6777</v>
      </c>
      <c r="B3004">
        <v>6.4</v>
      </c>
    </row>
    <row r="3005" spans="1:2" x14ac:dyDescent="0.3">
      <c r="A3005" t="s">
        <v>5271</v>
      </c>
      <c r="B3005">
        <v>5.0999999999999996</v>
      </c>
    </row>
    <row r="3006" spans="1:2" x14ac:dyDescent="0.3">
      <c r="A3006" t="s">
        <v>6388</v>
      </c>
      <c r="B3006">
        <v>7.5</v>
      </c>
    </row>
    <row r="3007" spans="1:2" x14ac:dyDescent="0.3">
      <c r="A3007" t="s">
        <v>4828</v>
      </c>
      <c r="B3007">
        <v>7.1</v>
      </c>
    </row>
    <row r="3008" spans="1:2" x14ac:dyDescent="0.3">
      <c r="A3008" t="s">
        <v>3368</v>
      </c>
      <c r="B3008">
        <v>4.5999999999999996</v>
      </c>
    </row>
    <row r="3009" spans="1:2" x14ac:dyDescent="0.3">
      <c r="A3009" t="s">
        <v>3264</v>
      </c>
      <c r="B3009">
        <v>5.7</v>
      </c>
    </row>
    <row r="3010" spans="1:2" x14ac:dyDescent="0.3">
      <c r="A3010" t="s">
        <v>6788</v>
      </c>
      <c r="B3010">
        <v>6.8</v>
      </c>
    </row>
    <row r="3011" spans="1:2" x14ac:dyDescent="0.3">
      <c r="A3011" t="s">
        <v>6791</v>
      </c>
      <c r="B3011">
        <v>7.7</v>
      </c>
    </row>
    <row r="3012" spans="1:2" x14ac:dyDescent="0.3">
      <c r="A3012" t="s">
        <v>6794</v>
      </c>
      <c r="B3012">
        <v>6.7</v>
      </c>
    </row>
    <row r="3013" spans="1:2" x14ac:dyDescent="0.3">
      <c r="A3013" t="s">
        <v>6797</v>
      </c>
      <c r="B3013">
        <v>3.2</v>
      </c>
    </row>
    <row r="3014" spans="1:2" x14ac:dyDescent="0.3">
      <c r="A3014" t="s">
        <v>3507</v>
      </c>
      <c r="B3014">
        <v>6.1</v>
      </c>
    </row>
    <row r="3015" spans="1:2" x14ac:dyDescent="0.3">
      <c r="A3015" t="s">
        <v>4917</v>
      </c>
      <c r="B3015">
        <v>5.6</v>
      </c>
    </row>
    <row r="3016" spans="1:2" x14ac:dyDescent="0.3">
      <c r="A3016" t="s">
        <v>6804</v>
      </c>
      <c r="B3016">
        <v>6.9</v>
      </c>
    </row>
    <row r="3017" spans="1:2" x14ac:dyDescent="0.3">
      <c r="A3017" t="s">
        <v>6807</v>
      </c>
      <c r="B3017">
        <v>7.5</v>
      </c>
    </row>
    <row r="3018" spans="1:2" x14ac:dyDescent="0.3">
      <c r="A3018" t="s">
        <v>6810</v>
      </c>
      <c r="B3018">
        <v>5.8</v>
      </c>
    </row>
    <row r="3019" spans="1:2" x14ac:dyDescent="0.3">
      <c r="A3019" t="s">
        <v>6813</v>
      </c>
      <c r="B3019">
        <v>8.3000000000000007</v>
      </c>
    </row>
    <row r="3020" spans="1:2" x14ac:dyDescent="0.3">
      <c r="A3020" t="s">
        <v>6816</v>
      </c>
      <c r="B3020">
        <v>2.8</v>
      </c>
    </row>
    <row r="3021" spans="1:2" x14ac:dyDescent="0.3">
      <c r="A3021" t="s">
        <v>2852</v>
      </c>
      <c r="B3021">
        <v>6.6</v>
      </c>
    </row>
    <row r="3022" spans="1:2" x14ac:dyDescent="0.3">
      <c r="A3022" t="s">
        <v>6822</v>
      </c>
      <c r="B3022">
        <v>7.5</v>
      </c>
    </row>
    <row r="3023" spans="1:2" x14ac:dyDescent="0.3">
      <c r="A3023" t="s">
        <v>6825</v>
      </c>
      <c r="B3023">
        <v>6</v>
      </c>
    </row>
    <row r="3024" spans="1:2" x14ac:dyDescent="0.3">
      <c r="A3024" t="s">
        <v>1806</v>
      </c>
      <c r="B3024">
        <v>6.2</v>
      </c>
    </row>
    <row r="3025" spans="1:2" x14ac:dyDescent="0.3">
      <c r="A3025" t="s">
        <v>218</v>
      </c>
      <c r="B3025">
        <v>7.2</v>
      </c>
    </row>
    <row r="3026" spans="1:2" x14ac:dyDescent="0.3">
      <c r="A3026" t="s">
        <v>6831</v>
      </c>
      <c r="B3026">
        <v>8.6999999999999993</v>
      </c>
    </row>
    <row r="3027" spans="1:2" x14ac:dyDescent="0.3">
      <c r="A3027" t="s">
        <v>6835</v>
      </c>
      <c r="B3027">
        <v>6</v>
      </c>
    </row>
    <row r="3028" spans="1:2" x14ac:dyDescent="0.3">
      <c r="A3028" t="s">
        <v>6838</v>
      </c>
      <c r="B3028">
        <v>8</v>
      </c>
    </row>
    <row r="3029" spans="1:2" x14ac:dyDescent="0.3">
      <c r="A3029" t="s">
        <v>6841</v>
      </c>
      <c r="B3029">
        <v>7.2</v>
      </c>
    </row>
    <row r="3030" spans="1:2" x14ac:dyDescent="0.3">
      <c r="A3030" t="s">
        <v>6337</v>
      </c>
      <c r="B3030">
        <v>4.5</v>
      </c>
    </row>
    <row r="3031" spans="1:2" x14ac:dyDescent="0.3">
      <c r="A3031" t="s">
        <v>6845</v>
      </c>
      <c r="B3031">
        <v>7.9</v>
      </c>
    </row>
    <row r="3032" spans="1:2" x14ac:dyDescent="0.3">
      <c r="A3032" t="s">
        <v>6848</v>
      </c>
      <c r="B3032">
        <v>7.1</v>
      </c>
    </row>
    <row r="3033" spans="1:2" x14ac:dyDescent="0.3">
      <c r="A3033" t="s">
        <v>2882</v>
      </c>
      <c r="B3033">
        <v>7.5</v>
      </c>
    </row>
    <row r="3034" spans="1:2" x14ac:dyDescent="0.3">
      <c r="A3034" t="s">
        <v>6851</v>
      </c>
      <c r="B3034">
        <v>6.8</v>
      </c>
    </row>
    <row r="3035" spans="1:2" x14ac:dyDescent="0.3">
      <c r="A3035" t="s">
        <v>6854</v>
      </c>
      <c r="B3035">
        <v>4.3</v>
      </c>
    </row>
    <row r="3036" spans="1:2" x14ac:dyDescent="0.3">
      <c r="A3036" t="s">
        <v>1324</v>
      </c>
      <c r="B3036">
        <v>7.2</v>
      </c>
    </row>
    <row r="3037" spans="1:2" x14ac:dyDescent="0.3">
      <c r="A3037" t="s">
        <v>591</v>
      </c>
      <c r="B3037">
        <v>5.8</v>
      </c>
    </row>
    <row r="3038" spans="1:2" x14ac:dyDescent="0.3">
      <c r="A3038" t="s">
        <v>6859</v>
      </c>
      <c r="B3038">
        <v>7.1</v>
      </c>
    </row>
    <row r="3039" spans="1:2" x14ac:dyDescent="0.3">
      <c r="A3039" t="s">
        <v>5788</v>
      </c>
      <c r="B3039">
        <v>7.4</v>
      </c>
    </row>
    <row r="3040" spans="1:2" x14ac:dyDescent="0.3">
      <c r="A3040" t="s">
        <v>3337</v>
      </c>
      <c r="B3040">
        <v>7.6</v>
      </c>
    </row>
    <row r="3041" spans="1:2" x14ac:dyDescent="0.3">
      <c r="A3041" t="s">
        <v>6854</v>
      </c>
      <c r="B3041">
        <v>6.9</v>
      </c>
    </row>
    <row r="3042" spans="1:2" x14ac:dyDescent="0.3">
      <c r="A3042" t="s">
        <v>3251</v>
      </c>
      <c r="B3042">
        <v>6</v>
      </c>
    </row>
    <row r="3043" spans="1:2" x14ac:dyDescent="0.3">
      <c r="A3043" t="s">
        <v>4454</v>
      </c>
      <c r="B3043">
        <v>6.9</v>
      </c>
    </row>
    <row r="3044" spans="1:2" x14ac:dyDescent="0.3">
      <c r="A3044" t="s">
        <v>262</v>
      </c>
      <c r="B3044">
        <v>7.3</v>
      </c>
    </row>
    <row r="3045" spans="1:2" x14ac:dyDescent="0.3">
      <c r="A3045" t="s">
        <v>6871</v>
      </c>
      <c r="B3045">
        <v>4.5999999999999996</v>
      </c>
    </row>
    <row r="3046" spans="1:2" x14ac:dyDescent="0.3">
      <c r="A3046" t="s">
        <v>2133</v>
      </c>
      <c r="B3046">
        <v>6</v>
      </c>
    </row>
    <row r="3047" spans="1:2" x14ac:dyDescent="0.3">
      <c r="A3047" t="s">
        <v>5052</v>
      </c>
      <c r="B3047">
        <v>6.4</v>
      </c>
    </row>
    <row r="3048" spans="1:2" x14ac:dyDescent="0.3">
      <c r="A3048" t="s">
        <v>1087</v>
      </c>
      <c r="B3048">
        <v>5.5</v>
      </c>
    </row>
    <row r="3049" spans="1:2" x14ac:dyDescent="0.3">
      <c r="A3049" t="s">
        <v>4504</v>
      </c>
      <c r="B3049">
        <v>7.5</v>
      </c>
    </row>
    <row r="3050" spans="1:2" x14ac:dyDescent="0.3">
      <c r="A3050" t="s">
        <v>2133</v>
      </c>
      <c r="B3050">
        <v>8.1</v>
      </c>
    </row>
    <row r="3051" spans="1:2" x14ac:dyDescent="0.3">
      <c r="A3051" t="s">
        <v>6885</v>
      </c>
      <c r="B3051">
        <v>6.3</v>
      </c>
    </row>
    <row r="3052" spans="1:2" x14ac:dyDescent="0.3">
      <c r="A3052" t="s">
        <v>2178</v>
      </c>
      <c r="B3052">
        <v>5.0999999999999996</v>
      </c>
    </row>
    <row r="3053" spans="1:2" x14ac:dyDescent="0.3">
      <c r="A3053" t="s">
        <v>6888</v>
      </c>
      <c r="B3053">
        <v>6.8</v>
      </c>
    </row>
    <row r="3054" spans="1:2" x14ac:dyDescent="0.3">
      <c r="A3054" t="s">
        <v>436</v>
      </c>
      <c r="B3054">
        <v>5.3</v>
      </c>
    </row>
    <row r="3055" spans="1:2" x14ac:dyDescent="0.3">
      <c r="A3055" t="s">
        <v>6019</v>
      </c>
      <c r="B3055">
        <v>7.3</v>
      </c>
    </row>
    <row r="3056" spans="1:2" x14ac:dyDescent="0.3">
      <c r="A3056" t="s">
        <v>5120</v>
      </c>
      <c r="B3056">
        <v>7.3</v>
      </c>
    </row>
    <row r="3057" spans="1:2" x14ac:dyDescent="0.3">
      <c r="A3057" t="s">
        <v>6534</v>
      </c>
      <c r="B3057">
        <v>7.1</v>
      </c>
    </row>
    <row r="3058" spans="1:2" x14ac:dyDescent="0.3">
      <c r="A3058" t="s">
        <v>6895</v>
      </c>
      <c r="B3058">
        <v>7.6</v>
      </c>
    </row>
    <row r="3059" spans="1:2" x14ac:dyDescent="0.3">
      <c r="A3059" t="s">
        <v>6898</v>
      </c>
      <c r="B3059">
        <v>5.3</v>
      </c>
    </row>
    <row r="3060" spans="1:2" x14ac:dyDescent="0.3">
      <c r="A3060" t="s">
        <v>6900</v>
      </c>
      <c r="B3060">
        <v>7.8</v>
      </c>
    </row>
    <row r="3061" spans="1:2" x14ac:dyDescent="0.3">
      <c r="A3061" t="s">
        <v>656</v>
      </c>
      <c r="B3061">
        <v>7.7</v>
      </c>
    </row>
    <row r="3062" spans="1:2" x14ac:dyDescent="0.3">
      <c r="A3062" t="s">
        <v>3990</v>
      </c>
      <c r="B3062">
        <v>7.7</v>
      </c>
    </row>
    <row r="3063" spans="1:2" x14ac:dyDescent="0.3">
      <c r="A3063" t="s">
        <v>6905</v>
      </c>
      <c r="B3063">
        <v>5.4</v>
      </c>
    </row>
    <row r="3064" spans="1:2" x14ac:dyDescent="0.3">
      <c r="A3064" t="s">
        <v>3377</v>
      </c>
      <c r="B3064">
        <v>6.2</v>
      </c>
    </row>
    <row r="3065" spans="1:2" x14ac:dyDescent="0.3">
      <c r="A3065" t="s">
        <v>6910</v>
      </c>
      <c r="B3065">
        <v>7.4</v>
      </c>
    </row>
    <row r="3066" spans="1:2" x14ac:dyDescent="0.3">
      <c r="A3066" t="s">
        <v>1391</v>
      </c>
      <c r="B3066">
        <v>6.2</v>
      </c>
    </row>
    <row r="3067" spans="1:2" x14ac:dyDescent="0.3">
      <c r="A3067" t="s">
        <v>5703</v>
      </c>
      <c r="B3067">
        <v>5.0999999999999996</v>
      </c>
    </row>
    <row r="3068" spans="1:2" x14ac:dyDescent="0.3">
      <c r="A3068" t="s">
        <v>1873</v>
      </c>
      <c r="B3068">
        <v>6.9</v>
      </c>
    </row>
    <row r="3069" spans="1:2" x14ac:dyDescent="0.3">
      <c r="A3069" t="s">
        <v>4460</v>
      </c>
      <c r="B3069">
        <v>6.3</v>
      </c>
    </row>
    <row r="3070" spans="1:2" x14ac:dyDescent="0.3">
      <c r="A3070" t="s">
        <v>6919</v>
      </c>
      <c r="B3070">
        <v>6.8</v>
      </c>
    </row>
    <row r="3071" spans="1:2" x14ac:dyDescent="0.3">
      <c r="A3071" t="s">
        <v>4883</v>
      </c>
      <c r="B3071">
        <v>7.4</v>
      </c>
    </row>
    <row r="3072" spans="1:2" x14ac:dyDescent="0.3">
      <c r="A3072" t="s">
        <v>2317</v>
      </c>
      <c r="B3072">
        <v>5.7</v>
      </c>
    </row>
    <row r="3073" spans="1:2" x14ac:dyDescent="0.3">
      <c r="A3073" t="s">
        <v>6924</v>
      </c>
      <c r="B3073">
        <v>5.8</v>
      </c>
    </row>
    <row r="3074" spans="1:2" x14ac:dyDescent="0.3">
      <c r="A3074" t="s">
        <v>2568</v>
      </c>
      <c r="B3074">
        <v>6.2</v>
      </c>
    </row>
    <row r="3075" spans="1:2" x14ac:dyDescent="0.3">
      <c r="A3075" t="s">
        <v>6929</v>
      </c>
      <c r="B3075">
        <v>4.3</v>
      </c>
    </row>
    <row r="3076" spans="1:2" x14ac:dyDescent="0.3">
      <c r="A3076" t="s">
        <v>6931</v>
      </c>
      <c r="B3076">
        <v>6.4</v>
      </c>
    </row>
    <row r="3077" spans="1:2" x14ac:dyDescent="0.3">
      <c r="A3077" t="s">
        <v>6217</v>
      </c>
      <c r="B3077">
        <v>6</v>
      </c>
    </row>
    <row r="3078" spans="1:2" x14ac:dyDescent="0.3">
      <c r="A3078" t="s">
        <v>6935</v>
      </c>
      <c r="B3078">
        <v>6.9</v>
      </c>
    </row>
    <row r="3079" spans="1:2" x14ac:dyDescent="0.3">
      <c r="A3079" t="s">
        <v>5426</v>
      </c>
      <c r="B3079">
        <v>5.5</v>
      </c>
    </row>
    <row r="3080" spans="1:2" x14ac:dyDescent="0.3">
      <c r="A3080" t="s">
        <v>6940</v>
      </c>
      <c r="B3080">
        <v>5.4</v>
      </c>
    </row>
    <row r="3081" spans="1:2" x14ac:dyDescent="0.3">
      <c r="A3081" t="s">
        <v>6942</v>
      </c>
      <c r="B3081">
        <v>8.3000000000000007</v>
      </c>
    </row>
    <row r="3082" spans="1:2" x14ac:dyDescent="0.3">
      <c r="A3082" t="s">
        <v>3228</v>
      </c>
      <c r="B3082">
        <v>7.9</v>
      </c>
    </row>
    <row r="3083" spans="1:2" x14ac:dyDescent="0.3">
      <c r="A3083" t="s">
        <v>2558</v>
      </c>
      <c r="B3083">
        <v>6.5</v>
      </c>
    </row>
    <row r="3084" spans="1:2" x14ac:dyDescent="0.3">
      <c r="A3084" t="s">
        <v>3104</v>
      </c>
      <c r="B3084">
        <v>6.3</v>
      </c>
    </row>
    <row r="3085" spans="1:2" x14ac:dyDescent="0.3">
      <c r="A3085" t="s">
        <v>2178</v>
      </c>
      <c r="B3085">
        <v>6.4</v>
      </c>
    </row>
    <row r="3086" spans="1:2" x14ac:dyDescent="0.3">
      <c r="A3086" t="s">
        <v>6954</v>
      </c>
      <c r="B3086">
        <v>7.9</v>
      </c>
    </row>
    <row r="3087" spans="1:2" x14ac:dyDescent="0.3">
      <c r="A3087" t="s">
        <v>5379</v>
      </c>
      <c r="B3087">
        <v>5.3</v>
      </c>
    </row>
    <row r="3088" spans="1:2" x14ac:dyDescent="0.3">
      <c r="A3088" t="s">
        <v>2424</v>
      </c>
      <c r="B3088">
        <v>5.8</v>
      </c>
    </row>
    <row r="3089" spans="1:2" x14ac:dyDescent="0.3">
      <c r="A3089" t="s">
        <v>2384</v>
      </c>
      <c r="B3089">
        <v>6.6</v>
      </c>
    </row>
    <row r="3090" spans="1:2" x14ac:dyDescent="0.3">
      <c r="A3090" t="s">
        <v>949</v>
      </c>
      <c r="B3090">
        <v>7.4</v>
      </c>
    </row>
    <row r="3091" spans="1:2" x14ac:dyDescent="0.3">
      <c r="A3091" t="s">
        <v>6963</v>
      </c>
      <c r="B3091">
        <v>8.3000000000000007</v>
      </c>
    </row>
    <row r="3092" spans="1:2" x14ac:dyDescent="0.3">
      <c r="A3092" t="s">
        <v>2093</v>
      </c>
      <c r="B3092">
        <v>5.3</v>
      </c>
    </row>
    <row r="3093" spans="1:2" x14ac:dyDescent="0.3">
      <c r="A3093" t="s">
        <v>6042</v>
      </c>
      <c r="B3093">
        <v>6.2</v>
      </c>
    </row>
    <row r="3094" spans="1:2" x14ac:dyDescent="0.3">
      <c r="A3094" t="s">
        <v>5567</v>
      </c>
      <c r="B3094">
        <v>6.9</v>
      </c>
    </row>
    <row r="3095" spans="1:2" x14ac:dyDescent="0.3">
      <c r="A3095" t="s">
        <v>6968</v>
      </c>
      <c r="B3095">
        <v>5.9</v>
      </c>
    </row>
    <row r="3096" spans="1:2" x14ac:dyDescent="0.3">
      <c r="A3096" t="s">
        <v>6970</v>
      </c>
      <c r="B3096">
        <v>6.1</v>
      </c>
    </row>
    <row r="3097" spans="1:2" x14ac:dyDescent="0.3">
      <c r="A3097" t="s">
        <v>6972</v>
      </c>
      <c r="B3097">
        <v>5.8</v>
      </c>
    </row>
    <row r="3098" spans="1:2" x14ac:dyDescent="0.3">
      <c r="A3098" t="s">
        <v>6975</v>
      </c>
      <c r="B3098">
        <v>7.3</v>
      </c>
    </row>
    <row r="3099" spans="1:2" x14ac:dyDescent="0.3">
      <c r="A3099" t="s">
        <v>6769</v>
      </c>
      <c r="B3099">
        <v>5.9</v>
      </c>
    </row>
    <row r="3100" spans="1:2" x14ac:dyDescent="0.3">
      <c r="A3100" t="s">
        <v>3258</v>
      </c>
      <c r="B3100">
        <v>5.5</v>
      </c>
    </row>
    <row r="3101" spans="1:2" x14ac:dyDescent="0.3">
      <c r="A3101" t="s">
        <v>6979</v>
      </c>
      <c r="B3101">
        <v>5</v>
      </c>
    </row>
    <row r="3102" spans="1:2" x14ac:dyDescent="0.3">
      <c r="A3102" t="s">
        <v>6981</v>
      </c>
      <c r="B3102">
        <v>7</v>
      </c>
    </row>
    <row r="3103" spans="1:2" x14ac:dyDescent="0.3">
      <c r="A3103" t="s">
        <v>6983</v>
      </c>
      <c r="B3103">
        <v>7.8</v>
      </c>
    </row>
    <row r="3104" spans="1:2" x14ac:dyDescent="0.3">
      <c r="A3104" t="s">
        <v>3569</v>
      </c>
      <c r="B3104">
        <v>6.4</v>
      </c>
    </row>
    <row r="3105" spans="1:2" x14ac:dyDescent="0.3">
      <c r="A3105" t="s">
        <v>6513</v>
      </c>
      <c r="B3105">
        <v>5.9</v>
      </c>
    </row>
    <row r="3106" spans="1:2" x14ac:dyDescent="0.3">
      <c r="A3106" t="s">
        <v>6989</v>
      </c>
      <c r="B3106">
        <v>7</v>
      </c>
    </row>
    <row r="3107" spans="1:2" x14ac:dyDescent="0.3">
      <c r="A3107" t="s">
        <v>157</v>
      </c>
      <c r="B3107">
        <v>6.1</v>
      </c>
    </row>
    <row r="3108" spans="1:2" x14ac:dyDescent="0.3">
      <c r="A3108" t="s">
        <v>143</v>
      </c>
      <c r="B3108">
        <v>6.9</v>
      </c>
    </row>
    <row r="3109" spans="1:2" x14ac:dyDescent="0.3">
      <c r="A3109" t="s">
        <v>5739</v>
      </c>
      <c r="B3109">
        <v>7.5</v>
      </c>
    </row>
    <row r="3110" spans="1:2" x14ac:dyDescent="0.3">
      <c r="A3110" t="s">
        <v>1119</v>
      </c>
      <c r="B3110">
        <v>7.3</v>
      </c>
    </row>
    <row r="3111" spans="1:2" x14ac:dyDescent="0.3">
      <c r="A3111" t="s">
        <v>4687</v>
      </c>
      <c r="B3111">
        <v>6.5</v>
      </c>
    </row>
    <row r="3112" spans="1:2" x14ac:dyDescent="0.3">
      <c r="A3112" t="s">
        <v>2677</v>
      </c>
      <c r="B3112">
        <v>6.2</v>
      </c>
    </row>
    <row r="3113" spans="1:2" x14ac:dyDescent="0.3">
      <c r="A3113" t="s">
        <v>4126</v>
      </c>
      <c r="B3113">
        <v>6.7</v>
      </c>
    </row>
    <row r="3114" spans="1:2" x14ac:dyDescent="0.3">
      <c r="A3114" t="s">
        <v>905</v>
      </c>
      <c r="B3114">
        <v>6</v>
      </c>
    </row>
    <row r="3115" spans="1:2" x14ac:dyDescent="0.3">
      <c r="A3115" t="s">
        <v>7006</v>
      </c>
      <c r="B3115">
        <v>6.3</v>
      </c>
    </row>
    <row r="3116" spans="1:2" x14ac:dyDescent="0.3">
      <c r="A3116" t="s">
        <v>7009</v>
      </c>
      <c r="B3116">
        <v>5.8</v>
      </c>
    </row>
    <row r="3117" spans="1:2" x14ac:dyDescent="0.3">
      <c r="A3117" t="s">
        <v>4208</v>
      </c>
      <c r="B3117">
        <v>6.1</v>
      </c>
    </row>
    <row r="3118" spans="1:2" x14ac:dyDescent="0.3">
      <c r="A3118" t="s">
        <v>3653</v>
      </c>
      <c r="B3118">
        <v>6.9</v>
      </c>
    </row>
    <row r="3119" spans="1:2" x14ac:dyDescent="0.3">
      <c r="A3119" t="s">
        <v>7016</v>
      </c>
      <c r="B3119">
        <v>8.3000000000000007</v>
      </c>
    </row>
    <row r="3120" spans="1:2" x14ac:dyDescent="0.3">
      <c r="A3120" t="s">
        <v>7017</v>
      </c>
      <c r="B3120">
        <v>5.4</v>
      </c>
    </row>
    <row r="3121" spans="1:2" x14ac:dyDescent="0.3">
      <c r="A3121" t="s">
        <v>7019</v>
      </c>
      <c r="B3121">
        <v>6.7</v>
      </c>
    </row>
    <row r="3122" spans="1:2" x14ac:dyDescent="0.3">
      <c r="A3122" t="s">
        <v>2798</v>
      </c>
      <c r="B3122">
        <v>7.4</v>
      </c>
    </row>
    <row r="3123" spans="1:2" x14ac:dyDescent="0.3">
      <c r="A3123" t="s">
        <v>7024</v>
      </c>
      <c r="B3123">
        <v>5.6</v>
      </c>
    </row>
    <row r="3124" spans="1:2" x14ac:dyDescent="0.3">
      <c r="A3124" t="s">
        <v>7026</v>
      </c>
      <c r="B3124">
        <v>6.5</v>
      </c>
    </row>
    <row r="3125" spans="1:2" x14ac:dyDescent="0.3">
      <c r="A3125" t="s">
        <v>7030</v>
      </c>
      <c r="B3125">
        <v>6.5</v>
      </c>
    </row>
    <row r="3126" spans="1:2" x14ac:dyDescent="0.3">
      <c r="A3126" t="s">
        <v>7032</v>
      </c>
      <c r="B3126">
        <v>5.8</v>
      </c>
    </row>
    <row r="3127" spans="1:2" x14ac:dyDescent="0.3">
      <c r="A3127" t="s">
        <v>5153</v>
      </c>
      <c r="B3127">
        <v>5</v>
      </c>
    </row>
    <row r="3128" spans="1:2" x14ac:dyDescent="0.3">
      <c r="A3128" t="s">
        <v>7036</v>
      </c>
      <c r="B3128">
        <v>5.5</v>
      </c>
    </row>
    <row r="3129" spans="1:2" x14ac:dyDescent="0.3">
      <c r="A3129" t="s">
        <v>4692</v>
      </c>
      <c r="B3129">
        <v>6.5</v>
      </c>
    </row>
    <row r="3130" spans="1:2" x14ac:dyDescent="0.3">
      <c r="A3130" t="s">
        <v>7041</v>
      </c>
      <c r="B3130">
        <v>7.2</v>
      </c>
    </row>
    <row r="3131" spans="1:2" x14ac:dyDescent="0.3">
      <c r="A3131" t="s">
        <v>7043</v>
      </c>
      <c r="B3131">
        <v>7.3</v>
      </c>
    </row>
    <row r="3132" spans="1:2" x14ac:dyDescent="0.3">
      <c r="A3132" t="s">
        <v>7045</v>
      </c>
      <c r="B3132">
        <v>7.2</v>
      </c>
    </row>
    <row r="3133" spans="1:2" x14ac:dyDescent="0.3">
      <c r="A3133" t="s">
        <v>7048</v>
      </c>
      <c r="B3133">
        <v>5.2</v>
      </c>
    </row>
    <row r="3134" spans="1:2" x14ac:dyDescent="0.3">
      <c r="A3134" t="s">
        <v>7050</v>
      </c>
      <c r="B3134">
        <v>5.7</v>
      </c>
    </row>
    <row r="3135" spans="1:2" x14ac:dyDescent="0.3">
      <c r="A3135" t="s">
        <v>765</v>
      </c>
      <c r="B3135">
        <v>4.7</v>
      </c>
    </row>
    <row r="3136" spans="1:2" x14ac:dyDescent="0.3">
      <c r="A3136" t="s">
        <v>4004</v>
      </c>
      <c r="B3136">
        <v>5.9</v>
      </c>
    </row>
    <row r="3137" spans="1:2" x14ac:dyDescent="0.3">
      <c r="A3137" t="s">
        <v>7056</v>
      </c>
      <c r="B3137">
        <v>6.8</v>
      </c>
    </row>
    <row r="3138" spans="1:2" x14ac:dyDescent="0.3">
      <c r="A3138" t="s">
        <v>7059</v>
      </c>
      <c r="B3138">
        <v>5.9</v>
      </c>
    </row>
    <row r="3139" spans="1:2" x14ac:dyDescent="0.3">
      <c r="A3139" t="s">
        <v>4504</v>
      </c>
      <c r="B3139">
        <v>5.3</v>
      </c>
    </row>
    <row r="3140" spans="1:2" x14ac:dyDescent="0.3">
      <c r="A3140" t="s">
        <v>7062</v>
      </c>
      <c r="B3140">
        <v>6</v>
      </c>
    </row>
    <row r="3141" spans="1:2" x14ac:dyDescent="0.3">
      <c r="A3141" t="s">
        <v>2424</v>
      </c>
      <c r="B3141">
        <v>7.7</v>
      </c>
    </row>
    <row r="3142" spans="1:2" x14ac:dyDescent="0.3">
      <c r="A3142" t="s">
        <v>7066</v>
      </c>
      <c r="B3142">
        <v>4.4000000000000004</v>
      </c>
    </row>
    <row r="3143" spans="1:2" x14ac:dyDescent="0.3">
      <c r="A3143" t="s">
        <v>6530</v>
      </c>
      <c r="B3143">
        <v>6.6</v>
      </c>
    </row>
    <row r="3144" spans="1:2" x14ac:dyDescent="0.3">
      <c r="A3144" t="s">
        <v>7070</v>
      </c>
      <c r="B3144">
        <v>6.7</v>
      </c>
    </row>
    <row r="3145" spans="1:2" x14ac:dyDescent="0.3">
      <c r="A3145" t="s">
        <v>129</v>
      </c>
      <c r="B3145">
        <v>5.5</v>
      </c>
    </row>
    <row r="3146" spans="1:2" x14ac:dyDescent="0.3">
      <c r="A3146" t="s">
        <v>2568</v>
      </c>
      <c r="B3146">
        <v>6.5</v>
      </c>
    </row>
    <row r="3147" spans="1:2" x14ac:dyDescent="0.3">
      <c r="A3147" t="s">
        <v>7076</v>
      </c>
      <c r="B3147">
        <v>6.2</v>
      </c>
    </row>
    <row r="3148" spans="1:2" x14ac:dyDescent="0.3">
      <c r="A3148" t="s">
        <v>4765</v>
      </c>
      <c r="B3148">
        <v>7.1</v>
      </c>
    </row>
    <row r="3149" spans="1:2" x14ac:dyDescent="0.3">
      <c r="A3149" t="s">
        <v>3790</v>
      </c>
      <c r="B3149">
        <v>6.1</v>
      </c>
    </row>
    <row r="3150" spans="1:2" x14ac:dyDescent="0.3">
      <c r="A3150" t="s">
        <v>7081</v>
      </c>
      <c r="B3150">
        <v>7.1</v>
      </c>
    </row>
    <row r="3151" spans="1:2" x14ac:dyDescent="0.3">
      <c r="A3151" t="s">
        <v>6395</v>
      </c>
      <c r="B3151">
        <v>6</v>
      </c>
    </row>
    <row r="3152" spans="1:2" x14ac:dyDescent="0.3">
      <c r="A3152" t="s">
        <v>2262</v>
      </c>
      <c r="B3152">
        <v>7.4</v>
      </c>
    </row>
    <row r="3153" spans="1:2" x14ac:dyDescent="0.3">
      <c r="A3153" t="s">
        <v>7086</v>
      </c>
      <c r="B3153">
        <v>5.9</v>
      </c>
    </row>
    <row r="3154" spans="1:2" x14ac:dyDescent="0.3">
      <c r="A3154" t="s">
        <v>7088</v>
      </c>
      <c r="B3154">
        <v>4.0999999999999996</v>
      </c>
    </row>
    <row r="3155" spans="1:2" x14ac:dyDescent="0.3">
      <c r="A3155" t="s">
        <v>7090</v>
      </c>
      <c r="B3155">
        <v>5.8</v>
      </c>
    </row>
    <row r="3156" spans="1:2" x14ac:dyDescent="0.3">
      <c r="A3156" t="s">
        <v>3306</v>
      </c>
      <c r="B3156">
        <v>5.9</v>
      </c>
    </row>
    <row r="3157" spans="1:2" x14ac:dyDescent="0.3">
      <c r="A3157" t="s">
        <v>6794</v>
      </c>
      <c r="B3157">
        <v>7</v>
      </c>
    </row>
    <row r="3158" spans="1:2" x14ac:dyDescent="0.3">
      <c r="A3158" t="s">
        <v>656</v>
      </c>
      <c r="B3158">
        <v>6.8</v>
      </c>
    </row>
    <row r="3159" spans="1:2" x14ac:dyDescent="0.3">
      <c r="A3159" t="s">
        <v>7098</v>
      </c>
      <c r="B3159">
        <v>7.4</v>
      </c>
    </row>
    <row r="3160" spans="1:2" x14ac:dyDescent="0.3">
      <c r="A3160" t="s">
        <v>5168</v>
      </c>
      <c r="B3160">
        <v>7.1</v>
      </c>
    </row>
    <row r="3161" spans="1:2" x14ac:dyDescent="0.3">
      <c r="A3161" t="s">
        <v>6582</v>
      </c>
      <c r="B3161">
        <v>7</v>
      </c>
    </row>
    <row r="3162" spans="1:2" x14ac:dyDescent="0.3">
      <c r="A3162" t="s">
        <v>7102</v>
      </c>
      <c r="B3162">
        <v>5.8</v>
      </c>
    </row>
    <row r="3163" spans="1:2" x14ac:dyDescent="0.3">
      <c r="A3163" t="s">
        <v>7104</v>
      </c>
      <c r="B3163">
        <v>7.8</v>
      </c>
    </row>
    <row r="3164" spans="1:2" x14ac:dyDescent="0.3">
      <c r="A3164" t="s">
        <v>7106</v>
      </c>
      <c r="B3164">
        <v>6.5</v>
      </c>
    </row>
    <row r="3165" spans="1:2" x14ac:dyDescent="0.3">
      <c r="A3165" t="s">
        <v>7109</v>
      </c>
      <c r="B3165">
        <v>7</v>
      </c>
    </row>
    <row r="3166" spans="1:2" x14ac:dyDescent="0.3">
      <c r="A3166" t="s">
        <v>7112</v>
      </c>
      <c r="B3166">
        <v>6.3</v>
      </c>
    </row>
    <row r="3167" spans="1:2" x14ac:dyDescent="0.3">
      <c r="A3167" t="s">
        <v>7114</v>
      </c>
      <c r="B3167">
        <v>5.3</v>
      </c>
    </row>
    <row r="3168" spans="1:2" x14ac:dyDescent="0.3">
      <c r="A3168" t="s">
        <v>7116</v>
      </c>
      <c r="B3168">
        <v>6.8</v>
      </c>
    </row>
    <row r="3169" spans="1:2" x14ac:dyDescent="0.3">
      <c r="A3169" t="s">
        <v>6691</v>
      </c>
      <c r="B3169">
        <v>5.5</v>
      </c>
    </row>
    <row r="3170" spans="1:2" x14ac:dyDescent="0.3">
      <c r="A3170" t="s">
        <v>6616</v>
      </c>
      <c r="B3170">
        <v>7.4</v>
      </c>
    </row>
    <row r="3171" spans="1:2" x14ac:dyDescent="0.3">
      <c r="A3171" t="s">
        <v>7120</v>
      </c>
      <c r="B3171">
        <v>4.3</v>
      </c>
    </row>
    <row r="3172" spans="1:2" x14ac:dyDescent="0.3">
      <c r="A3172" t="s">
        <v>7123</v>
      </c>
      <c r="B3172">
        <v>6</v>
      </c>
    </row>
    <row r="3173" spans="1:2" x14ac:dyDescent="0.3">
      <c r="A3173" t="s">
        <v>3346</v>
      </c>
      <c r="B3173">
        <v>5.2</v>
      </c>
    </row>
    <row r="3174" spans="1:2" x14ac:dyDescent="0.3">
      <c r="A3174" t="s">
        <v>7125</v>
      </c>
      <c r="B3174">
        <v>6.7</v>
      </c>
    </row>
    <row r="3175" spans="1:2" x14ac:dyDescent="0.3">
      <c r="A3175" t="s">
        <v>4080</v>
      </c>
      <c r="B3175">
        <v>6.3</v>
      </c>
    </row>
    <row r="3176" spans="1:2" x14ac:dyDescent="0.3">
      <c r="A3176" t="s">
        <v>7130</v>
      </c>
      <c r="B3176">
        <v>7.9</v>
      </c>
    </row>
    <row r="3177" spans="1:2" x14ac:dyDescent="0.3">
      <c r="A3177" t="s">
        <v>7132</v>
      </c>
      <c r="B3177">
        <v>8.6</v>
      </c>
    </row>
    <row r="3178" spans="1:2" x14ac:dyDescent="0.3">
      <c r="A3178" t="s">
        <v>7135</v>
      </c>
      <c r="B3178">
        <v>6.1</v>
      </c>
    </row>
    <row r="3179" spans="1:2" x14ac:dyDescent="0.3">
      <c r="A3179" t="s">
        <v>7137</v>
      </c>
      <c r="B3179">
        <v>5.8</v>
      </c>
    </row>
    <row r="3180" spans="1:2" x14ac:dyDescent="0.3">
      <c r="A3180" t="s">
        <v>6489</v>
      </c>
      <c r="B3180">
        <v>7.7</v>
      </c>
    </row>
    <row r="3181" spans="1:2" x14ac:dyDescent="0.3">
      <c r="A3181" t="s">
        <v>7141</v>
      </c>
      <c r="B3181">
        <v>8</v>
      </c>
    </row>
    <row r="3182" spans="1:2" x14ac:dyDescent="0.3">
      <c r="A3182" t="s">
        <v>6895</v>
      </c>
      <c r="B3182">
        <v>5.6</v>
      </c>
    </row>
    <row r="3183" spans="1:2" x14ac:dyDescent="0.3">
      <c r="A3183" t="s">
        <v>7146</v>
      </c>
      <c r="B3183">
        <v>6.7</v>
      </c>
    </row>
    <row r="3184" spans="1:2" x14ac:dyDescent="0.3">
      <c r="A3184" t="s">
        <v>7148</v>
      </c>
      <c r="B3184">
        <v>6.6</v>
      </c>
    </row>
    <row r="3185" spans="1:2" x14ac:dyDescent="0.3">
      <c r="A3185" t="s">
        <v>7151</v>
      </c>
      <c r="B3185">
        <v>4.2</v>
      </c>
    </row>
    <row r="3186" spans="1:2" x14ac:dyDescent="0.3">
      <c r="A3186" t="s">
        <v>7154</v>
      </c>
      <c r="B3186">
        <v>6.6</v>
      </c>
    </row>
    <row r="3187" spans="1:2" x14ac:dyDescent="0.3">
      <c r="A3187" t="s">
        <v>2608</v>
      </c>
      <c r="B3187">
        <v>4.0999999999999996</v>
      </c>
    </row>
    <row r="3188" spans="1:2" x14ac:dyDescent="0.3">
      <c r="A3188" t="s">
        <v>7159</v>
      </c>
      <c r="B3188">
        <v>7.3</v>
      </c>
    </row>
    <row r="3189" spans="1:2" x14ac:dyDescent="0.3">
      <c r="A3189" t="s">
        <v>7163</v>
      </c>
      <c r="B3189">
        <v>7.1</v>
      </c>
    </row>
    <row r="3190" spans="1:2" x14ac:dyDescent="0.3">
      <c r="A3190" t="s">
        <v>7165</v>
      </c>
      <c r="B3190">
        <v>6.5</v>
      </c>
    </row>
    <row r="3191" spans="1:2" x14ac:dyDescent="0.3">
      <c r="A3191" t="s">
        <v>6458</v>
      </c>
      <c r="B3191">
        <v>7</v>
      </c>
    </row>
    <row r="3192" spans="1:2" x14ac:dyDescent="0.3">
      <c r="A3192" t="s">
        <v>7169</v>
      </c>
      <c r="B3192">
        <v>5.5</v>
      </c>
    </row>
    <row r="3193" spans="1:2" x14ac:dyDescent="0.3">
      <c r="A3193" t="s">
        <v>7171</v>
      </c>
      <c r="B3193">
        <v>6.6</v>
      </c>
    </row>
    <row r="3194" spans="1:2" x14ac:dyDescent="0.3">
      <c r="A3194" t="s">
        <v>2270</v>
      </c>
      <c r="B3194">
        <v>7.1</v>
      </c>
    </row>
    <row r="3195" spans="1:2" x14ac:dyDescent="0.3">
      <c r="A3195" t="s">
        <v>7175</v>
      </c>
      <c r="B3195">
        <v>7.9</v>
      </c>
    </row>
    <row r="3196" spans="1:2" x14ac:dyDescent="0.3">
      <c r="A3196" t="s">
        <v>7178</v>
      </c>
      <c r="B3196">
        <v>7.1</v>
      </c>
    </row>
    <row r="3197" spans="1:2" x14ac:dyDescent="0.3">
      <c r="A3197" t="s">
        <v>4052</v>
      </c>
      <c r="B3197">
        <v>5.6</v>
      </c>
    </row>
    <row r="3198" spans="1:2" x14ac:dyDescent="0.3">
      <c r="A3198" t="s">
        <v>6033</v>
      </c>
      <c r="B3198">
        <v>7.3</v>
      </c>
    </row>
    <row r="3199" spans="1:2" x14ac:dyDescent="0.3">
      <c r="A3199" t="s">
        <v>7183</v>
      </c>
      <c r="B3199">
        <v>3.3</v>
      </c>
    </row>
    <row r="3200" spans="1:2" x14ac:dyDescent="0.3">
      <c r="A3200" t="s">
        <v>3111</v>
      </c>
      <c r="B3200">
        <v>6.5</v>
      </c>
    </row>
    <row r="3201" spans="1:2" x14ac:dyDescent="0.3">
      <c r="A3201" t="s">
        <v>7187</v>
      </c>
      <c r="B3201">
        <v>4.8</v>
      </c>
    </row>
    <row r="3202" spans="1:2" x14ac:dyDescent="0.3">
      <c r="A3202" t="s">
        <v>1576</v>
      </c>
      <c r="B3202">
        <v>5.2</v>
      </c>
    </row>
    <row r="3203" spans="1:2" x14ac:dyDescent="0.3">
      <c r="A3203" t="s">
        <v>7192</v>
      </c>
      <c r="B3203">
        <v>6.3</v>
      </c>
    </row>
    <row r="3204" spans="1:2" x14ac:dyDescent="0.3">
      <c r="A3204" t="s">
        <v>3794</v>
      </c>
      <c r="B3204">
        <v>7.2</v>
      </c>
    </row>
    <row r="3205" spans="1:2" x14ac:dyDescent="0.3">
      <c r="A3205" t="s">
        <v>7195</v>
      </c>
      <c r="B3205">
        <v>6.8</v>
      </c>
    </row>
    <row r="3206" spans="1:2" x14ac:dyDescent="0.3">
      <c r="A3206" t="s">
        <v>5572</v>
      </c>
      <c r="B3206">
        <v>5.7</v>
      </c>
    </row>
    <row r="3207" spans="1:2" x14ac:dyDescent="0.3">
      <c r="A3207" t="s">
        <v>7198</v>
      </c>
      <c r="B3207">
        <v>7.2</v>
      </c>
    </row>
    <row r="3208" spans="1:2" x14ac:dyDescent="0.3">
      <c r="A3208" t="s">
        <v>7201</v>
      </c>
      <c r="B3208">
        <v>6.9</v>
      </c>
    </row>
    <row r="3209" spans="1:2" x14ac:dyDescent="0.3">
      <c r="A3209" t="s">
        <v>7203</v>
      </c>
      <c r="B3209">
        <v>9.1</v>
      </c>
    </row>
    <row r="3210" spans="1:2" x14ac:dyDescent="0.3">
      <c r="A3210" t="s">
        <v>7205</v>
      </c>
      <c r="B3210">
        <v>6.3</v>
      </c>
    </row>
    <row r="3211" spans="1:2" x14ac:dyDescent="0.3">
      <c r="A3211" t="s">
        <v>7207</v>
      </c>
      <c r="B3211">
        <v>6.2</v>
      </c>
    </row>
    <row r="3212" spans="1:2" x14ac:dyDescent="0.3">
      <c r="A3212" t="s">
        <v>3732</v>
      </c>
      <c r="B3212">
        <v>6.7</v>
      </c>
    </row>
    <row r="3213" spans="1:2" x14ac:dyDescent="0.3">
      <c r="A3213" t="s">
        <v>2480</v>
      </c>
      <c r="B3213">
        <v>6.5</v>
      </c>
    </row>
    <row r="3214" spans="1:2" x14ac:dyDescent="0.3">
      <c r="A3214" t="s">
        <v>6804</v>
      </c>
      <c r="B3214">
        <v>7.2</v>
      </c>
    </row>
    <row r="3215" spans="1:2" x14ac:dyDescent="0.3">
      <c r="A3215" t="s">
        <v>7214</v>
      </c>
      <c r="B3215">
        <v>5.3</v>
      </c>
    </row>
    <row r="3216" spans="1:2" x14ac:dyDescent="0.3">
      <c r="A3216" t="s">
        <v>6192</v>
      </c>
      <c r="B3216">
        <v>6.7</v>
      </c>
    </row>
    <row r="3217" spans="1:2" x14ac:dyDescent="0.3">
      <c r="A3217" t="s">
        <v>7219</v>
      </c>
      <c r="B3217">
        <v>6.2</v>
      </c>
    </row>
    <row r="3218" spans="1:2" x14ac:dyDescent="0.3">
      <c r="A3218" t="s">
        <v>7222</v>
      </c>
      <c r="B3218">
        <v>3.6</v>
      </c>
    </row>
    <row r="3219" spans="1:2" x14ac:dyDescent="0.3">
      <c r="A3219" t="s">
        <v>122</v>
      </c>
      <c r="B3219">
        <v>5.7</v>
      </c>
    </row>
    <row r="3220" spans="1:2" x14ac:dyDescent="0.3">
      <c r="A3220" t="s">
        <v>3507</v>
      </c>
      <c r="B3220">
        <v>7.3</v>
      </c>
    </row>
    <row r="3221" spans="1:2" x14ac:dyDescent="0.3">
      <c r="A3221" t="s">
        <v>7228</v>
      </c>
      <c r="B3221">
        <v>5</v>
      </c>
    </row>
    <row r="3222" spans="1:2" x14ac:dyDescent="0.3">
      <c r="A3222" t="s">
        <v>3316</v>
      </c>
      <c r="B3222">
        <v>6.6</v>
      </c>
    </row>
    <row r="3223" spans="1:2" x14ac:dyDescent="0.3">
      <c r="A3223" t="s">
        <v>2700</v>
      </c>
      <c r="B3223">
        <v>6.6</v>
      </c>
    </row>
    <row r="3224" spans="1:2" x14ac:dyDescent="0.3">
      <c r="A3224" t="s">
        <v>3180</v>
      </c>
      <c r="B3224">
        <v>6.8</v>
      </c>
    </row>
    <row r="3225" spans="1:2" x14ac:dyDescent="0.3">
      <c r="A3225" t="s">
        <v>7236</v>
      </c>
      <c r="B3225">
        <v>6.2</v>
      </c>
    </row>
    <row r="3226" spans="1:2" x14ac:dyDescent="0.3">
      <c r="A3226" t="s">
        <v>1501</v>
      </c>
      <c r="B3226">
        <v>7.3</v>
      </c>
    </row>
    <row r="3227" spans="1:2" x14ac:dyDescent="0.3">
      <c r="A3227" t="s">
        <v>3228</v>
      </c>
      <c r="B3227">
        <v>6.2</v>
      </c>
    </row>
    <row r="3228" spans="1:2" x14ac:dyDescent="0.3">
      <c r="A3228" t="s">
        <v>6253</v>
      </c>
      <c r="B3228">
        <v>6.9</v>
      </c>
    </row>
    <row r="3229" spans="1:2" x14ac:dyDescent="0.3">
      <c r="A3229" t="s">
        <v>1863</v>
      </c>
      <c r="B3229">
        <v>6.6</v>
      </c>
    </row>
    <row r="3230" spans="1:2" x14ac:dyDescent="0.3">
      <c r="A3230" t="s">
        <v>6859</v>
      </c>
      <c r="B3230">
        <v>6.3</v>
      </c>
    </row>
    <row r="3231" spans="1:2" x14ac:dyDescent="0.3">
      <c r="A3231" t="s">
        <v>7249</v>
      </c>
      <c r="B3231">
        <v>7</v>
      </c>
    </row>
    <row r="3232" spans="1:2" x14ac:dyDescent="0.3">
      <c r="A3232" t="s">
        <v>6335</v>
      </c>
      <c r="B3232">
        <v>3.3</v>
      </c>
    </row>
    <row r="3233" spans="1:2" x14ac:dyDescent="0.3">
      <c r="A3233" t="s">
        <v>2090</v>
      </c>
      <c r="B3233">
        <v>6.7</v>
      </c>
    </row>
    <row r="3234" spans="1:2" x14ac:dyDescent="0.3">
      <c r="A3234" t="s">
        <v>7256</v>
      </c>
      <c r="B3234">
        <v>6.2</v>
      </c>
    </row>
    <row r="3235" spans="1:2" x14ac:dyDescent="0.3">
      <c r="A3235" t="s">
        <v>2501</v>
      </c>
      <c r="B3235">
        <v>6.5</v>
      </c>
    </row>
    <row r="3236" spans="1:2" x14ac:dyDescent="0.3">
      <c r="A3236" t="s">
        <v>5267</v>
      </c>
      <c r="B3236">
        <v>3.5</v>
      </c>
    </row>
    <row r="3237" spans="1:2" x14ac:dyDescent="0.3">
      <c r="A3237" t="s">
        <v>7260</v>
      </c>
      <c r="B3237">
        <v>5.5</v>
      </c>
    </row>
    <row r="3238" spans="1:2" x14ac:dyDescent="0.3">
      <c r="A3238" t="s">
        <v>442</v>
      </c>
      <c r="B3238">
        <v>5.9</v>
      </c>
    </row>
    <row r="3239" spans="1:2" x14ac:dyDescent="0.3">
      <c r="A3239" t="s">
        <v>7264</v>
      </c>
      <c r="B3239">
        <v>4.7</v>
      </c>
    </row>
    <row r="3240" spans="1:2" x14ac:dyDescent="0.3">
      <c r="A3240" t="s">
        <v>7266</v>
      </c>
      <c r="B3240">
        <v>4.2</v>
      </c>
    </row>
    <row r="3241" spans="1:2" x14ac:dyDescent="0.3">
      <c r="A3241" t="s">
        <v>459</v>
      </c>
      <c r="B3241">
        <v>5.2</v>
      </c>
    </row>
    <row r="3242" spans="1:2" x14ac:dyDescent="0.3">
      <c r="A3242" t="s">
        <v>2893</v>
      </c>
      <c r="B3242">
        <v>5.2</v>
      </c>
    </row>
    <row r="3243" spans="1:2" x14ac:dyDescent="0.3">
      <c r="A3243" t="s">
        <v>7273</v>
      </c>
      <c r="B3243">
        <v>3.9</v>
      </c>
    </row>
    <row r="3244" spans="1:2" x14ac:dyDescent="0.3">
      <c r="A3244" t="s">
        <v>5209</v>
      </c>
      <c r="B3244">
        <v>6.1</v>
      </c>
    </row>
    <row r="3245" spans="1:2" x14ac:dyDescent="0.3">
      <c r="A3245" t="s">
        <v>7277</v>
      </c>
      <c r="B3245">
        <v>5.8</v>
      </c>
    </row>
    <row r="3246" spans="1:2" x14ac:dyDescent="0.3">
      <c r="A3246" t="s">
        <v>6282</v>
      </c>
      <c r="B3246">
        <v>6.7</v>
      </c>
    </row>
    <row r="3247" spans="1:2" x14ac:dyDescent="0.3">
      <c r="A3247" t="s">
        <v>5524</v>
      </c>
      <c r="B3247">
        <v>5.7</v>
      </c>
    </row>
    <row r="3248" spans="1:2" x14ac:dyDescent="0.3">
      <c r="A3248" t="s">
        <v>5109</v>
      </c>
      <c r="B3248">
        <v>4.5</v>
      </c>
    </row>
    <row r="3249" spans="1:2" x14ac:dyDescent="0.3">
      <c r="A3249" t="s">
        <v>5295</v>
      </c>
      <c r="B3249">
        <v>6.9</v>
      </c>
    </row>
    <row r="3250" spans="1:2" x14ac:dyDescent="0.3">
      <c r="A3250" t="s">
        <v>7285</v>
      </c>
      <c r="B3250">
        <v>4.8</v>
      </c>
    </row>
    <row r="3251" spans="1:2" x14ac:dyDescent="0.3">
      <c r="A3251" t="s">
        <v>5511</v>
      </c>
      <c r="B3251">
        <v>6.3</v>
      </c>
    </row>
    <row r="3252" spans="1:2" x14ac:dyDescent="0.3">
      <c r="A3252" t="s">
        <v>7289</v>
      </c>
      <c r="B3252">
        <v>6.9</v>
      </c>
    </row>
    <row r="3253" spans="1:2" x14ac:dyDescent="0.3">
      <c r="A3253" t="s">
        <v>7292</v>
      </c>
      <c r="B3253">
        <v>5.4</v>
      </c>
    </row>
    <row r="3254" spans="1:2" x14ac:dyDescent="0.3">
      <c r="A3254" t="s">
        <v>7296</v>
      </c>
      <c r="B3254">
        <v>3.8</v>
      </c>
    </row>
    <row r="3255" spans="1:2" x14ac:dyDescent="0.3">
      <c r="A3255" t="s">
        <v>5271</v>
      </c>
      <c r="B3255">
        <v>7</v>
      </c>
    </row>
    <row r="3256" spans="1:2" x14ac:dyDescent="0.3">
      <c r="A3256" t="s">
        <v>7301</v>
      </c>
      <c r="B3256">
        <v>5.2</v>
      </c>
    </row>
    <row r="3257" spans="1:2" x14ac:dyDescent="0.3">
      <c r="A3257" t="s">
        <v>6084</v>
      </c>
      <c r="B3257">
        <v>7.3</v>
      </c>
    </row>
    <row r="3258" spans="1:2" x14ac:dyDescent="0.3">
      <c r="A3258" t="s">
        <v>3559</v>
      </c>
      <c r="B3258">
        <v>4.5999999999999996</v>
      </c>
    </row>
    <row r="3259" spans="1:2" x14ac:dyDescent="0.3">
      <c r="A3259" t="s">
        <v>7306</v>
      </c>
      <c r="B3259">
        <v>6.5</v>
      </c>
    </row>
    <row r="3260" spans="1:2" x14ac:dyDescent="0.3">
      <c r="A3260" t="s">
        <v>7309</v>
      </c>
      <c r="B3260">
        <v>6.8</v>
      </c>
    </row>
    <row r="3261" spans="1:2" x14ac:dyDescent="0.3">
      <c r="A3261" t="s">
        <v>5736</v>
      </c>
      <c r="B3261">
        <v>6.7</v>
      </c>
    </row>
    <row r="3262" spans="1:2" x14ac:dyDescent="0.3">
      <c r="A3262" t="s">
        <v>7313</v>
      </c>
      <c r="B3262">
        <v>6.1</v>
      </c>
    </row>
    <row r="3263" spans="1:2" x14ac:dyDescent="0.3">
      <c r="A3263" t="s">
        <v>7315</v>
      </c>
      <c r="B3263">
        <v>5.2</v>
      </c>
    </row>
    <row r="3264" spans="1:2" x14ac:dyDescent="0.3">
      <c r="A3264" t="s">
        <v>7318</v>
      </c>
      <c r="B3264">
        <v>6.9</v>
      </c>
    </row>
    <row r="3265" spans="1:2" x14ac:dyDescent="0.3">
      <c r="A3265" t="s">
        <v>7321</v>
      </c>
      <c r="B3265">
        <v>6</v>
      </c>
    </row>
    <row r="3266" spans="1:2" x14ac:dyDescent="0.3">
      <c r="A3266" t="s">
        <v>7324</v>
      </c>
      <c r="B3266">
        <v>7.9</v>
      </c>
    </row>
    <row r="3267" spans="1:2" x14ac:dyDescent="0.3">
      <c r="A3267" t="s">
        <v>7326</v>
      </c>
      <c r="B3267">
        <v>4.5</v>
      </c>
    </row>
    <row r="3268" spans="1:2" x14ac:dyDescent="0.3">
      <c r="A3268" t="s">
        <v>7328</v>
      </c>
      <c r="B3268">
        <v>5.0999999999999996</v>
      </c>
    </row>
    <row r="3269" spans="1:2" x14ac:dyDescent="0.3">
      <c r="A3269" t="s">
        <v>7331</v>
      </c>
      <c r="B3269">
        <v>7.6</v>
      </c>
    </row>
    <row r="3270" spans="1:2" x14ac:dyDescent="0.3">
      <c r="A3270" t="s">
        <v>7333</v>
      </c>
      <c r="B3270">
        <v>7.6</v>
      </c>
    </row>
    <row r="3271" spans="1:2" x14ac:dyDescent="0.3">
      <c r="A3271" t="s">
        <v>670</v>
      </c>
      <c r="B3271">
        <v>6.7</v>
      </c>
    </row>
    <row r="3272" spans="1:2" x14ac:dyDescent="0.3">
      <c r="A3272" t="s">
        <v>2343</v>
      </c>
      <c r="B3272">
        <v>6.1</v>
      </c>
    </row>
    <row r="3273" spans="1:2" x14ac:dyDescent="0.3">
      <c r="A3273" t="s">
        <v>7341</v>
      </c>
      <c r="B3273">
        <v>7.5</v>
      </c>
    </row>
    <row r="3274" spans="1:2" x14ac:dyDescent="0.3">
      <c r="A3274" t="s">
        <v>7343</v>
      </c>
      <c r="B3274">
        <v>5.3</v>
      </c>
    </row>
    <row r="3275" spans="1:2" x14ac:dyDescent="0.3">
      <c r="A3275" t="s">
        <v>7346</v>
      </c>
      <c r="B3275">
        <v>6</v>
      </c>
    </row>
    <row r="3276" spans="1:2" x14ac:dyDescent="0.3">
      <c r="A3276" t="s">
        <v>7350</v>
      </c>
      <c r="B3276">
        <v>7.1</v>
      </c>
    </row>
    <row r="3277" spans="1:2" x14ac:dyDescent="0.3">
      <c r="A3277" t="s">
        <v>3870</v>
      </c>
      <c r="B3277">
        <v>7.5</v>
      </c>
    </row>
    <row r="3278" spans="1:2" x14ac:dyDescent="0.3">
      <c r="A3278" t="s">
        <v>4828</v>
      </c>
      <c r="B3278">
        <v>6.9</v>
      </c>
    </row>
    <row r="3279" spans="1:2" x14ac:dyDescent="0.3">
      <c r="A3279" t="s">
        <v>7357</v>
      </c>
      <c r="B3279">
        <v>8.5</v>
      </c>
    </row>
    <row r="3280" spans="1:2" x14ac:dyDescent="0.3">
      <c r="A3280" t="s">
        <v>7359</v>
      </c>
      <c r="B3280">
        <v>7.5</v>
      </c>
    </row>
    <row r="3281" spans="1:2" x14ac:dyDescent="0.3">
      <c r="A3281" t="s">
        <v>7362</v>
      </c>
      <c r="B3281">
        <v>6.6</v>
      </c>
    </row>
    <row r="3282" spans="1:2" x14ac:dyDescent="0.3">
      <c r="A3282" t="s">
        <v>7365</v>
      </c>
      <c r="B3282">
        <v>8</v>
      </c>
    </row>
    <row r="3283" spans="1:2" x14ac:dyDescent="0.3">
      <c r="A3283" t="s">
        <v>6626</v>
      </c>
      <c r="B3283">
        <v>7</v>
      </c>
    </row>
    <row r="3284" spans="1:2" x14ac:dyDescent="0.3">
      <c r="A3284" t="s">
        <v>6816</v>
      </c>
      <c r="B3284">
        <v>5.8</v>
      </c>
    </row>
    <row r="3285" spans="1:2" x14ac:dyDescent="0.3">
      <c r="A3285" t="s">
        <v>4739</v>
      </c>
      <c r="B3285">
        <v>7.3</v>
      </c>
    </row>
    <row r="3286" spans="1:2" x14ac:dyDescent="0.3">
      <c r="A3286" t="s">
        <v>5286</v>
      </c>
      <c r="B3286">
        <v>6.8</v>
      </c>
    </row>
    <row r="3287" spans="1:2" x14ac:dyDescent="0.3">
      <c r="A3287" t="s">
        <v>7374</v>
      </c>
      <c r="B3287">
        <v>6.7</v>
      </c>
    </row>
    <row r="3288" spans="1:2" x14ac:dyDescent="0.3">
      <c r="A3288" t="s">
        <v>7376</v>
      </c>
      <c r="B3288">
        <v>6.5</v>
      </c>
    </row>
    <row r="3289" spans="1:2" x14ac:dyDescent="0.3">
      <c r="A3289" t="s">
        <v>7379</v>
      </c>
      <c r="B3289">
        <v>8</v>
      </c>
    </row>
    <row r="3290" spans="1:2" x14ac:dyDescent="0.3">
      <c r="A3290" t="s">
        <v>7381</v>
      </c>
      <c r="B3290">
        <v>6.5</v>
      </c>
    </row>
    <row r="3291" spans="1:2" x14ac:dyDescent="0.3">
      <c r="A3291" t="s">
        <v>2969</v>
      </c>
      <c r="B3291">
        <v>4.9000000000000004</v>
      </c>
    </row>
    <row r="3292" spans="1:2" x14ac:dyDescent="0.3">
      <c r="A3292" t="s">
        <v>7384</v>
      </c>
      <c r="B3292">
        <v>7.1</v>
      </c>
    </row>
    <row r="3293" spans="1:2" x14ac:dyDescent="0.3">
      <c r="A3293" t="s">
        <v>6854</v>
      </c>
      <c r="B3293">
        <v>7</v>
      </c>
    </row>
    <row r="3294" spans="1:2" x14ac:dyDescent="0.3">
      <c r="A3294" t="s">
        <v>7389</v>
      </c>
      <c r="B3294">
        <v>7</v>
      </c>
    </row>
    <row r="3295" spans="1:2" x14ac:dyDescent="0.3">
      <c r="A3295" t="s">
        <v>876</v>
      </c>
      <c r="B3295">
        <v>7.5</v>
      </c>
    </row>
    <row r="3296" spans="1:2" x14ac:dyDescent="0.3">
      <c r="A3296" t="s">
        <v>7392</v>
      </c>
      <c r="B3296">
        <v>4.5</v>
      </c>
    </row>
    <row r="3297" spans="1:2" x14ac:dyDescent="0.3">
      <c r="A3297" t="s">
        <v>7394</v>
      </c>
      <c r="B3297">
        <v>5.5</v>
      </c>
    </row>
    <row r="3298" spans="1:2" x14ac:dyDescent="0.3">
      <c r="A3298" t="s">
        <v>2366</v>
      </c>
      <c r="B3298">
        <v>7.7</v>
      </c>
    </row>
    <row r="3299" spans="1:2" x14ac:dyDescent="0.3">
      <c r="A3299" t="s">
        <v>3451</v>
      </c>
      <c r="B3299">
        <v>7.2</v>
      </c>
    </row>
    <row r="3300" spans="1:2" x14ac:dyDescent="0.3">
      <c r="A3300" t="s">
        <v>438</v>
      </c>
      <c r="B3300">
        <v>4.8</v>
      </c>
    </row>
    <row r="3301" spans="1:2" x14ac:dyDescent="0.3">
      <c r="A3301" t="s">
        <v>7402</v>
      </c>
      <c r="B3301">
        <v>6.7</v>
      </c>
    </row>
    <row r="3302" spans="1:2" x14ac:dyDescent="0.3">
      <c r="A3302" t="s">
        <v>1878</v>
      </c>
      <c r="B3302">
        <v>7</v>
      </c>
    </row>
    <row r="3303" spans="1:2" x14ac:dyDescent="0.3">
      <c r="A3303" t="s">
        <v>2523</v>
      </c>
      <c r="B3303">
        <v>6.5</v>
      </c>
    </row>
    <row r="3304" spans="1:2" x14ac:dyDescent="0.3">
      <c r="A3304" t="s">
        <v>7409</v>
      </c>
      <c r="B3304">
        <v>7.4</v>
      </c>
    </row>
    <row r="3305" spans="1:2" x14ac:dyDescent="0.3">
      <c r="A3305" t="s">
        <v>7412</v>
      </c>
      <c r="B3305">
        <v>3.5</v>
      </c>
    </row>
    <row r="3306" spans="1:2" x14ac:dyDescent="0.3">
      <c r="A3306" t="s">
        <v>6241</v>
      </c>
      <c r="B3306">
        <v>5.7</v>
      </c>
    </row>
    <row r="3307" spans="1:2" x14ac:dyDescent="0.3">
      <c r="A3307" t="s">
        <v>7416</v>
      </c>
      <c r="B3307">
        <v>6.2</v>
      </c>
    </row>
    <row r="3308" spans="1:2" x14ac:dyDescent="0.3">
      <c r="A3308" t="s">
        <v>3873</v>
      </c>
      <c r="B3308">
        <v>5.7</v>
      </c>
    </row>
    <row r="3309" spans="1:2" x14ac:dyDescent="0.3">
      <c r="A3309" t="s">
        <v>7420</v>
      </c>
      <c r="B3309">
        <v>6.4</v>
      </c>
    </row>
    <row r="3310" spans="1:2" x14ac:dyDescent="0.3">
      <c r="A3310" t="s">
        <v>1229</v>
      </c>
      <c r="B3310">
        <v>7</v>
      </c>
    </row>
    <row r="3311" spans="1:2" x14ac:dyDescent="0.3">
      <c r="A3311" t="s">
        <v>7425</v>
      </c>
      <c r="B3311">
        <v>7.7</v>
      </c>
    </row>
    <row r="3312" spans="1:2" x14ac:dyDescent="0.3">
      <c r="A3312" t="s">
        <v>7428</v>
      </c>
      <c r="B3312">
        <v>5.4</v>
      </c>
    </row>
    <row r="3313" spans="1:2" x14ac:dyDescent="0.3">
      <c r="A3313" t="s">
        <v>7431</v>
      </c>
      <c r="B3313">
        <v>6.6</v>
      </c>
    </row>
    <row r="3314" spans="1:2" x14ac:dyDescent="0.3">
      <c r="A3314" t="s">
        <v>442</v>
      </c>
      <c r="B3314">
        <v>6.1</v>
      </c>
    </row>
    <row r="3315" spans="1:2" x14ac:dyDescent="0.3">
      <c r="A3315" t="s">
        <v>7434</v>
      </c>
      <c r="B3315">
        <v>6.1</v>
      </c>
    </row>
    <row r="3316" spans="1:2" x14ac:dyDescent="0.3">
      <c r="A3316" t="s">
        <v>3006</v>
      </c>
      <c r="B3316">
        <v>7.6</v>
      </c>
    </row>
    <row r="3317" spans="1:2" x14ac:dyDescent="0.3">
      <c r="A3317" t="s">
        <v>2817</v>
      </c>
      <c r="B3317">
        <v>6.2</v>
      </c>
    </row>
    <row r="3318" spans="1:2" x14ac:dyDescent="0.3">
      <c r="A3318" t="s">
        <v>7441</v>
      </c>
      <c r="B3318">
        <v>6.6</v>
      </c>
    </row>
    <row r="3319" spans="1:2" x14ac:dyDescent="0.3">
      <c r="A3319" t="s">
        <v>6526</v>
      </c>
      <c r="B3319">
        <v>6.1</v>
      </c>
    </row>
    <row r="3320" spans="1:2" x14ac:dyDescent="0.3">
      <c r="A3320" t="s">
        <v>7444</v>
      </c>
      <c r="B3320">
        <v>7.3</v>
      </c>
    </row>
    <row r="3321" spans="1:2" x14ac:dyDescent="0.3">
      <c r="A3321" t="s">
        <v>2473</v>
      </c>
      <c r="B3321">
        <v>4.2</v>
      </c>
    </row>
    <row r="3322" spans="1:2" x14ac:dyDescent="0.3">
      <c r="A3322" t="s">
        <v>7448</v>
      </c>
      <c r="B3322">
        <v>7.1</v>
      </c>
    </row>
    <row r="3323" spans="1:2" x14ac:dyDescent="0.3">
      <c r="A3323" t="s">
        <v>4208</v>
      </c>
      <c r="B3323">
        <v>6</v>
      </c>
    </row>
    <row r="3324" spans="1:2" x14ac:dyDescent="0.3">
      <c r="A3324" t="s">
        <v>7452</v>
      </c>
      <c r="B3324">
        <v>6.5</v>
      </c>
    </row>
    <row r="3325" spans="1:2" x14ac:dyDescent="0.3">
      <c r="A3325" t="s">
        <v>7454</v>
      </c>
      <c r="B3325">
        <v>6.5</v>
      </c>
    </row>
    <row r="3326" spans="1:2" x14ac:dyDescent="0.3">
      <c r="A3326" t="s">
        <v>5830</v>
      </c>
      <c r="B3326">
        <v>5.7</v>
      </c>
    </row>
    <row r="3327" spans="1:2" x14ac:dyDescent="0.3">
      <c r="A3327" t="s">
        <v>7458</v>
      </c>
      <c r="B3327">
        <v>6.1</v>
      </c>
    </row>
    <row r="3328" spans="1:2" x14ac:dyDescent="0.3">
      <c r="A3328" t="s">
        <v>1809</v>
      </c>
      <c r="B3328">
        <v>7.1</v>
      </c>
    </row>
    <row r="3329" spans="1:2" x14ac:dyDescent="0.3">
      <c r="A3329" t="s">
        <v>7462</v>
      </c>
      <c r="B3329">
        <v>7.3</v>
      </c>
    </row>
    <row r="3330" spans="1:2" x14ac:dyDescent="0.3">
      <c r="A3330" t="s">
        <v>4304</v>
      </c>
      <c r="B3330">
        <v>6.5</v>
      </c>
    </row>
    <row r="3331" spans="1:2" x14ac:dyDescent="0.3">
      <c r="A3331" t="s">
        <v>5739</v>
      </c>
      <c r="B3331">
        <v>7.9</v>
      </c>
    </row>
    <row r="3332" spans="1:2" x14ac:dyDescent="0.3">
      <c r="A3332" t="s">
        <v>305</v>
      </c>
      <c r="B3332">
        <v>5.7</v>
      </c>
    </row>
    <row r="3333" spans="1:2" x14ac:dyDescent="0.3">
      <c r="A3333" t="s">
        <v>5148</v>
      </c>
      <c r="B3333">
        <v>7.2</v>
      </c>
    </row>
    <row r="3334" spans="1:2" x14ac:dyDescent="0.3">
      <c r="A3334" t="s">
        <v>7471</v>
      </c>
      <c r="B3334">
        <v>7.3</v>
      </c>
    </row>
    <row r="3335" spans="1:2" x14ac:dyDescent="0.3">
      <c r="A3335" t="s">
        <v>5830</v>
      </c>
      <c r="B3335">
        <v>6.9</v>
      </c>
    </row>
    <row r="3336" spans="1:2" x14ac:dyDescent="0.3">
      <c r="A3336" t="s">
        <v>7476</v>
      </c>
      <c r="B3336">
        <v>5</v>
      </c>
    </row>
    <row r="3337" spans="1:2" x14ac:dyDescent="0.3">
      <c r="A3337" t="s">
        <v>5271</v>
      </c>
      <c r="B3337">
        <v>5.9</v>
      </c>
    </row>
    <row r="3338" spans="1:2" x14ac:dyDescent="0.3">
      <c r="A3338" t="s">
        <v>7479</v>
      </c>
      <c r="B3338">
        <v>6.7</v>
      </c>
    </row>
    <row r="3339" spans="1:2" x14ac:dyDescent="0.3">
      <c r="A3339" t="s">
        <v>6019</v>
      </c>
      <c r="B3339">
        <v>7.3</v>
      </c>
    </row>
    <row r="3340" spans="1:2" x14ac:dyDescent="0.3">
      <c r="A3340" t="s">
        <v>2372</v>
      </c>
      <c r="B3340">
        <v>7.6</v>
      </c>
    </row>
    <row r="3341" spans="1:2" x14ac:dyDescent="0.3">
      <c r="A3341" t="s">
        <v>7484</v>
      </c>
      <c r="B3341">
        <v>6.5</v>
      </c>
    </row>
    <row r="3342" spans="1:2" x14ac:dyDescent="0.3">
      <c r="A3342" t="s">
        <v>4548</v>
      </c>
      <c r="B3342">
        <v>2.1</v>
      </c>
    </row>
    <row r="3343" spans="1:2" x14ac:dyDescent="0.3">
      <c r="A3343" t="s">
        <v>5411</v>
      </c>
      <c r="B3343">
        <v>5.3</v>
      </c>
    </row>
    <row r="3344" spans="1:2" x14ac:dyDescent="0.3">
      <c r="A3344" t="s">
        <v>7490</v>
      </c>
      <c r="B3344">
        <v>7.2</v>
      </c>
    </row>
    <row r="3345" spans="1:2" x14ac:dyDescent="0.3">
      <c r="A3345" t="s">
        <v>7492</v>
      </c>
      <c r="B3345">
        <v>7</v>
      </c>
    </row>
    <row r="3346" spans="1:2" x14ac:dyDescent="0.3">
      <c r="A3346" t="s">
        <v>7495</v>
      </c>
      <c r="B3346">
        <v>8</v>
      </c>
    </row>
    <row r="3347" spans="1:2" x14ac:dyDescent="0.3">
      <c r="A3347" t="s">
        <v>7498</v>
      </c>
      <c r="B3347">
        <v>6.5</v>
      </c>
    </row>
    <row r="3348" spans="1:2" x14ac:dyDescent="0.3">
      <c r="A3348" t="s">
        <v>7500</v>
      </c>
      <c r="B3348">
        <v>6.9</v>
      </c>
    </row>
    <row r="3349" spans="1:2" x14ac:dyDescent="0.3">
      <c r="A3349" t="s">
        <v>7503</v>
      </c>
      <c r="B3349">
        <v>7.1</v>
      </c>
    </row>
    <row r="3350" spans="1:2" x14ac:dyDescent="0.3">
      <c r="A3350" t="s">
        <v>7505</v>
      </c>
      <c r="B3350">
        <v>7.3</v>
      </c>
    </row>
    <row r="3351" spans="1:2" x14ac:dyDescent="0.3">
      <c r="A3351" t="s">
        <v>7508</v>
      </c>
      <c r="B3351">
        <v>7.5</v>
      </c>
    </row>
    <row r="3352" spans="1:2" x14ac:dyDescent="0.3">
      <c r="A3352" t="s">
        <v>3354</v>
      </c>
      <c r="B3352">
        <v>6.9</v>
      </c>
    </row>
    <row r="3353" spans="1:2" x14ac:dyDescent="0.3">
      <c r="A3353" t="s">
        <v>7513</v>
      </c>
      <c r="B3353">
        <v>7.2</v>
      </c>
    </row>
    <row r="3354" spans="1:2" x14ac:dyDescent="0.3">
      <c r="A3354" t="s">
        <v>2640</v>
      </c>
      <c r="B3354">
        <v>7.2</v>
      </c>
    </row>
    <row r="3355" spans="1:2" x14ac:dyDescent="0.3">
      <c r="A3355" t="s">
        <v>3298</v>
      </c>
      <c r="B3355">
        <v>6.7</v>
      </c>
    </row>
    <row r="3356" spans="1:2" x14ac:dyDescent="0.3">
      <c r="A3356" t="s">
        <v>7519</v>
      </c>
      <c r="B3356">
        <v>6</v>
      </c>
    </row>
    <row r="3357" spans="1:2" x14ac:dyDescent="0.3">
      <c r="A3357" t="s">
        <v>7522</v>
      </c>
      <c r="B3357">
        <v>8.9</v>
      </c>
    </row>
    <row r="3358" spans="1:2" x14ac:dyDescent="0.3">
      <c r="A3358" t="s">
        <v>7525</v>
      </c>
      <c r="B3358">
        <v>7.7</v>
      </c>
    </row>
    <row r="3359" spans="1:2" x14ac:dyDescent="0.3">
      <c r="A3359" t="s">
        <v>7528</v>
      </c>
      <c r="B3359">
        <v>7.9</v>
      </c>
    </row>
    <row r="3360" spans="1:2" x14ac:dyDescent="0.3">
      <c r="A3360" t="s">
        <v>5326</v>
      </c>
      <c r="B3360">
        <v>5.6</v>
      </c>
    </row>
    <row r="3361" spans="1:2" x14ac:dyDescent="0.3">
      <c r="A3361" t="s">
        <v>2934</v>
      </c>
      <c r="B3361">
        <v>8</v>
      </c>
    </row>
    <row r="3362" spans="1:2" x14ac:dyDescent="0.3">
      <c r="A3362" t="s">
        <v>7536</v>
      </c>
      <c r="B3362">
        <v>6.2</v>
      </c>
    </row>
    <row r="3363" spans="1:2" x14ac:dyDescent="0.3">
      <c r="A3363" t="s">
        <v>7539</v>
      </c>
      <c r="B3363">
        <v>7.9</v>
      </c>
    </row>
    <row r="3364" spans="1:2" x14ac:dyDescent="0.3">
      <c r="A3364" t="s">
        <v>3210</v>
      </c>
      <c r="B3364">
        <v>8.1</v>
      </c>
    </row>
    <row r="3365" spans="1:2" x14ac:dyDescent="0.3">
      <c r="A3365" t="s">
        <v>7542</v>
      </c>
      <c r="B3365">
        <v>7.6</v>
      </c>
    </row>
    <row r="3366" spans="1:2" x14ac:dyDescent="0.3">
      <c r="A3366" t="s">
        <v>2977</v>
      </c>
      <c r="B3366">
        <v>3.5</v>
      </c>
    </row>
    <row r="3367" spans="1:2" x14ac:dyDescent="0.3">
      <c r="A3367" t="s">
        <v>7479</v>
      </c>
      <c r="B3367">
        <v>7.6</v>
      </c>
    </row>
    <row r="3368" spans="1:2" x14ac:dyDescent="0.3">
      <c r="A3368" t="s">
        <v>7548</v>
      </c>
      <c r="B3368">
        <v>6.5</v>
      </c>
    </row>
    <row r="3369" spans="1:2" x14ac:dyDescent="0.3">
      <c r="A3369" t="s">
        <v>7550</v>
      </c>
      <c r="B3369">
        <v>5.6</v>
      </c>
    </row>
    <row r="3370" spans="1:2" x14ac:dyDescent="0.3">
      <c r="A3370" t="s">
        <v>7554</v>
      </c>
      <c r="B3370">
        <v>7.7</v>
      </c>
    </row>
    <row r="3371" spans="1:2" x14ac:dyDescent="0.3">
      <c r="A3371" t="s">
        <v>2977</v>
      </c>
      <c r="B3371">
        <v>5.2</v>
      </c>
    </row>
    <row r="3372" spans="1:2" x14ac:dyDescent="0.3">
      <c r="A3372" t="s">
        <v>3673</v>
      </c>
      <c r="B3372">
        <v>6.9</v>
      </c>
    </row>
    <row r="3373" spans="1:2" x14ac:dyDescent="0.3">
      <c r="A3373" t="s">
        <v>7559</v>
      </c>
      <c r="B3373">
        <v>6.1</v>
      </c>
    </row>
    <row r="3374" spans="1:2" x14ac:dyDescent="0.3">
      <c r="A3374" t="s">
        <v>7562</v>
      </c>
      <c r="B3374">
        <v>5</v>
      </c>
    </row>
    <row r="3375" spans="1:2" x14ac:dyDescent="0.3">
      <c r="A3375" t="s">
        <v>3867</v>
      </c>
      <c r="B3375">
        <v>7.8</v>
      </c>
    </row>
    <row r="3376" spans="1:2" x14ac:dyDescent="0.3">
      <c r="A3376" t="s">
        <v>7566</v>
      </c>
      <c r="B3376">
        <v>7.4</v>
      </c>
    </row>
    <row r="3377" spans="1:2" x14ac:dyDescent="0.3">
      <c r="A3377" t="s">
        <v>6037</v>
      </c>
      <c r="B3377">
        <v>6.8</v>
      </c>
    </row>
    <row r="3378" spans="1:2" x14ac:dyDescent="0.3">
      <c r="A3378" t="s">
        <v>5411</v>
      </c>
      <c r="B3378">
        <v>7.1</v>
      </c>
    </row>
    <row r="3379" spans="1:2" x14ac:dyDescent="0.3">
      <c r="A3379" t="s">
        <v>7571</v>
      </c>
      <c r="B3379">
        <v>6.4</v>
      </c>
    </row>
    <row r="3380" spans="1:2" x14ac:dyDescent="0.3">
      <c r="A3380" t="s">
        <v>4457</v>
      </c>
      <c r="B3380">
        <v>5.7</v>
      </c>
    </row>
    <row r="3381" spans="1:2" x14ac:dyDescent="0.3">
      <c r="A3381" t="s">
        <v>5289</v>
      </c>
      <c r="B3381">
        <v>7.5</v>
      </c>
    </row>
    <row r="3382" spans="1:2" x14ac:dyDescent="0.3">
      <c r="A3382" t="s">
        <v>7576</v>
      </c>
      <c r="B3382">
        <v>6.7</v>
      </c>
    </row>
    <row r="3383" spans="1:2" x14ac:dyDescent="0.3">
      <c r="A3383" t="s">
        <v>7578</v>
      </c>
      <c r="B3383">
        <v>5.6</v>
      </c>
    </row>
    <row r="3384" spans="1:2" x14ac:dyDescent="0.3">
      <c r="A3384" t="s">
        <v>6513</v>
      </c>
      <c r="B3384">
        <v>7</v>
      </c>
    </row>
    <row r="3385" spans="1:2" x14ac:dyDescent="0.3">
      <c r="A3385" t="s">
        <v>1803</v>
      </c>
      <c r="B3385">
        <v>7.6</v>
      </c>
    </row>
    <row r="3386" spans="1:2" x14ac:dyDescent="0.3">
      <c r="A3386" t="s">
        <v>7584</v>
      </c>
      <c r="B3386">
        <v>6.5</v>
      </c>
    </row>
    <row r="3387" spans="1:2" x14ac:dyDescent="0.3">
      <c r="A3387" t="s">
        <v>4415</v>
      </c>
      <c r="B3387">
        <v>7</v>
      </c>
    </row>
    <row r="3388" spans="1:2" x14ac:dyDescent="0.3">
      <c r="A3388" t="s">
        <v>7588</v>
      </c>
      <c r="B3388">
        <v>6.3</v>
      </c>
    </row>
    <row r="3389" spans="1:2" x14ac:dyDescent="0.3">
      <c r="A3389" t="s">
        <v>4004</v>
      </c>
      <c r="B3389">
        <v>6.4</v>
      </c>
    </row>
    <row r="3390" spans="1:2" x14ac:dyDescent="0.3">
      <c r="A3390" t="s">
        <v>7591</v>
      </c>
      <c r="B3390">
        <v>7.1</v>
      </c>
    </row>
    <row r="3391" spans="1:2" x14ac:dyDescent="0.3">
      <c r="A3391" t="s">
        <v>7593</v>
      </c>
      <c r="B3391">
        <v>7.1</v>
      </c>
    </row>
    <row r="3392" spans="1:2" x14ac:dyDescent="0.3">
      <c r="A3392" t="s">
        <v>7595</v>
      </c>
      <c r="B3392">
        <v>6.5</v>
      </c>
    </row>
    <row r="3393" spans="1:2" x14ac:dyDescent="0.3">
      <c r="A3393" t="s">
        <v>7597</v>
      </c>
      <c r="B3393">
        <v>6.9</v>
      </c>
    </row>
    <row r="3394" spans="1:2" x14ac:dyDescent="0.3">
      <c r="A3394" t="s">
        <v>1391</v>
      </c>
      <c r="B3394">
        <v>5.4</v>
      </c>
    </row>
    <row r="3395" spans="1:2" x14ac:dyDescent="0.3">
      <c r="A3395" t="s">
        <v>7601</v>
      </c>
      <c r="B3395">
        <v>4.9000000000000004</v>
      </c>
    </row>
    <row r="3396" spans="1:2" x14ac:dyDescent="0.3">
      <c r="A3396" t="s">
        <v>5961</v>
      </c>
      <c r="B3396">
        <v>5.0999999999999996</v>
      </c>
    </row>
    <row r="3397" spans="1:2" x14ac:dyDescent="0.3">
      <c r="A3397" t="s">
        <v>7604</v>
      </c>
      <c r="B3397">
        <v>5.3</v>
      </c>
    </row>
    <row r="3398" spans="1:2" x14ac:dyDescent="0.3">
      <c r="A3398" t="s">
        <v>64</v>
      </c>
      <c r="B3398">
        <v>7.5</v>
      </c>
    </row>
    <row r="3399" spans="1:2" x14ac:dyDescent="0.3">
      <c r="A3399" t="s">
        <v>7607</v>
      </c>
      <c r="B3399">
        <v>8.3000000000000007</v>
      </c>
    </row>
    <row r="3400" spans="1:2" x14ac:dyDescent="0.3">
      <c r="A3400" t="s">
        <v>3867</v>
      </c>
      <c r="B3400">
        <v>7.3</v>
      </c>
    </row>
    <row r="3401" spans="1:2" x14ac:dyDescent="0.3">
      <c r="A3401" t="s">
        <v>7613</v>
      </c>
      <c r="B3401">
        <v>7.3</v>
      </c>
    </row>
    <row r="3402" spans="1:2" x14ac:dyDescent="0.3">
      <c r="A3402" t="s">
        <v>7615</v>
      </c>
      <c r="B3402">
        <v>7.1</v>
      </c>
    </row>
    <row r="3403" spans="1:2" x14ac:dyDescent="0.3">
      <c r="A3403" t="s">
        <v>2317</v>
      </c>
      <c r="B3403">
        <v>6</v>
      </c>
    </row>
    <row r="3404" spans="1:2" x14ac:dyDescent="0.3">
      <c r="A3404" t="s">
        <v>2468</v>
      </c>
      <c r="B3404">
        <v>6.6</v>
      </c>
    </row>
    <row r="3405" spans="1:2" x14ac:dyDescent="0.3">
      <c r="A3405" t="s">
        <v>119</v>
      </c>
      <c r="B3405">
        <v>7.2</v>
      </c>
    </row>
    <row r="3406" spans="1:2" x14ac:dyDescent="0.3">
      <c r="A3406" t="s">
        <v>6626</v>
      </c>
      <c r="B3406">
        <v>7.2</v>
      </c>
    </row>
    <row r="3407" spans="1:2" x14ac:dyDescent="0.3">
      <c r="A3407" t="s">
        <v>765</v>
      </c>
      <c r="B3407">
        <v>6.9</v>
      </c>
    </row>
    <row r="3408" spans="1:2" x14ac:dyDescent="0.3">
      <c r="A3408" t="s">
        <v>452</v>
      </c>
      <c r="B3408">
        <v>6.8</v>
      </c>
    </row>
    <row r="3409" spans="1:2" x14ac:dyDescent="0.3">
      <c r="A3409" t="s">
        <v>7615</v>
      </c>
      <c r="B3409">
        <v>4</v>
      </c>
    </row>
    <row r="3410" spans="1:2" x14ac:dyDescent="0.3">
      <c r="A3410" t="s">
        <v>1959</v>
      </c>
      <c r="B3410">
        <v>7.7</v>
      </c>
    </row>
    <row r="3411" spans="1:2" x14ac:dyDescent="0.3">
      <c r="A3411" t="s">
        <v>7632</v>
      </c>
      <c r="B3411">
        <v>7.4</v>
      </c>
    </row>
    <row r="3412" spans="1:2" x14ac:dyDescent="0.3">
      <c r="A3412" t="s">
        <v>6931</v>
      </c>
      <c r="B3412">
        <v>6.5</v>
      </c>
    </row>
    <row r="3413" spans="1:2" x14ac:dyDescent="0.3">
      <c r="A3413" t="s">
        <v>207</v>
      </c>
      <c r="B3413">
        <v>6.4</v>
      </c>
    </row>
    <row r="3414" spans="1:2" x14ac:dyDescent="0.3">
      <c r="A3414" t="s">
        <v>1652</v>
      </c>
      <c r="B3414">
        <v>7.2</v>
      </c>
    </row>
    <row r="3415" spans="1:2" x14ac:dyDescent="0.3">
      <c r="A3415" t="s">
        <v>2445</v>
      </c>
      <c r="B3415">
        <v>5.6</v>
      </c>
    </row>
    <row r="3416" spans="1:2" x14ac:dyDescent="0.3">
      <c r="A3416" t="s">
        <v>2350</v>
      </c>
      <c r="B3416">
        <v>6.3</v>
      </c>
    </row>
    <row r="3417" spans="1:2" x14ac:dyDescent="0.3">
      <c r="A3417" t="s">
        <v>4415</v>
      </c>
      <c r="B3417">
        <v>6.8</v>
      </c>
    </row>
    <row r="3418" spans="1:2" x14ac:dyDescent="0.3">
      <c r="A3418" t="s">
        <v>7642</v>
      </c>
      <c r="B3418">
        <v>5.5</v>
      </c>
    </row>
    <row r="3419" spans="1:2" x14ac:dyDescent="0.3">
      <c r="A3419" t="s">
        <v>7615</v>
      </c>
      <c r="B3419">
        <v>6.9</v>
      </c>
    </row>
    <row r="3420" spans="1:2" x14ac:dyDescent="0.3">
      <c r="A3420" t="s">
        <v>4647</v>
      </c>
      <c r="B3420">
        <v>6</v>
      </c>
    </row>
    <row r="3421" spans="1:2" x14ac:dyDescent="0.3">
      <c r="A3421" t="s">
        <v>3716</v>
      </c>
      <c r="B3421">
        <v>7.7</v>
      </c>
    </row>
    <row r="3422" spans="1:2" x14ac:dyDescent="0.3">
      <c r="A3422" t="s">
        <v>7650</v>
      </c>
      <c r="B3422">
        <v>6.4</v>
      </c>
    </row>
    <row r="3423" spans="1:2" x14ac:dyDescent="0.3">
      <c r="A3423" t="s">
        <v>7652</v>
      </c>
      <c r="B3423">
        <v>6.6</v>
      </c>
    </row>
    <row r="3424" spans="1:2" x14ac:dyDescent="0.3">
      <c r="A3424" t="s">
        <v>2005</v>
      </c>
      <c r="B3424">
        <v>5.3</v>
      </c>
    </row>
    <row r="3425" spans="1:2" x14ac:dyDescent="0.3">
      <c r="A3425" t="s">
        <v>5948</v>
      </c>
      <c r="B3425">
        <v>8.1</v>
      </c>
    </row>
    <row r="3426" spans="1:2" x14ac:dyDescent="0.3">
      <c r="A3426" t="s">
        <v>6241</v>
      </c>
      <c r="B3426">
        <v>5.9</v>
      </c>
    </row>
    <row r="3427" spans="1:2" x14ac:dyDescent="0.3">
      <c r="A3427" t="s">
        <v>3544</v>
      </c>
      <c r="B3427">
        <v>7.7</v>
      </c>
    </row>
    <row r="3428" spans="1:2" x14ac:dyDescent="0.3">
      <c r="A3428" t="s">
        <v>42</v>
      </c>
      <c r="B3428">
        <v>4.5999999999999996</v>
      </c>
    </row>
    <row r="3429" spans="1:2" x14ac:dyDescent="0.3">
      <c r="A3429" t="s">
        <v>5948</v>
      </c>
      <c r="B3429">
        <v>5.0999999999999996</v>
      </c>
    </row>
    <row r="3430" spans="1:2" x14ac:dyDescent="0.3">
      <c r="A3430" t="s">
        <v>7666</v>
      </c>
      <c r="B3430">
        <v>6.9</v>
      </c>
    </row>
    <row r="3431" spans="1:2" x14ac:dyDescent="0.3">
      <c r="A3431" t="s">
        <v>3368</v>
      </c>
      <c r="B3431">
        <v>8</v>
      </c>
    </row>
    <row r="3432" spans="1:2" x14ac:dyDescent="0.3">
      <c r="A3432" t="s">
        <v>7670</v>
      </c>
      <c r="B3432">
        <v>6.8</v>
      </c>
    </row>
    <row r="3433" spans="1:2" x14ac:dyDescent="0.3">
      <c r="A3433" t="s">
        <v>3348</v>
      </c>
      <c r="B3433">
        <v>5.4</v>
      </c>
    </row>
    <row r="3434" spans="1:2" x14ac:dyDescent="0.3">
      <c r="A3434" t="s">
        <v>5975</v>
      </c>
      <c r="B3434">
        <v>6.5</v>
      </c>
    </row>
    <row r="3435" spans="1:2" x14ac:dyDescent="0.3">
      <c r="A3435" t="s">
        <v>7676</v>
      </c>
      <c r="B3435">
        <v>4.2</v>
      </c>
    </row>
    <row r="3436" spans="1:2" x14ac:dyDescent="0.3">
      <c r="A3436" t="s">
        <v>262</v>
      </c>
      <c r="B3436">
        <v>7.4</v>
      </c>
    </row>
    <row r="3437" spans="1:2" x14ac:dyDescent="0.3">
      <c r="A3437" t="s">
        <v>7503</v>
      </c>
      <c r="B3437">
        <v>6.9</v>
      </c>
    </row>
    <row r="3438" spans="1:2" x14ac:dyDescent="0.3">
      <c r="A3438" t="s">
        <v>7171</v>
      </c>
      <c r="B3438">
        <v>6.7</v>
      </c>
    </row>
    <row r="3439" spans="1:2" x14ac:dyDescent="0.3">
      <c r="A3439" t="s">
        <v>607</v>
      </c>
      <c r="B3439">
        <v>7.3</v>
      </c>
    </row>
    <row r="3440" spans="1:2" x14ac:dyDescent="0.3">
      <c r="A3440" t="s">
        <v>4572</v>
      </c>
      <c r="B3440">
        <v>7.6</v>
      </c>
    </row>
    <row r="3441" spans="1:2" x14ac:dyDescent="0.3">
      <c r="A3441" t="s">
        <v>7685</v>
      </c>
      <c r="B3441">
        <v>5.4</v>
      </c>
    </row>
    <row r="3442" spans="1:2" x14ac:dyDescent="0.3">
      <c r="A3442" t="s">
        <v>7687</v>
      </c>
      <c r="B3442">
        <v>7.3</v>
      </c>
    </row>
    <row r="3443" spans="1:2" x14ac:dyDescent="0.3">
      <c r="A3443" t="s">
        <v>7222</v>
      </c>
      <c r="B3443">
        <v>6.4</v>
      </c>
    </row>
    <row r="3444" spans="1:2" x14ac:dyDescent="0.3">
      <c r="A3444" t="s">
        <v>959</v>
      </c>
      <c r="B3444">
        <v>6</v>
      </c>
    </row>
    <row r="3445" spans="1:2" x14ac:dyDescent="0.3">
      <c r="A3445" t="s">
        <v>7043</v>
      </c>
      <c r="B3445">
        <v>7.2</v>
      </c>
    </row>
    <row r="3446" spans="1:2" x14ac:dyDescent="0.3">
      <c r="A3446" t="s">
        <v>7693</v>
      </c>
      <c r="B3446">
        <v>6</v>
      </c>
    </row>
    <row r="3447" spans="1:2" x14ac:dyDescent="0.3">
      <c r="A3447" t="s">
        <v>6458</v>
      </c>
      <c r="B3447">
        <v>3.1</v>
      </c>
    </row>
    <row r="3448" spans="1:2" x14ac:dyDescent="0.3">
      <c r="A3448" t="s">
        <v>6482</v>
      </c>
      <c r="B3448">
        <v>6.9</v>
      </c>
    </row>
    <row r="3449" spans="1:2" x14ac:dyDescent="0.3">
      <c r="A3449" t="s">
        <v>7699</v>
      </c>
      <c r="B3449">
        <v>6.2</v>
      </c>
    </row>
    <row r="3450" spans="1:2" x14ac:dyDescent="0.3">
      <c r="A3450" t="s">
        <v>7702</v>
      </c>
      <c r="B3450">
        <v>5.5</v>
      </c>
    </row>
    <row r="3451" spans="1:2" x14ac:dyDescent="0.3">
      <c r="A3451" t="s">
        <v>7704</v>
      </c>
      <c r="B3451">
        <v>6.9</v>
      </c>
    </row>
    <row r="3452" spans="1:2" x14ac:dyDescent="0.3">
      <c r="A3452" t="s">
        <v>2355</v>
      </c>
      <c r="B3452">
        <v>6.3</v>
      </c>
    </row>
    <row r="3453" spans="1:2" x14ac:dyDescent="0.3">
      <c r="A3453" t="s">
        <v>7591</v>
      </c>
      <c r="B3453">
        <v>4.8</v>
      </c>
    </row>
    <row r="3454" spans="1:2" x14ac:dyDescent="0.3">
      <c r="A3454" t="s">
        <v>7713</v>
      </c>
      <c r="B3454">
        <v>7.9</v>
      </c>
    </row>
    <row r="3455" spans="1:2" x14ac:dyDescent="0.3">
      <c r="A3455" t="s">
        <v>3242</v>
      </c>
      <c r="B3455">
        <v>6.7</v>
      </c>
    </row>
    <row r="3456" spans="1:2" x14ac:dyDescent="0.3">
      <c r="A3456" t="s">
        <v>3186</v>
      </c>
      <c r="B3456">
        <v>5.6</v>
      </c>
    </row>
    <row r="3457" spans="1:2" x14ac:dyDescent="0.3">
      <c r="A3457" t="s">
        <v>7717</v>
      </c>
      <c r="B3457">
        <v>5.4</v>
      </c>
    </row>
    <row r="3458" spans="1:2" x14ac:dyDescent="0.3">
      <c r="A3458" t="s">
        <v>7719</v>
      </c>
      <c r="B3458">
        <v>8</v>
      </c>
    </row>
    <row r="3459" spans="1:2" x14ac:dyDescent="0.3">
      <c r="A3459" t="s">
        <v>7722</v>
      </c>
      <c r="B3459">
        <v>5.7</v>
      </c>
    </row>
    <row r="3460" spans="1:2" x14ac:dyDescent="0.3">
      <c r="A3460" t="s">
        <v>3258</v>
      </c>
      <c r="B3460">
        <v>7.6</v>
      </c>
    </row>
    <row r="3461" spans="1:2" x14ac:dyDescent="0.3">
      <c r="A3461" t="s">
        <v>2882</v>
      </c>
      <c r="B3461">
        <v>7</v>
      </c>
    </row>
    <row r="3462" spans="1:2" x14ac:dyDescent="0.3">
      <c r="A3462" t="s">
        <v>7727</v>
      </c>
      <c r="B3462">
        <v>7.2</v>
      </c>
    </row>
    <row r="3463" spans="1:2" x14ac:dyDescent="0.3">
      <c r="A3463" t="s">
        <v>6905</v>
      </c>
      <c r="B3463">
        <v>6.2</v>
      </c>
    </row>
    <row r="3464" spans="1:2" x14ac:dyDescent="0.3">
      <c r="A3464" t="s">
        <v>7731</v>
      </c>
      <c r="B3464">
        <v>3.5</v>
      </c>
    </row>
    <row r="3465" spans="1:2" x14ac:dyDescent="0.3">
      <c r="A3465" t="s">
        <v>7733</v>
      </c>
      <c r="B3465">
        <v>7.5</v>
      </c>
    </row>
    <row r="3466" spans="1:2" x14ac:dyDescent="0.3">
      <c r="A3466" t="s">
        <v>7736</v>
      </c>
      <c r="B3466">
        <v>5.0999999999999996</v>
      </c>
    </row>
    <row r="3467" spans="1:2" x14ac:dyDescent="0.3">
      <c r="A3467" t="s">
        <v>7738</v>
      </c>
      <c r="B3467">
        <v>6.7</v>
      </c>
    </row>
    <row r="3468" spans="1:2" x14ac:dyDescent="0.3">
      <c r="A3468" t="s">
        <v>7454</v>
      </c>
      <c r="B3468">
        <v>9.1999999999999993</v>
      </c>
    </row>
    <row r="3469" spans="1:2" x14ac:dyDescent="0.3">
      <c r="A3469" t="s">
        <v>7743</v>
      </c>
      <c r="B3469">
        <v>6.1</v>
      </c>
    </row>
    <row r="3470" spans="1:2" x14ac:dyDescent="0.3">
      <c r="A3470" t="s">
        <v>2317</v>
      </c>
      <c r="B3470">
        <v>7.7</v>
      </c>
    </row>
    <row r="3471" spans="1:2" x14ac:dyDescent="0.3">
      <c r="A3471" t="s">
        <v>7748</v>
      </c>
      <c r="B3471">
        <v>7.6</v>
      </c>
    </row>
    <row r="3472" spans="1:2" x14ac:dyDescent="0.3">
      <c r="A3472" t="s">
        <v>7750</v>
      </c>
      <c r="B3472">
        <v>6.1</v>
      </c>
    </row>
    <row r="3473" spans="1:2" x14ac:dyDescent="0.3">
      <c r="A3473" t="s">
        <v>1793</v>
      </c>
      <c r="B3473">
        <v>4.9000000000000004</v>
      </c>
    </row>
    <row r="3474" spans="1:2" x14ac:dyDescent="0.3">
      <c r="A3474" t="s">
        <v>7754</v>
      </c>
      <c r="B3474">
        <v>6.8</v>
      </c>
    </row>
    <row r="3475" spans="1:2" x14ac:dyDescent="0.3">
      <c r="A3475" t="s">
        <v>4299</v>
      </c>
      <c r="B3475">
        <v>7</v>
      </c>
    </row>
    <row r="3476" spans="1:2" x14ac:dyDescent="0.3">
      <c r="A3476" t="s">
        <v>1964</v>
      </c>
      <c r="B3476">
        <v>7.2</v>
      </c>
    </row>
    <row r="3477" spans="1:2" x14ac:dyDescent="0.3">
      <c r="A3477" t="s">
        <v>7760</v>
      </c>
      <c r="B3477">
        <v>5.7</v>
      </c>
    </row>
    <row r="3478" spans="1:2" x14ac:dyDescent="0.3">
      <c r="A3478" t="s">
        <v>7762</v>
      </c>
      <c r="B3478">
        <v>7.3</v>
      </c>
    </row>
    <row r="3479" spans="1:2" x14ac:dyDescent="0.3">
      <c r="A3479" t="s">
        <v>7763</v>
      </c>
      <c r="B3479">
        <v>7.5</v>
      </c>
    </row>
    <row r="3480" spans="1:2" x14ac:dyDescent="0.3">
      <c r="A3480" t="s">
        <v>7765</v>
      </c>
      <c r="B3480">
        <v>7.4</v>
      </c>
    </row>
    <row r="3481" spans="1:2" x14ac:dyDescent="0.3">
      <c r="A3481" t="s">
        <v>7767</v>
      </c>
      <c r="B3481">
        <v>7.2</v>
      </c>
    </row>
    <row r="3482" spans="1:2" x14ac:dyDescent="0.3">
      <c r="A3482" t="s">
        <v>7770</v>
      </c>
      <c r="B3482">
        <v>6.5</v>
      </c>
    </row>
    <row r="3483" spans="1:2" x14ac:dyDescent="0.3">
      <c r="A3483" t="s">
        <v>2732</v>
      </c>
      <c r="B3483">
        <v>9</v>
      </c>
    </row>
    <row r="3484" spans="1:2" x14ac:dyDescent="0.3">
      <c r="A3484" t="s">
        <v>2221</v>
      </c>
      <c r="B3484">
        <v>6.8</v>
      </c>
    </row>
    <row r="3485" spans="1:2" x14ac:dyDescent="0.3">
      <c r="A3485" t="s">
        <v>7775</v>
      </c>
      <c r="B3485">
        <v>6.8</v>
      </c>
    </row>
    <row r="3486" spans="1:2" x14ac:dyDescent="0.3">
      <c r="A3486" t="s">
        <v>706</v>
      </c>
      <c r="B3486">
        <v>5.2</v>
      </c>
    </row>
    <row r="3487" spans="1:2" x14ac:dyDescent="0.3">
      <c r="A3487" t="s">
        <v>3952</v>
      </c>
      <c r="B3487">
        <v>7.2</v>
      </c>
    </row>
    <row r="3488" spans="1:2" x14ac:dyDescent="0.3">
      <c r="A3488" t="s">
        <v>7782</v>
      </c>
      <c r="B3488">
        <v>7.5</v>
      </c>
    </row>
    <row r="3489" spans="1:2" x14ac:dyDescent="0.3">
      <c r="A3489" t="s">
        <v>1440</v>
      </c>
      <c r="B3489">
        <v>4</v>
      </c>
    </row>
    <row r="3490" spans="1:2" x14ac:dyDescent="0.3">
      <c r="A3490" t="s">
        <v>7787</v>
      </c>
      <c r="B3490">
        <v>6.8</v>
      </c>
    </row>
    <row r="3491" spans="1:2" x14ac:dyDescent="0.3">
      <c r="A3491" t="s">
        <v>7790</v>
      </c>
      <c r="B3491">
        <v>6.9</v>
      </c>
    </row>
    <row r="3492" spans="1:2" x14ac:dyDescent="0.3">
      <c r="A3492" t="s">
        <v>1119</v>
      </c>
      <c r="B3492">
        <v>8.1999999999999993</v>
      </c>
    </row>
    <row r="3493" spans="1:2" x14ac:dyDescent="0.3">
      <c r="A3493" t="s">
        <v>287</v>
      </c>
      <c r="B3493">
        <v>7.3</v>
      </c>
    </row>
    <row r="3494" spans="1:2" x14ac:dyDescent="0.3">
      <c r="A3494" t="s">
        <v>281</v>
      </c>
      <c r="B3494">
        <v>6.1</v>
      </c>
    </row>
    <row r="3495" spans="1:2" x14ac:dyDescent="0.3">
      <c r="A3495" t="s">
        <v>7458</v>
      </c>
      <c r="B3495">
        <v>7.8</v>
      </c>
    </row>
    <row r="3496" spans="1:2" x14ac:dyDescent="0.3">
      <c r="A3496" t="s">
        <v>3451</v>
      </c>
      <c r="B3496">
        <v>6</v>
      </c>
    </row>
    <row r="3497" spans="1:2" x14ac:dyDescent="0.3">
      <c r="A3497" t="s">
        <v>7800</v>
      </c>
      <c r="B3497">
        <v>4.0999999999999996</v>
      </c>
    </row>
    <row r="3498" spans="1:2" x14ac:dyDescent="0.3">
      <c r="A3498" t="s">
        <v>7802</v>
      </c>
      <c r="B3498">
        <v>7</v>
      </c>
    </row>
    <row r="3499" spans="1:2" x14ac:dyDescent="0.3">
      <c r="A3499" t="s">
        <v>5009</v>
      </c>
      <c r="B3499">
        <v>7.1</v>
      </c>
    </row>
    <row r="3500" spans="1:2" x14ac:dyDescent="0.3">
      <c r="A3500" t="s">
        <v>365</v>
      </c>
      <c r="B3500">
        <v>6.2</v>
      </c>
    </row>
    <row r="3501" spans="1:2" x14ac:dyDescent="0.3">
      <c r="A3501" t="s">
        <v>7809</v>
      </c>
      <c r="B3501">
        <v>6.9</v>
      </c>
    </row>
    <row r="3502" spans="1:2" x14ac:dyDescent="0.3">
      <c r="A3502" t="s">
        <v>7811</v>
      </c>
      <c r="B3502">
        <v>7.6</v>
      </c>
    </row>
    <row r="3503" spans="1:2" x14ac:dyDescent="0.3">
      <c r="A3503" t="s">
        <v>5993</v>
      </c>
      <c r="B3503">
        <v>7.6</v>
      </c>
    </row>
    <row r="3504" spans="1:2" x14ac:dyDescent="0.3">
      <c r="A3504" t="s">
        <v>7815</v>
      </c>
      <c r="B3504">
        <v>6.4</v>
      </c>
    </row>
    <row r="3505" spans="1:2" x14ac:dyDescent="0.3">
      <c r="A3505" t="s">
        <v>7817</v>
      </c>
      <c r="B3505">
        <v>6.2</v>
      </c>
    </row>
    <row r="3506" spans="1:2" x14ac:dyDescent="0.3">
      <c r="A3506" t="s">
        <v>7819</v>
      </c>
      <c r="B3506">
        <v>7.5</v>
      </c>
    </row>
    <row r="3507" spans="1:2" x14ac:dyDescent="0.3">
      <c r="A3507" t="s">
        <v>5062</v>
      </c>
      <c r="B3507">
        <v>2</v>
      </c>
    </row>
    <row r="3508" spans="1:2" x14ac:dyDescent="0.3">
      <c r="A3508" t="s">
        <v>23</v>
      </c>
      <c r="B3508">
        <v>6.2</v>
      </c>
    </row>
    <row r="3509" spans="1:2" x14ac:dyDescent="0.3">
      <c r="A3509" t="s">
        <v>7827</v>
      </c>
      <c r="B3509">
        <v>7.7</v>
      </c>
    </row>
    <row r="3510" spans="1:2" x14ac:dyDescent="0.3">
      <c r="A3510" t="s">
        <v>1781</v>
      </c>
      <c r="B3510">
        <v>6.5</v>
      </c>
    </row>
    <row r="3511" spans="1:2" x14ac:dyDescent="0.3">
      <c r="A3511" t="s">
        <v>7832</v>
      </c>
      <c r="B3511">
        <v>7.4</v>
      </c>
    </row>
    <row r="3512" spans="1:2" x14ac:dyDescent="0.3">
      <c r="A3512" t="s">
        <v>3377</v>
      </c>
      <c r="B3512">
        <v>7.9</v>
      </c>
    </row>
    <row r="3513" spans="1:2" x14ac:dyDescent="0.3">
      <c r="A3513" t="s">
        <v>6222</v>
      </c>
      <c r="B3513">
        <v>6.8</v>
      </c>
    </row>
    <row r="3514" spans="1:2" x14ac:dyDescent="0.3">
      <c r="A3514" t="s">
        <v>398</v>
      </c>
      <c r="B3514">
        <v>6.3</v>
      </c>
    </row>
    <row r="3515" spans="1:2" x14ac:dyDescent="0.3">
      <c r="A3515" t="s">
        <v>1863</v>
      </c>
      <c r="B3515">
        <v>6.3</v>
      </c>
    </row>
    <row r="3516" spans="1:2" x14ac:dyDescent="0.3">
      <c r="A3516" t="s">
        <v>7839</v>
      </c>
      <c r="B3516">
        <v>6.6</v>
      </c>
    </row>
    <row r="3517" spans="1:2" x14ac:dyDescent="0.3">
      <c r="A3517" t="s">
        <v>7842</v>
      </c>
      <c r="B3517">
        <v>6.4</v>
      </c>
    </row>
    <row r="3518" spans="1:2" x14ac:dyDescent="0.3">
      <c r="A3518" t="s">
        <v>1953</v>
      </c>
      <c r="B3518">
        <v>7.5</v>
      </c>
    </row>
    <row r="3519" spans="1:2" x14ac:dyDescent="0.3">
      <c r="A3519" t="s">
        <v>811</v>
      </c>
      <c r="B3519">
        <v>5.8</v>
      </c>
    </row>
    <row r="3520" spans="1:2" x14ac:dyDescent="0.3">
      <c r="A3520" t="s">
        <v>7847</v>
      </c>
      <c r="B3520">
        <v>6.5</v>
      </c>
    </row>
    <row r="3521" spans="1:2" x14ac:dyDescent="0.3">
      <c r="A3521" t="s">
        <v>2029</v>
      </c>
      <c r="B3521">
        <v>4.8</v>
      </c>
    </row>
    <row r="3522" spans="1:2" x14ac:dyDescent="0.3">
      <c r="A3522" t="s">
        <v>7852</v>
      </c>
      <c r="B3522">
        <v>7.2</v>
      </c>
    </row>
    <row r="3523" spans="1:2" x14ac:dyDescent="0.3">
      <c r="A3523" t="s">
        <v>6241</v>
      </c>
      <c r="B3523">
        <v>6.3</v>
      </c>
    </row>
    <row r="3524" spans="1:2" x14ac:dyDescent="0.3">
      <c r="A3524" t="s">
        <v>85</v>
      </c>
      <c r="B3524">
        <v>7</v>
      </c>
    </row>
    <row r="3525" spans="1:2" x14ac:dyDescent="0.3">
      <c r="A3525" t="s">
        <v>1336</v>
      </c>
      <c r="B3525">
        <v>6.3</v>
      </c>
    </row>
    <row r="3526" spans="1:2" x14ac:dyDescent="0.3">
      <c r="A3526" t="s">
        <v>1080</v>
      </c>
      <c r="B3526">
        <v>5.3</v>
      </c>
    </row>
    <row r="3527" spans="1:2" x14ac:dyDescent="0.3">
      <c r="A3527" t="s">
        <v>610</v>
      </c>
      <c r="B3527">
        <v>2.2999999999999998</v>
      </c>
    </row>
    <row r="3528" spans="1:2" x14ac:dyDescent="0.3">
      <c r="A3528" t="s">
        <v>7861</v>
      </c>
      <c r="B3528">
        <v>7.1</v>
      </c>
    </row>
    <row r="3529" spans="1:2" x14ac:dyDescent="0.3">
      <c r="A3529" t="s">
        <v>5310</v>
      </c>
      <c r="B3529">
        <v>6.2</v>
      </c>
    </row>
    <row r="3530" spans="1:2" x14ac:dyDescent="0.3">
      <c r="A3530" t="s">
        <v>2554</v>
      </c>
      <c r="B3530">
        <v>6.2</v>
      </c>
    </row>
    <row r="3531" spans="1:2" x14ac:dyDescent="0.3">
      <c r="A3531" t="s">
        <v>2424</v>
      </c>
      <c r="B3531">
        <v>6.7</v>
      </c>
    </row>
    <row r="3532" spans="1:2" x14ac:dyDescent="0.3">
      <c r="A3532" t="s">
        <v>7867</v>
      </c>
      <c r="B3532">
        <v>6.5</v>
      </c>
    </row>
    <row r="3533" spans="1:2" x14ac:dyDescent="0.3">
      <c r="A3533" t="s">
        <v>5439</v>
      </c>
      <c r="B3533">
        <v>5.9</v>
      </c>
    </row>
    <row r="3534" spans="1:2" x14ac:dyDescent="0.3">
      <c r="A3534" t="s">
        <v>5310</v>
      </c>
      <c r="B3534">
        <v>6.7</v>
      </c>
    </row>
    <row r="3535" spans="1:2" x14ac:dyDescent="0.3">
      <c r="A3535" t="s">
        <v>2039</v>
      </c>
      <c r="B3535">
        <v>6</v>
      </c>
    </row>
    <row r="3536" spans="1:2" x14ac:dyDescent="0.3">
      <c r="A3536" t="s">
        <v>2792</v>
      </c>
      <c r="B3536">
        <v>6.9</v>
      </c>
    </row>
    <row r="3537" spans="1:2" x14ac:dyDescent="0.3">
      <c r="A3537" t="s">
        <v>7876</v>
      </c>
      <c r="B3537">
        <v>7.9</v>
      </c>
    </row>
    <row r="3538" spans="1:2" x14ac:dyDescent="0.3">
      <c r="A3538" t="s">
        <v>2033</v>
      </c>
      <c r="B3538">
        <v>5.3</v>
      </c>
    </row>
    <row r="3539" spans="1:2" x14ac:dyDescent="0.3">
      <c r="A3539" t="s">
        <v>7880</v>
      </c>
      <c r="B3539">
        <v>4.8</v>
      </c>
    </row>
    <row r="3540" spans="1:2" x14ac:dyDescent="0.3">
      <c r="A3540" t="s">
        <v>4299</v>
      </c>
      <c r="B3540">
        <v>5.3</v>
      </c>
    </row>
    <row r="3541" spans="1:2" x14ac:dyDescent="0.3">
      <c r="A3541" t="s">
        <v>7885</v>
      </c>
      <c r="B3541">
        <v>6</v>
      </c>
    </row>
    <row r="3542" spans="1:2" x14ac:dyDescent="0.3">
      <c r="A3542" t="s">
        <v>5136</v>
      </c>
      <c r="B3542">
        <v>7.3</v>
      </c>
    </row>
    <row r="3543" spans="1:2" x14ac:dyDescent="0.3">
      <c r="A3543" t="s">
        <v>7890</v>
      </c>
      <c r="B3543">
        <v>7.4</v>
      </c>
    </row>
    <row r="3544" spans="1:2" x14ac:dyDescent="0.3">
      <c r="A3544" t="s">
        <v>7893</v>
      </c>
      <c r="B3544">
        <v>7.7</v>
      </c>
    </row>
    <row r="3545" spans="1:2" x14ac:dyDescent="0.3">
      <c r="A3545" t="s">
        <v>7896</v>
      </c>
      <c r="B3545">
        <v>4.8</v>
      </c>
    </row>
    <row r="3546" spans="1:2" x14ac:dyDescent="0.3">
      <c r="A3546" t="s">
        <v>7898</v>
      </c>
      <c r="B3546">
        <v>7.2</v>
      </c>
    </row>
    <row r="3547" spans="1:2" x14ac:dyDescent="0.3">
      <c r="A3547" t="s">
        <v>7901</v>
      </c>
      <c r="B3547">
        <v>5.8</v>
      </c>
    </row>
    <row r="3548" spans="1:2" x14ac:dyDescent="0.3">
      <c r="A3548" t="s">
        <v>7903</v>
      </c>
      <c r="B3548">
        <v>7.3</v>
      </c>
    </row>
    <row r="3549" spans="1:2" x14ac:dyDescent="0.3">
      <c r="A3549" t="s">
        <v>3186</v>
      </c>
      <c r="B3549">
        <v>7</v>
      </c>
    </row>
    <row r="3550" spans="1:2" x14ac:dyDescent="0.3">
      <c r="A3550" t="s">
        <v>6468</v>
      </c>
      <c r="B3550">
        <v>6.4</v>
      </c>
    </row>
    <row r="3551" spans="1:2" x14ac:dyDescent="0.3">
      <c r="A3551" t="s">
        <v>7910</v>
      </c>
      <c r="B3551">
        <v>5.6</v>
      </c>
    </row>
    <row r="3552" spans="1:2" x14ac:dyDescent="0.3">
      <c r="A3552" t="s">
        <v>7914</v>
      </c>
      <c r="B3552">
        <v>8.1999999999999993</v>
      </c>
    </row>
    <row r="3553" spans="1:2" x14ac:dyDescent="0.3">
      <c r="A3553" t="s">
        <v>7918</v>
      </c>
      <c r="B3553">
        <v>6.5</v>
      </c>
    </row>
    <row r="3554" spans="1:2" x14ac:dyDescent="0.3">
      <c r="A3554" t="s">
        <v>7921</v>
      </c>
      <c r="B3554">
        <v>6.4</v>
      </c>
    </row>
    <row r="3555" spans="1:2" x14ac:dyDescent="0.3">
      <c r="A3555" t="s">
        <v>5773</v>
      </c>
      <c r="B3555">
        <v>8.1</v>
      </c>
    </row>
    <row r="3556" spans="1:2" x14ac:dyDescent="0.3">
      <c r="A3556" t="s">
        <v>7927</v>
      </c>
      <c r="B3556">
        <v>5.4</v>
      </c>
    </row>
    <row r="3557" spans="1:2" x14ac:dyDescent="0.3">
      <c r="A3557" t="s">
        <v>5190</v>
      </c>
      <c r="B3557">
        <v>6.3</v>
      </c>
    </row>
    <row r="3558" spans="1:2" x14ac:dyDescent="0.3">
      <c r="A3558" t="s">
        <v>7933</v>
      </c>
      <c r="B3558">
        <v>7.8</v>
      </c>
    </row>
    <row r="3559" spans="1:2" x14ac:dyDescent="0.3">
      <c r="A3559" t="s">
        <v>7935</v>
      </c>
      <c r="B3559">
        <v>6.8</v>
      </c>
    </row>
    <row r="3560" spans="1:2" x14ac:dyDescent="0.3">
      <c r="A3560" t="s">
        <v>7937</v>
      </c>
      <c r="B3560">
        <v>7.2</v>
      </c>
    </row>
    <row r="3561" spans="1:2" x14ac:dyDescent="0.3">
      <c r="A3561" t="s">
        <v>3873</v>
      </c>
      <c r="B3561">
        <v>7.1</v>
      </c>
    </row>
    <row r="3562" spans="1:2" x14ac:dyDescent="0.3">
      <c r="A3562" t="s">
        <v>7943</v>
      </c>
      <c r="B3562">
        <v>6.2</v>
      </c>
    </row>
    <row r="3563" spans="1:2" x14ac:dyDescent="0.3">
      <c r="A3563" t="s">
        <v>7699</v>
      </c>
      <c r="B3563">
        <v>7.3</v>
      </c>
    </row>
    <row r="3564" spans="1:2" x14ac:dyDescent="0.3">
      <c r="A3564" t="s">
        <v>7948</v>
      </c>
      <c r="B3564">
        <v>5.9</v>
      </c>
    </row>
    <row r="3565" spans="1:2" x14ac:dyDescent="0.3">
      <c r="A3565" t="s">
        <v>7950</v>
      </c>
      <c r="B3565">
        <v>7.2</v>
      </c>
    </row>
    <row r="3566" spans="1:2" x14ac:dyDescent="0.3">
      <c r="A3566" t="s">
        <v>7102</v>
      </c>
      <c r="B3566">
        <v>3.6</v>
      </c>
    </row>
    <row r="3567" spans="1:2" x14ac:dyDescent="0.3">
      <c r="A3567" t="s">
        <v>5145</v>
      </c>
      <c r="B3567">
        <v>7.7</v>
      </c>
    </row>
    <row r="3568" spans="1:2" x14ac:dyDescent="0.3">
      <c r="A3568" t="s">
        <v>2215</v>
      </c>
      <c r="B3568">
        <v>7.3</v>
      </c>
    </row>
    <row r="3569" spans="1:2" x14ac:dyDescent="0.3">
      <c r="A3569" t="s">
        <v>7958</v>
      </c>
      <c r="B3569">
        <v>7.4</v>
      </c>
    </row>
    <row r="3570" spans="1:2" x14ac:dyDescent="0.3">
      <c r="A3570" t="s">
        <v>6084</v>
      </c>
      <c r="B3570">
        <v>6.6</v>
      </c>
    </row>
    <row r="3571" spans="1:2" x14ac:dyDescent="0.3">
      <c r="A3571" t="s">
        <v>7962</v>
      </c>
      <c r="B3571">
        <v>6.9</v>
      </c>
    </row>
    <row r="3572" spans="1:2" x14ac:dyDescent="0.3">
      <c r="A3572" t="s">
        <v>7964</v>
      </c>
      <c r="B3572">
        <v>6.8</v>
      </c>
    </row>
    <row r="3573" spans="1:2" x14ac:dyDescent="0.3">
      <c r="A3573" t="s">
        <v>3653</v>
      </c>
      <c r="B3573">
        <v>7.3</v>
      </c>
    </row>
    <row r="3574" spans="1:2" x14ac:dyDescent="0.3">
      <c r="A3574" t="s">
        <v>7967</v>
      </c>
      <c r="B3574">
        <v>7.2</v>
      </c>
    </row>
    <row r="3575" spans="1:2" x14ac:dyDescent="0.3">
      <c r="A3575" t="s">
        <v>7970</v>
      </c>
      <c r="B3575">
        <v>6.5</v>
      </c>
    </row>
    <row r="3576" spans="1:2" x14ac:dyDescent="0.3">
      <c r="A3576" t="s">
        <v>7974</v>
      </c>
      <c r="B3576">
        <v>7.7</v>
      </c>
    </row>
    <row r="3577" spans="1:2" x14ac:dyDescent="0.3">
      <c r="A3577" t="s">
        <v>6156</v>
      </c>
      <c r="B3577">
        <v>8.1</v>
      </c>
    </row>
    <row r="3578" spans="1:2" x14ac:dyDescent="0.3">
      <c r="A3578" t="s">
        <v>7175</v>
      </c>
      <c r="B3578">
        <v>7.7</v>
      </c>
    </row>
    <row r="3579" spans="1:2" x14ac:dyDescent="0.3">
      <c r="A3579" t="s">
        <v>7981</v>
      </c>
      <c r="B3579">
        <v>7.6</v>
      </c>
    </row>
    <row r="3580" spans="1:2" x14ac:dyDescent="0.3">
      <c r="A3580" t="s">
        <v>2568</v>
      </c>
      <c r="B3580">
        <v>7.3</v>
      </c>
    </row>
    <row r="3581" spans="1:2" x14ac:dyDescent="0.3">
      <c r="A3581" t="s">
        <v>7984</v>
      </c>
      <c r="B3581">
        <v>8.6999999999999993</v>
      </c>
    </row>
    <row r="3582" spans="1:2" x14ac:dyDescent="0.3">
      <c r="A3582" t="s">
        <v>7987</v>
      </c>
      <c r="B3582">
        <v>7.2</v>
      </c>
    </row>
    <row r="3583" spans="1:2" x14ac:dyDescent="0.3">
      <c r="A3583" t="s">
        <v>2538</v>
      </c>
      <c r="B3583">
        <v>7.2</v>
      </c>
    </row>
    <row r="3584" spans="1:2" x14ac:dyDescent="0.3">
      <c r="A3584" t="s">
        <v>7993</v>
      </c>
      <c r="B3584">
        <v>8.1</v>
      </c>
    </row>
    <row r="3585" spans="1:2" x14ac:dyDescent="0.3">
      <c r="A3585" t="s">
        <v>7996</v>
      </c>
      <c r="B3585">
        <v>7.5</v>
      </c>
    </row>
    <row r="3586" spans="1:2" x14ac:dyDescent="0.3">
      <c r="A3586" t="s">
        <v>2253</v>
      </c>
      <c r="B3586">
        <v>8.1</v>
      </c>
    </row>
    <row r="3587" spans="1:2" x14ac:dyDescent="0.3">
      <c r="A3587" t="s">
        <v>8002</v>
      </c>
      <c r="B3587">
        <v>7.8</v>
      </c>
    </row>
    <row r="3588" spans="1:2" x14ac:dyDescent="0.3">
      <c r="A3588" t="s">
        <v>8006</v>
      </c>
      <c r="B3588">
        <v>7.8</v>
      </c>
    </row>
    <row r="3589" spans="1:2" x14ac:dyDescent="0.3">
      <c r="A3589" t="s">
        <v>8008</v>
      </c>
      <c r="B3589">
        <v>5.8</v>
      </c>
    </row>
    <row r="3590" spans="1:2" x14ac:dyDescent="0.3">
      <c r="A3590" t="s">
        <v>7171</v>
      </c>
      <c r="B3590">
        <v>7.6</v>
      </c>
    </row>
    <row r="3591" spans="1:2" x14ac:dyDescent="0.3">
      <c r="A3591" t="s">
        <v>7374</v>
      </c>
      <c r="B3591">
        <v>7.4</v>
      </c>
    </row>
    <row r="3592" spans="1:2" x14ac:dyDescent="0.3">
      <c r="A3592" t="s">
        <v>6357</v>
      </c>
      <c r="B3592">
        <v>6.3</v>
      </c>
    </row>
    <row r="3593" spans="1:2" x14ac:dyDescent="0.3">
      <c r="A3593" t="s">
        <v>8014</v>
      </c>
      <c r="B3593">
        <v>6.9</v>
      </c>
    </row>
    <row r="3594" spans="1:2" x14ac:dyDescent="0.3">
      <c r="A3594" t="s">
        <v>6825</v>
      </c>
      <c r="B3594">
        <v>8.6</v>
      </c>
    </row>
    <row r="3595" spans="1:2" x14ac:dyDescent="0.3">
      <c r="A3595" t="s">
        <v>7277</v>
      </c>
      <c r="B3595">
        <v>5.0999999999999996</v>
      </c>
    </row>
    <row r="3596" spans="1:2" x14ac:dyDescent="0.3">
      <c r="A3596" t="s">
        <v>7839</v>
      </c>
      <c r="B3596">
        <v>6.4</v>
      </c>
    </row>
    <row r="3597" spans="1:2" x14ac:dyDescent="0.3">
      <c r="A3597" t="s">
        <v>3678</v>
      </c>
      <c r="B3597">
        <v>7.9</v>
      </c>
    </row>
    <row r="3598" spans="1:2" x14ac:dyDescent="0.3">
      <c r="A3598" t="s">
        <v>8024</v>
      </c>
      <c r="B3598">
        <v>6.9</v>
      </c>
    </row>
    <row r="3599" spans="1:2" x14ac:dyDescent="0.3">
      <c r="A3599" t="s">
        <v>3418</v>
      </c>
      <c r="B3599">
        <v>7.5</v>
      </c>
    </row>
    <row r="3600" spans="1:2" x14ac:dyDescent="0.3">
      <c r="A3600" t="s">
        <v>8028</v>
      </c>
      <c r="B3600">
        <v>7.2</v>
      </c>
    </row>
    <row r="3601" spans="1:2" x14ac:dyDescent="0.3">
      <c r="A3601" t="s">
        <v>1793</v>
      </c>
      <c r="B3601">
        <v>5.8</v>
      </c>
    </row>
    <row r="3602" spans="1:2" x14ac:dyDescent="0.3">
      <c r="A3602" t="s">
        <v>5464</v>
      </c>
      <c r="B3602">
        <v>2.9</v>
      </c>
    </row>
    <row r="3603" spans="1:2" x14ac:dyDescent="0.3">
      <c r="A3603" t="s">
        <v>4256</v>
      </c>
      <c r="B3603">
        <v>6.2</v>
      </c>
    </row>
    <row r="3604" spans="1:2" x14ac:dyDescent="0.3">
      <c r="A3604" t="s">
        <v>8034</v>
      </c>
      <c r="B3604">
        <v>7.3</v>
      </c>
    </row>
    <row r="3605" spans="1:2" x14ac:dyDescent="0.3">
      <c r="A3605" t="s">
        <v>8036</v>
      </c>
      <c r="B3605">
        <v>6.2</v>
      </c>
    </row>
    <row r="3606" spans="1:2" x14ac:dyDescent="0.3">
      <c r="A3606" t="s">
        <v>8038</v>
      </c>
      <c r="B3606">
        <v>8.1999999999999993</v>
      </c>
    </row>
    <row r="3607" spans="1:2" x14ac:dyDescent="0.3">
      <c r="A3607" t="s">
        <v>8041</v>
      </c>
      <c r="B3607">
        <v>6.8</v>
      </c>
    </row>
    <row r="3608" spans="1:2" x14ac:dyDescent="0.3">
      <c r="A3608" t="s">
        <v>2424</v>
      </c>
      <c r="B3608">
        <v>6.1</v>
      </c>
    </row>
    <row r="3609" spans="1:2" x14ac:dyDescent="0.3">
      <c r="A3609" t="s">
        <v>8046</v>
      </c>
      <c r="B3609">
        <v>7.7</v>
      </c>
    </row>
    <row r="3610" spans="1:2" x14ac:dyDescent="0.3">
      <c r="A3610" t="s">
        <v>8048</v>
      </c>
      <c r="B3610">
        <v>5.2</v>
      </c>
    </row>
    <row r="3611" spans="1:2" x14ac:dyDescent="0.3">
      <c r="A3611" t="s">
        <v>5839</v>
      </c>
      <c r="B3611">
        <v>6.8</v>
      </c>
    </row>
    <row r="3612" spans="1:2" x14ac:dyDescent="0.3">
      <c r="A3612" t="s">
        <v>8051</v>
      </c>
      <c r="B3612">
        <v>6.5</v>
      </c>
    </row>
    <row r="3613" spans="1:2" x14ac:dyDescent="0.3">
      <c r="A3613" t="s">
        <v>8054</v>
      </c>
      <c r="B3613">
        <v>7</v>
      </c>
    </row>
    <row r="3614" spans="1:2" x14ac:dyDescent="0.3">
      <c r="A3614" t="s">
        <v>8056</v>
      </c>
      <c r="B3614">
        <v>5.9</v>
      </c>
    </row>
    <row r="3615" spans="1:2" x14ac:dyDescent="0.3">
      <c r="A3615" t="s">
        <v>8058</v>
      </c>
      <c r="B3615">
        <v>7.1</v>
      </c>
    </row>
    <row r="3616" spans="1:2" x14ac:dyDescent="0.3">
      <c r="A3616" t="s">
        <v>3721</v>
      </c>
      <c r="B3616">
        <v>5.5</v>
      </c>
    </row>
    <row r="3617" spans="1:2" x14ac:dyDescent="0.3">
      <c r="A3617" t="s">
        <v>8062</v>
      </c>
      <c r="B3617">
        <v>7.4</v>
      </c>
    </row>
    <row r="3618" spans="1:2" x14ac:dyDescent="0.3">
      <c r="A3618" t="s">
        <v>5890</v>
      </c>
      <c r="B3618">
        <v>7.3</v>
      </c>
    </row>
    <row r="3619" spans="1:2" x14ac:dyDescent="0.3">
      <c r="A3619" t="s">
        <v>8067</v>
      </c>
      <c r="B3619">
        <v>4.5999999999999996</v>
      </c>
    </row>
    <row r="3620" spans="1:2" x14ac:dyDescent="0.3">
      <c r="A3620" t="s">
        <v>8069</v>
      </c>
      <c r="B3620">
        <v>7.2</v>
      </c>
    </row>
    <row r="3621" spans="1:2" x14ac:dyDescent="0.3">
      <c r="A3621" t="s">
        <v>8071</v>
      </c>
      <c r="B3621">
        <v>7</v>
      </c>
    </row>
    <row r="3622" spans="1:2" x14ac:dyDescent="0.3">
      <c r="A3622" t="s">
        <v>4987</v>
      </c>
      <c r="B3622">
        <v>5.0999999999999996</v>
      </c>
    </row>
    <row r="3623" spans="1:2" x14ac:dyDescent="0.3">
      <c r="A3623" t="s">
        <v>8076</v>
      </c>
      <c r="B3623">
        <v>6.7</v>
      </c>
    </row>
    <row r="3624" spans="1:2" x14ac:dyDescent="0.3">
      <c r="A3624" t="s">
        <v>192</v>
      </c>
      <c r="B3624">
        <v>5.3</v>
      </c>
    </row>
    <row r="3625" spans="1:2" x14ac:dyDescent="0.3">
      <c r="A3625" t="s">
        <v>6854</v>
      </c>
      <c r="B3625">
        <v>8.4</v>
      </c>
    </row>
    <row r="3626" spans="1:2" x14ac:dyDescent="0.3">
      <c r="A3626" t="s">
        <v>8082</v>
      </c>
      <c r="B3626">
        <v>7.8</v>
      </c>
    </row>
    <row r="3627" spans="1:2" x14ac:dyDescent="0.3">
      <c r="A3627" t="s">
        <v>4984</v>
      </c>
      <c r="B3627">
        <v>6.7</v>
      </c>
    </row>
    <row r="3628" spans="1:2" x14ac:dyDescent="0.3">
      <c r="A3628" t="s">
        <v>8086</v>
      </c>
      <c r="B3628">
        <v>5.4</v>
      </c>
    </row>
    <row r="3629" spans="1:2" x14ac:dyDescent="0.3">
      <c r="A3629" t="s">
        <v>5132</v>
      </c>
      <c r="B3629">
        <v>7.2</v>
      </c>
    </row>
    <row r="3630" spans="1:2" x14ac:dyDescent="0.3">
      <c r="A3630" t="s">
        <v>8090</v>
      </c>
      <c r="B3630">
        <v>5.8</v>
      </c>
    </row>
    <row r="3631" spans="1:2" x14ac:dyDescent="0.3">
      <c r="A3631" t="s">
        <v>873</v>
      </c>
      <c r="B3631">
        <v>6.4</v>
      </c>
    </row>
    <row r="3632" spans="1:2" x14ac:dyDescent="0.3">
      <c r="A3632" t="s">
        <v>6981</v>
      </c>
      <c r="B3632">
        <v>8</v>
      </c>
    </row>
    <row r="3633" spans="1:2" x14ac:dyDescent="0.3">
      <c r="A3633" t="s">
        <v>8097</v>
      </c>
      <c r="B3633">
        <v>7</v>
      </c>
    </row>
    <row r="3634" spans="1:2" x14ac:dyDescent="0.3">
      <c r="A3634" t="s">
        <v>5132</v>
      </c>
      <c r="B3634">
        <v>7</v>
      </c>
    </row>
    <row r="3635" spans="1:2" x14ac:dyDescent="0.3">
      <c r="A3635" t="s">
        <v>8103</v>
      </c>
      <c r="B3635">
        <v>6.7</v>
      </c>
    </row>
    <row r="3636" spans="1:2" x14ac:dyDescent="0.3">
      <c r="A3636" t="s">
        <v>4899</v>
      </c>
      <c r="B3636">
        <v>3.8</v>
      </c>
    </row>
    <row r="3637" spans="1:2" x14ac:dyDescent="0.3">
      <c r="A3637" t="s">
        <v>4668</v>
      </c>
      <c r="B3637">
        <v>5.7</v>
      </c>
    </row>
    <row r="3638" spans="1:2" x14ac:dyDescent="0.3">
      <c r="A3638" t="s">
        <v>8109</v>
      </c>
      <c r="B3638">
        <v>6.6</v>
      </c>
    </row>
    <row r="3639" spans="1:2" x14ac:dyDescent="0.3">
      <c r="A3639" t="s">
        <v>4530</v>
      </c>
      <c r="B3639">
        <v>6.7</v>
      </c>
    </row>
    <row r="3640" spans="1:2" x14ac:dyDescent="0.3">
      <c r="A3640" t="s">
        <v>8112</v>
      </c>
      <c r="B3640">
        <v>6.1</v>
      </c>
    </row>
    <row r="3641" spans="1:2" x14ac:dyDescent="0.3">
      <c r="A3641" t="s">
        <v>2798</v>
      </c>
      <c r="B3641">
        <v>6.2</v>
      </c>
    </row>
    <row r="3642" spans="1:2" x14ac:dyDescent="0.3">
      <c r="A3642" t="s">
        <v>3613</v>
      </c>
      <c r="B3642">
        <v>6.2</v>
      </c>
    </row>
    <row r="3643" spans="1:2" x14ac:dyDescent="0.3">
      <c r="A3643" t="s">
        <v>8117</v>
      </c>
      <c r="B3643">
        <v>7.4</v>
      </c>
    </row>
    <row r="3644" spans="1:2" x14ac:dyDescent="0.3">
      <c r="A3644" t="s">
        <v>49</v>
      </c>
      <c r="B3644">
        <v>4.7</v>
      </c>
    </row>
    <row r="3645" spans="1:2" x14ac:dyDescent="0.3">
      <c r="A3645" t="s">
        <v>8121</v>
      </c>
      <c r="B3645">
        <v>8.3000000000000007</v>
      </c>
    </row>
    <row r="3646" spans="1:2" x14ac:dyDescent="0.3">
      <c r="A3646" t="s">
        <v>3377</v>
      </c>
      <c r="B3646">
        <v>7.2</v>
      </c>
    </row>
    <row r="3647" spans="1:2" x14ac:dyDescent="0.3">
      <c r="A3647" t="s">
        <v>3142</v>
      </c>
      <c r="B3647">
        <v>5.8</v>
      </c>
    </row>
    <row r="3648" spans="1:2" x14ac:dyDescent="0.3">
      <c r="A3648" t="s">
        <v>3657</v>
      </c>
      <c r="B3648">
        <v>5.9</v>
      </c>
    </row>
    <row r="3649" spans="1:2" x14ac:dyDescent="0.3">
      <c r="A3649" t="s">
        <v>8128</v>
      </c>
      <c r="B3649">
        <v>6.3</v>
      </c>
    </row>
    <row r="3650" spans="1:2" x14ac:dyDescent="0.3">
      <c r="A3650" t="s">
        <v>436</v>
      </c>
      <c r="B3650">
        <v>7.2</v>
      </c>
    </row>
    <row r="3651" spans="1:2" x14ac:dyDescent="0.3">
      <c r="A3651" t="s">
        <v>8133</v>
      </c>
      <c r="B3651">
        <v>5.4</v>
      </c>
    </row>
    <row r="3652" spans="1:2" x14ac:dyDescent="0.3">
      <c r="A3652" t="s">
        <v>1284</v>
      </c>
      <c r="B3652">
        <v>8.1999999999999993</v>
      </c>
    </row>
    <row r="3653" spans="1:2" x14ac:dyDescent="0.3">
      <c r="A3653" t="s">
        <v>8137</v>
      </c>
      <c r="B3653">
        <v>7.3</v>
      </c>
    </row>
    <row r="3654" spans="1:2" x14ac:dyDescent="0.3">
      <c r="A3654" t="s">
        <v>8140</v>
      </c>
      <c r="B3654">
        <v>7.3</v>
      </c>
    </row>
    <row r="3655" spans="1:2" x14ac:dyDescent="0.3">
      <c r="A3655" t="s">
        <v>1336</v>
      </c>
      <c r="B3655">
        <v>5.8</v>
      </c>
    </row>
    <row r="3656" spans="1:2" x14ac:dyDescent="0.3">
      <c r="A3656" t="s">
        <v>8145</v>
      </c>
      <c r="B3656">
        <v>6.1</v>
      </c>
    </row>
    <row r="3657" spans="1:2" x14ac:dyDescent="0.3">
      <c r="A3657" t="s">
        <v>3264</v>
      </c>
      <c r="B3657">
        <v>7.1</v>
      </c>
    </row>
    <row r="3658" spans="1:2" x14ac:dyDescent="0.3">
      <c r="A3658" t="s">
        <v>6534</v>
      </c>
      <c r="B3658">
        <v>6.5</v>
      </c>
    </row>
    <row r="3659" spans="1:2" x14ac:dyDescent="0.3">
      <c r="A3659" t="s">
        <v>4497</v>
      </c>
      <c r="B3659">
        <v>7.9</v>
      </c>
    </row>
    <row r="3660" spans="1:2" x14ac:dyDescent="0.3">
      <c r="A3660" t="s">
        <v>5617</v>
      </c>
      <c r="B3660">
        <v>5.4</v>
      </c>
    </row>
    <row r="3661" spans="1:2" x14ac:dyDescent="0.3">
      <c r="A3661" t="s">
        <v>8155</v>
      </c>
      <c r="B3661">
        <v>7.1</v>
      </c>
    </row>
    <row r="3662" spans="1:2" x14ac:dyDescent="0.3">
      <c r="A3662" t="s">
        <v>8158</v>
      </c>
      <c r="B3662">
        <v>6.4</v>
      </c>
    </row>
    <row r="3663" spans="1:2" x14ac:dyDescent="0.3">
      <c r="A3663" t="s">
        <v>8161</v>
      </c>
      <c r="B3663">
        <v>8.4</v>
      </c>
    </row>
    <row r="3664" spans="1:2" x14ac:dyDescent="0.3">
      <c r="A3664" t="s">
        <v>8164</v>
      </c>
      <c r="B3664">
        <v>6.7</v>
      </c>
    </row>
    <row r="3665" spans="1:2" x14ac:dyDescent="0.3">
      <c r="A3665" t="s">
        <v>2774</v>
      </c>
      <c r="B3665">
        <v>6.9</v>
      </c>
    </row>
    <row r="3666" spans="1:2" x14ac:dyDescent="0.3">
      <c r="A3666" t="s">
        <v>8169</v>
      </c>
      <c r="B3666">
        <v>2.1</v>
      </c>
    </row>
    <row r="3667" spans="1:2" x14ac:dyDescent="0.3">
      <c r="A3667" t="s">
        <v>8172</v>
      </c>
      <c r="B3667">
        <v>4.3</v>
      </c>
    </row>
    <row r="3668" spans="1:2" x14ac:dyDescent="0.3">
      <c r="A3668" t="s">
        <v>616</v>
      </c>
      <c r="B3668">
        <v>6.6</v>
      </c>
    </row>
    <row r="3669" spans="1:2" x14ac:dyDescent="0.3">
      <c r="A3669" t="s">
        <v>1210</v>
      </c>
      <c r="B3669">
        <v>3.4</v>
      </c>
    </row>
    <row r="3670" spans="1:2" x14ac:dyDescent="0.3">
      <c r="A3670" t="s">
        <v>8176</v>
      </c>
      <c r="B3670">
        <v>8.3000000000000007</v>
      </c>
    </row>
    <row r="3671" spans="1:2" x14ac:dyDescent="0.3">
      <c r="A3671" t="s">
        <v>7374</v>
      </c>
      <c r="B3671">
        <v>7.2</v>
      </c>
    </row>
    <row r="3672" spans="1:2" x14ac:dyDescent="0.3">
      <c r="A3672" t="s">
        <v>4518</v>
      </c>
      <c r="B3672">
        <v>5.6</v>
      </c>
    </row>
    <row r="3673" spans="1:2" x14ac:dyDescent="0.3">
      <c r="A3673" t="s">
        <v>8181</v>
      </c>
      <c r="B3673">
        <v>7.7</v>
      </c>
    </row>
    <row r="3674" spans="1:2" x14ac:dyDescent="0.3">
      <c r="A3674" t="s">
        <v>1521</v>
      </c>
      <c r="B3674">
        <v>6.6</v>
      </c>
    </row>
    <row r="3675" spans="1:2" x14ac:dyDescent="0.3">
      <c r="A3675" t="s">
        <v>8185</v>
      </c>
      <c r="B3675">
        <v>7.6</v>
      </c>
    </row>
    <row r="3676" spans="1:2" x14ac:dyDescent="0.3">
      <c r="A3676" t="s">
        <v>8189</v>
      </c>
      <c r="B3676">
        <v>7.4</v>
      </c>
    </row>
    <row r="3677" spans="1:2" x14ac:dyDescent="0.3">
      <c r="A3677" t="s">
        <v>8192</v>
      </c>
      <c r="B3677">
        <v>7.1</v>
      </c>
    </row>
    <row r="3678" spans="1:2" x14ac:dyDescent="0.3">
      <c r="A3678" t="s">
        <v>6534</v>
      </c>
      <c r="B3678">
        <v>3.4</v>
      </c>
    </row>
    <row r="3679" spans="1:2" x14ac:dyDescent="0.3">
      <c r="A3679" t="s">
        <v>8196</v>
      </c>
      <c r="B3679">
        <v>7.9</v>
      </c>
    </row>
    <row r="3680" spans="1:2" x14ac:dyDescent="0.3">
      <c r="A3680" t="s">
        <v>7861</v>
      </c>
      <c r="B3680">
        <v>6.7</v>
      </c>
    </row>
    <row r="3681" spans="1:2" x14ac:dyDescent="0.3">
      <c r="A3681" t="s">
        <v>8201</v>
      </c>
      <c r="B3681">
        <v>6.6</v>
      </c>
    </row>
    <row r="3682" spans="1:2" x14ac:dyDescent="0.3">
      <c r="A3682" t="s">
        <v>3197</v>
      </c>
      <c r="B3682">
        <v>7.9</v>
      </c>
    </row>
    <row r="3683" spans="1:2" x14ac:dyDescent="0.3">
      <c r="A3683" t="s">
        <v>8205</v>
      </c>
      <c r="B3683">
        <v>4.9000000000000004</v>
      </c>
    </row>
    <row r="3684" spans="1:2" x14ac:dyDescent="0.3">
      <c r="A3684" t="s">
        <v>4497</v>
      </c>
      <c r="B3684">
        <v>7.2</v>
      </c>
    </row>
    <row r="3685" spans="1:2" x14ac:dyDescent="0.3">
      <c r="A3685" t="s">
        <v>8209</v>
      </c>
      <c r="B3685">
        <v>7.4</v>
      </c>
    </row>
    <row r="3686" spans="1:2" x14ac:dyDescent="0.3">
      <c r="A3686" t="s">
        <v>8212</v>
      </c>
      <c r="B3686">
        <v>6.1</v>
      </c>
    </row>
    <row r="3687" spans="1:2" x14ac:dyDescent="0.3">
      <c r="A3687" t="s">
        <v>8214</v>
      </c>
      <c r="B3687">
        <v>8.4</v>
      </c>
    </row>
    <row r="3688" spans="1:2" x14ac:dyDescent="0.3">
      <c r="A3688" t="s">
        <v>2324</v>
      </c>
      <c r="B3688">
        <v>6.2</v>
      </c>
    </row>
    <row r="3689" spans="1:2" x14ac:dyDescent="0.3">
      <c r="A3689" t="s">
        <v>8221</v>
      </c>
      <c r="B3689">
        <v>5.3</v>
      </c>
    </row>
    <row r="3690" spans="1:2" x14ac:dyDescent="0.3">
      <c r="A3690" t="s">
        <v>7615</v>
      </c>
      <c r="B3690">
        <v>5</v>
      </c>
    </row>
    <row r="3691" spans="1:2" x14ac:dyDescent="0.3">
      <c r="A3691" t="s">
        <v>8225</v>
      </c>
      <c r="B3691">
        <v>7.7</v>
      </c>
    </row>
    <row r="3692" spans="1:2" x14ac:dyDescent="0.3">
      <c r="A3692" t="s">
        <v>8228</v>
      </c>
      <c r="B3692">
        <v>7.6</v>
      </c>
    </row>
    <row r="3693" spans="1:2" x14ac:dyDescent="0.3">
      <c r="A3693" t="s">
        <v>7264</v>
      </c>
      <c r="B3693">
        <v>6.3</v>
      </c>
    </row>
    <row r="3694" spans="1:2" x14ac:dyDescent="0.3">
      <c r="A3694" t="s">
        <v>4075</v>
      </c>
      <c r="B3694">
        <v>7.6</v>
      </c>
    </row>
    <row r="3695" spans="1:2" x14ac:dyDescent="0.3">
      <c r="A3695" t="s">
        <v>155</v>
      </c>
      <c r="B3695">
        <v>5.6</v>
      </c>
    </row>
    <row r="3696" spans="1:2" x14ac:dyDescent="0.3">
      <c r="A3696" t="s">
        <v>383</v>
      </c>
      <c r="B3696">
        <v>7.3</v>
      </c>
    </row>
    <row r="3697" spans="1:2" x14ac:dyDescent="0.3">
      <c r="A3697" t="s">
        <v>7146</v>
      </c>
      <c r="B3697">
        <v>6.2</v>
      </c>
    </row>
    <row r="3698" spans="1:2" x14ac:dyDescent="0.3">
      <c r="A3698" t="s">
        <v>8239</v>
      </c>
      <c r="B3698">
        <v>6.6</v>
      </c>
    </row>
    <row r="3699" spans="1:2" x14ac:dyDescent="0.3">
      <c r="A3699" t="s">
        <v>4136</v>
      </c>
      <c r="B3699">
        <v>6.6</v>
      </c>
    </row>
    <row r="3700" spans="1:2" x14ac:dyDescent="0.3">
      <c r="A3700" t="s">
        <v>8244</v>
      </c>
      <c r="B3700">
        <v>7.3</v>
      </c>
    </row>
    <row r="3701" spans="1:2" x14ac:dyDescent="0.3">
      <c r="A3701" t="s">
        <v>8248</v>
      </c>
      <c r="B3701">
        <v>6.6</v>
      </c>
    </row>
    <row r="3702" spans="1:2" x14ac:dyDescent="0.3">
      <c r="A3702" t="s">
        <v>8251</v>
      </c>
      <c r="B3702">
        <v>6.9</v>
      </c>
    </row>
    <row r="3703" spans="1:2" x14ac:dyDescent="0.3">
      <c r="A3703" t="s">
        <v>115</v>
      </c>
      <c r="B3703">
        <v>5.8</v>
      </c>
    </row>
    <row r="3704" spans="1:2" x14ac:dyDescent="0.3">
      <c r="A3704" t="s">
        <v>6385</v>
      </c>
      <c r="B3704">
        <v>4.4000000000000004</v>
      </c>
    </row>
    <row r="3705" spans="1:2" x14ac:dyDescent="0.3">
      <c r="A3705" t="s">
        <v>8257</v>
      </c>
      <c r="B3705">
        <v>6.6</v>
      </c>
    </row>
    <row r="3706" spans="1:2" x14ac:dyDescent="0.3">
      <c r="A3706" t="s">
        <v>3121</v>
      </c>
      <c r="B3706">
        <v>7.1</v>
      </c>
    </row>
    <row r="3707" spans="1:2" x14ac:dyDescent="0.3">
      <c r="A3707" t="s">
        <v>6115</v>
      </c>
      <c r="B3707">
        <v>7.6</v>
      </c>
    </row>
    <row r="3708" spans="1:2" x14ac:dyDescent="0.3">
      <c r="A3708" t="s">
        <v>6458</v>
      </c>
      <c r="B3708">
        <v>4.5999999999999996</v>
      </c>
    </row>
    <row r="3709" spans="1:2" x14ac:dyDescent="0.3">
      <c r="A3709" t="s">
        <v>8262</v>
      </c>
      <c r="B3709">
        <v>6.8</v>
      </c>
    </row>
    <row r="3710" spans="1:2" x14ac:dyDescent="0.3">
      <c r="A3710" t="s">
        <v>7921</v>
      </c>
      <c r="B3710">
        <v>7.1</v>
      </c>
    </row>
    <row r="3711" spans="1:2" x14ac:dyDescent="0.3">
      <c r="A3711" t="s">
        <v>8267</v>
      </c>
      <c r="B3711">
        <v>4.9000000000000004</v>
      </c>
    </row>
    <row r="3712" spans="1:2" x14ac:dyDescent="0.3">
      <c r="A3712" t="s">
        <v>8269</v>
      </c>
      <c r="B3712">
        <v>7.3</v>
      </c>
    </row>
    <row r="3713" spans="1:2" x14ac:dyDescent="0.3">
      <c r="A3713" t="s">
        <v>8271</v>
      </c>
      <c r="B3713">
        <v>7.2</v>
      </c>
    </row>
    <row r="3714" spans="1:2" x14ac:dyDescent="0.3">
      <c r="A3714" t="s">
        <v>8274</v>
      </c>
      <c r="B3714">
        <v>5</v>
      </c>
    </row>
    <row r="3715" spans="1:2" x14ac:dyDescent="0.3">
      <c r="A3715" t="s">
        <v>2558</v>
      </c>
      <c r="B3715">
        <v>8.1999999999999993</v>
      </c>
    </row>
    <row r="3716" spans="1:2" x14ac:dyDescent="0.3">
      <c r="A3716" t="s">
        <v>4770</v>
      </c>
      <c r="B3716">
        <v>8</v>
      </c>
    </row>
    <row r="3717" spans="1:2" x14ac:dyDescent="0.3">
      <c r="A3717" t="s">
        <v>8279</v>
      </c>
      <c r="B3717">
        <v>5.2</v>
      </c>
    </row>
    <row r="3718" spans="1:2" x14ac:dyDescent="0.3">
      <c r="A3718" t="s">
        <v>8282</v>
      </c>
      <c r="B3718">
        <v>8.5</v>
      </c>
    </row>
    <row r="3719" spans="1:2" x14ac:dyDescent="0.3">
      <c r="A3719" t="s">
        <v>8284</v>
      </c>
      <c r="B3719">
        <v>6.5</v>
      </c>
    </row>
    <row r="3720" spans="1:2" x14ac:dyDescent="0.3">
      <c r="A3720" t="s">
        <v>8287</v>
      </c>
      <c r="B3720">
        <v>7.4</v>
      </c>
    </row>
    <row r="3721" spans="1:2" x14ac:dyDescent="0.3">
      <c r="A3721" t="s">
        <v>8290</v>
      </c>
      <c r="B3721">
        <v>7.7</v>
      </c>
    </row>
    <row r="3722" spans="1:2" x14ac:dyDescent="0.3">
      <c r="A3722" t="s">
        <v>8293</v>
      </c>
      <c r="B3722">
        <v>7.4</v>
      </c>
    </row>
    <row r="3723" spans="1:2" x14ac:dyDescent="0.3">
      <c r="A3723" t="s">
        <v>8295</v>
      </c>
      <c r="B3723">
        <v>5.0999999999999996</v>
      </c>
    </row>
    <row r="3724" spans="1:2" x14ac:dyDescent="0.3">
      <c r="A3724" t="s">
        <v>8297</v>
      </c>
      <c r="B3724">
        <v>7.3</v>
      </c>
    </row>
    <row r="3725" spans="1:2" x14ac:dyDescent="0.3">
      <c r="A3725" t="s">
        <v>472</v>
      </c>
      <c r="B3725">
        <v>5</v>
      </c>
    </row>
    <row r="3726" spans="1:2" x14ac:dyDescent="0.3">
      <c r="A3726" t="s">
        <v>1119</v>
      </c>
      <c r="B3726">
        <v>7.2</v>
      </c>
    </row>
    <row r="3727" spans="1:2" x14ac:dyDescent="0.3">
      <c r="A3727" t="s">
        <v>8303</v>
      </c>
      <c r="B3727">
        <v>6.7</v>
      </c>
    </row>
    <row r="3728" spans="1:2" x14ac:dyDescent="0.3">
      <c r="A3728" t="s">
        <v>8305</v>
      </c>
      <c r="B3728">
        <v>6.4</v>
      </c>
    </row>
    <row r="3729" spans="1:2" x14ac:dyDescent="0.3">
      <c r="A3729" t="s">
        <v>6825</v>
      </c>
      <c r="B3729">
        <v>7.1</v>
      </c>
    </row>
    <row r="3730" spans="1:2" x14ac:dyDescent="0.3">
      <c r="A3730" t="s">
        <v>8310</v>
      </c>
      <c r="B3730">
        <v>5.6</v>
      </c>
    </row>
    <row r="3731" spans="1:2" x14ac:dyDescent="0.3">
      <c r="A3731" t="s">
        <v>2133</v>
      </c>
      <c r="B3731">
        <v>6.2</v>
      </c>
    </row>
    <row r="3732" spans="1:2" x14ac:dyDescent="0.3">
      <c r="A3732" t="s">
        <v>3259</v>
      </c>
      <c r="B3732">
        <v>6.1</v>
      </c>
    </row>
    <row r="3733" spans="1:2" x14ac:dyDescent="0.3">
      <c r="A3733" t="s">
        <v>8314</v>
      </c>
      <c r="B3733">
        <v>5.2</v>
      </c>
    </row>
    <row r="3734" spans="1:2" x14ac:dyDescent="0.3">
      <c r="A3734" t="s">
        <v>8317</v>
      </c>
      <c r="B3734">
        <v>7.3</v>
      </c>
    </row>
    <row r="3735" spans="1:2" x14ac:dyDescent="0.3">
      <c r="A3735" t="s">
        <v>8320</v>
      </c>
      <c r="B3735">
        <v>7.5</v>
      </c>
    </row>
    <row r="3736" spans="1:2" x14ac:dyDescent="0.3">
      <c r="A3736" t="s">
        <v>7687</v>
      </c>
      <c r="B3736">
        <v>6.6</v>
      </c>
    </row>
    <row r="3737" spans="1:2" x14ac:dyDescent="0.3">
      <c r="A3737" t="s">
        <v>7036</v>
      </c>
      <c r="B3737">
        <v>6.4</v>
      </c>
    </row>
    <row r="3738" spans="1:2" x14ac:dyDescent="0.3">
      <c r="A3738" t="s">
        <v>6458</v>
      </c>
      <c r="B3738">
        <v>4.5</v>
      </c>
    </row>
    <row r="3739" spans="1:2" x14ac:dyDescent="0.3">
      <c r="A3739" t="s">
        <v>8328</v>
      </c>
      <c r="B3739">
        <v>6.6</v>
      </c>
    </row>
    <row r="3740" spans="1:2" x14ac:dyDescent="0.3">
      <c r="A3740" t="s">
        <v>907</v>
      </c>
      <c r="B3740">
        <v>5.3</v>
      </c>
    </row>
    <row r="3741" spans="1:2" x14ac:dyDescent="0.3">
      <c r="A3741" t="s">
        <v>8333</v>
      </c>
      <c r="B3741">
        <v>4.9000000000000004</v>
      </c>
    </row>
    <row r="3742" spans="1:2" x14ac:dyDescent="0.3">
      <c r="A3742" t="s">
        <v>8336</v>
      </c>
      <c r="B3742">
        <v>7.7</v>
      </c>
    </row>
    <row r="3743" spans="1:2" x14ac:dyDescent="0.3">
      <c r="A3743" t="s">
        <v>3377</v>
      </c>
      <c r="B3743">
        <v>8</v>
      </c>
    </row>
    <row r="3744" spans="1:2" x14ac:dyDescent="0.3">
      <c r="A3744" t="s">
        <v>8341</v>
      </c>
      <c r="B3744">
        <v>3.8</v>
      </c>
    </row>
    <row r="3745" spans="1:2" x14ac:dyDescent="0.3">
      <c r="A3745" t="s">
        <v>8343</v>
      </c>
      <c r="B3745">
        <v>7.6</v>
      </c>
    </row>
    <row r="3746" spans="1:2" x14ac:dyDescent="0.3">
      <c r="A3746" t="s">
        <v>8346</v>
      </c>
      <c r="B3746">
        <v>5.9</v>
      </c>
    </row>
    <row r="3747" spans="1:2" x14ac:dyDescent="0.3">
      <c r="A3747" t="s">
        <v>2830</v>
      </c>
      <c r="B3747">
        <v>6.2</v>
      </c>
    </row>
    <row r="3748" spans="1:2" x14ac:dyDescent="0.3">
      <c r="A3748" t="s">
        <v>8350</v>
      </c>
      <c r="B3748">
        <v>7.2</v>
      </c>
    </row>
    <row r="3749" spans="1:2" x14ac:dyDescent="0.3">
      <c r="A3749" t="s">
        <v>7566</v>
      </c>
      <c r="B3749">
        <v>6.3</v>
      </c>
    </row>
    <row r="3750" spans="1:2" x14ac:dyDescent="0.3">
      <c r="A3750" t="s">
        <v>4415</v>
      </c>
      <c r="B3750">
        <v>5.2</v>
      </c>
    </row>
    <row r="3751" spans="1:2" x14ac:dyDescent="0.3">
      <c r="A3751" t="s">
        <v>5567</v>
      </c>
      <c r="B3751">
        <v>6.9</v>
      </c>
    </row>
    <row r="3752" spans="1:2" x14ac:dyDescent="0.3">
      <c r="A3752" t="s">
        <v>8357</v>
      </c>
      <c r="B3752">
        <v>6.8</v>
      </c>
    </row>
    <row r="3753" spans="1:2" x14ac:dyDescent="0.3">
      <c r="A3753" t="s">
        <v>8359</v>
      </c>
      <c r="B3753">
        <v>6.2</v>
      </c>
    </row>
    <row r="3754" spans="1:2" x14ac:dyDescent="0.3">
      <c r="A3754" t="s">
        <v>8362</v>
      </c>
      <c r="B3754">
        <v>6.2</v>
      </c>
    </row>
    <row r="3755" spans="1:2" x14ac:dyDescent="0.3">
      <c r="A3755" t="s">
        <v>3507</v>
      </c>
      <c r="B3755">
        <v>3.5</v>
      </c>
    </row>
    <row r="3756" spans="1:2" x14ac:dyDescent="0.3">
      <c r="A3756" t="s">
        <v>7937</v>
      </c>
      <c r="B3756">
        <v>6.1</v>
      </c>
    </row>
    <row r="3757" spans="1:2" x14ac:dyDescent="0.3">
      <c r="A3757" t="s">
        <v>5961</v>
      </c>
      <c r="B3757">
        <v>6.6</v>
      </c>
    </row>
    <row r="3758" spans="1:2" x14ac:dyDescent="0.3">
      <c r="A3758" t="s">
        <v>8370</v>
      </c>
      <c r="B3758">
        <v>4.5</v>
      </c>
    </row>
    <row r="3759" spans="1:2" x14ac:dyDescent="0.3">
      <c r="A3759" t="s">
        <v>8372</v>
      </c>
      <c r="B3759">
        <v>5.9</v>
      </c>
    </row>
    <row r="3760" spans="1:2" x14ac:dyDescent="0.3">
      <c r="A3760" t="s">
        <v>8375</v>
      </c>
      <c r="B3760">
        <v>6.9</v>
      </c>
    </row>
    <row r="3761" spans="1:2" x14ac:dyDescent="0.3">
      <c r="A3761" t="s">
        <v>8378</v>
      </c>
      <c r="B3761">
        <v>7.7</v>
      </c>
    </row>
    <row r="3762" spans="1:2" x14ac:dyDescent="0.3">
      <c r="A3762" t="s">
        <v>8380</v>
      </c>
      <c r="B3762">
        <v>6.6</v>
      </c>
    </row>
    <row r="3763" spans="1:2" x14ac:dyDescent="0.3">
      <c r="A3763" t="s">
        <v>8382</v>
      </c>
      <c r="B3763">
        <v>5.3</v>
      </c>
    </row>
    <row r="3764" spans="1:2" x14ac:dyDescent="0.3">
      <c r="A3764" t="s">
        <v>8385</v>
      </c>
      <c r="B3764">
        <v>6.3</v>
      </c>
    </row>
    <row r="3765" spans="1:2" x14ac:dyDescent="0.3">
      <c r="A3765" t="s">
        <v>8388</v>
      </c>
      <c r="B3765">
        <v>7</v>
      </c>
    </row>
    <row r="3766" spans="1:2" x14ac:dyDescent="0.3">
      <c r="A3766" t="s">
        <v>8390</v>
      </c>
      <c r="B3766">
        <v>7</v>
      </c>
    </row>
    <row r="3767" spans="1:2" x14ac:dyDescent="0.3">
      <c r="A3767" t="s">
        <v>3549</v>
      </c>
      <c r="B3767">
        <v>6.6</v>
      </c>
    </row>
    <row r="3768" spans="1:2" x14ac:dyDescent="0.3">
      <c r="A3768" t="s">
        <v>6222</v>
      </c>
      <c r="B3768">
        <v>8.6</v>
      </c>
    </row>
    <row r="3769" spans="1:2" x14ac:dyDescent="0.3">
      <c r="A3769" t="s">
        <v>210</v>
      </c>
      <c r="B3769">
        <v>6.4</v>
      </c>
    </row>
    <row r="3770" spans="1:2" x14ac:dyDescent="0.3">
      <c r="A3770" t="s">
        <v>5183</v>
      </c>
      <c r="B3770">
        <v>7.9</v>
      </c>
    </row>
    <row r="3771" spans="1:2" x14ac:dyDescent="0.3">
      <c r="A3771" t="s">
        <v>8399</v>
      </c>
      <c r="B3771">
        <v>5.4</v>
      </c>
    </row>
    <row r="3772" spans="1:2" x14ac:dyDescent="0.3">
      <c r="A3772" t="s">
        <v>2424</v>
      </c>
      <c r="B3772">
        <v>6.9</v>
      </c>
    </row>
    <row r="3773" spans="1:2" x14ac:dyDescent="0.3">
      <c r="A3773" t="s">
        <v>242</v>
      </c>
      <c r="B3773">
        <v>7.7</v>
      </c>
    </row>
    <row r="3774" spans="1:2" x14ac:dyDescent="0.3">
      <c r="A3774" t="s">
        <v>610</v>
      </c>
      <c r="B3774">
        <v>7.2</v>
      </c>
    </row>
    <row r="3775" spans="1:2" x14ac:dyDescent="0.3">
      <c r="A3775" t="s">
        <v>8406</v>
      </c>
      <c r="B3775">
        <v>6.8</v>
      </c>
    </row>
    <row r="3776" spans="1:2" x14ac:dyDescent="0.3">
      <c r="A3776" t="s">
        <v>8409</v>
      </c>
      <c r="B3776">
        <v>6.2</v>
      </c>
    </row>
    <row r="3777" spans="1:2" x14ac:dyDescent="0.3">
      <c r="A3777" t="s">
        <v>398</v>
      </c>
      <c r="B3777">
        <v>7.4</v>
      </c>
    </row>
    <row r="3778" spans="1:2" x14ac:dyDescent="0.3">
      <c r="A3778" t="s">
        <v>8414</v>
      </c>
      <c r="B3778">
        <v>4.5999999999999996</v>
      </c>
    </row>
    <row r="3779" spans="1:2" x14ac:dyDescent="0.3">
      <c r="A3779" t="s">
        <v>4584</v>
      </c>
      <c r="B3779">
        <v>6.4</v>
      </c>
    </row>
    <row r="3780" spans="1:2" x14ac:dyDescent="0.3">
      <c r="A3780" t="s">
        <v>8418</v>
      </c>
      <c r="B3780">
        <v>7</v>
      </c>
    </row>
    <row r="3781" spans="1:2" x14ac:dyDescent="0.3">
      <c r="A3781" t="s">
        <v>8421</v>
      </c>
      <c r="B3781">
        <v>7.7</v>
      </c>
    </row>
    <row r="3782" spans="1:2" x14ac:dyDescent="0.3">
      <c r="A3782" t="s">
        <v>8423</v>
      </c>
      <c r="B3782">
        <v>6.8</v>
      </c>
    </row>
    <row r="3783" spans="1:2" x14ac:dyDescent="0.3">
      <c r="A3783" t="s">
        <v>8425</v>
      </c>
      <c r="B3783">
        <v>7</v>
      </c>
    </row>
    <row r="3784" spans="1:2" x14ac:dyDescent="0.3">
      <c r="A3784" t="s">
        <v>6650</v>
      </c>
      <c r="B3784">
        <v>7</v>
      </c>
    </row>
    <row r="3785" spans="1:2" x14ac:dyDescent="0.3">
      <c r="A3785" t="s">
        <v>8431</v>
      </c>
      <c r="B3785">
        <v>6.3</v>
      </c>
    </row>
    <row r="3786" spans="1:2" x14ac:dyDescent="0.3">
      <c r="A3786" t="s">
        <v>8434</v>
      </c>
      <c r="B3786">
        <v>7.1</v>
      </c>
    </row>
    <row r="3787" spans="1:2" x14ac:dyDescent="0.3">
      <c r="A3787" t="s">
        <v>8437</v>
      </c>
      <c r="B3787">
        <v>5.6</v>
      </c>
    </row>
    <row r="3788" spans="1:2" x14ac:dyDescent="0.3">
      <c r="A3788" t="s">
        <v>8440</v>
      </c>
      <c r="B3788">
        <v>4.4000000000000004</v>
      </c>
    </row>
    <row r="3789" spans="1:2" x14ac:dyDescent="0.3">
      <c r="A3789" t="s">
        <v>8443</v>
      </c>
      <c r="B3789">
        <v>7.1</v>
      </c>
    </row>
    <row r="3790" spans="1:2" x14ac:dyDescent="0.3">
      <c r="A3790" t="s">
        <v>8446</v>
      </c>
      <c r="B3790">
        <v>6.1</v>
      </c>
    </row>
    <row r="3791" spans="1:2" x14ac:dyDescent="0.3">
      <c r="A3791" t="s">
        <v>8448</v>
      </c>
      <c r="B3791">
        <v>7.4</v>
      </c>
    </row>
    <row r="3792" spans="1:2" x14ac:dyDescent="0.3">
      <c r="A3792" t="s">
        <v>2374</v>
      </c>
      <c r="B3792">
        <v>7.5</v>
      </c>
    </row>
    <row r="3793" spans="1:2" x14ac:dyDescent="0.3">
      <c r="A3793" t="s">
        <v>8453</v>
      </c>
      <c r="B3793">
        <v>7.2</v>
      </c>
    </row>
    <row r="3794" spans="1:2" x14ac:dyDescent="0.3">
      <c r="A3794" t="s">
        <v>4835</v>
      </c>
      <c r="B3794">
        <v>7.6</v>
      </c>
    </row>
    <row r="3795" spans="1:2" x14ac:dyDescent="0.3">
      <c r="A3795" t="s">
        <v>8457</v>
      </c>
      <c r="B3795">
        <v>7.3</v>
      </c>
    </row>
    <row r="3796" spans="1:2" x14ac:dyDescent="0.3">
      <c r="A3796" t="s">
        <v>7613</v>
      </c>
      <c r="B3796">
        <v>6.2</v>
      </c>
    </row>
    <row r="3797" spans="1:2" x14ac:dyDescent="0.3">
      <c r="A3797" t="s">
        <v>8462</v>
      </c>
      <c r="B3797">
        <v>6.2</v>
      </c>
    </row>
    <row r="3798" spans="1:2" x14ac:dyDescent="0.3">
      <c r="A3798" t="s">
        <v>5284</v>
      </c>
      <c r="B3798">
        <v>4.5999999999999996</v>
      </c>
    </row>
    <row r="3799" spans="1:2" x14ac:dyDescent="0.3">
      <c r="A3799" t="s">
        <v>1166</v>
      </c>
      <c r="B3799">
        <v>6.2</v>
      </c>
    </row>
    <row r="3800" spans="1:2" x14ac:dyDescent="0.3">
      <c r="A3800" t="s">
        <v>4023</v>
      </c>
      <c r="B3800">
        <v>6.2</v>
      </c>
    </row>
    <row r="3801" spans="1:2" x14ac:dyDescent="0.3">
      <c r="A3801" t="s">
        <v>8471</v>
      </c>
      <c r="B3801">
        <v>3.3</v>
      </c>
    </row>
    <row r="3802" spans="1:2" x14ac:dyDescent="0.3">
      <c r="A3802" t="s">
        <v>8474</v>
      </c>
      <c r="B3802">
        <v>7.5</v>
      </c>
    </row>
    <row r="3803" spans="1:2" x14ac:dyDescent="0.3">
      <c r="A3803" t="s">
        <v>485</v>
      </c>
      <c r="B3803">
        <v>4.2</v>
      </c>
    </row>
    <row r="3804" spans="1:2" x14ac:dyDescent="0.3">
      <c r="A3804" t="s">
        <v>1964</v>
      </c>
      <c r="B3804">
        <v>7.2</v>
      </c>
    </row>
    <row r="3805" spans="1:2" x14ac:dyDescent="0.3">
      <c r="A3805" t="s">
        <v>7088</v>
      </c>
      <c r="B3805">
        <v>6.2</v>
      </c>
    </row>
    <row r="3806" spans="1:2" x14ac:dyDescent="0.3">
      <c r="A3806" t="s">
        <v>1077</v>
      </c>
      <c r="B3806">
        <v>6.1</v>
      </c>
    </row>
    <row r="3807" spans="1:2" x14ac:dyDescent="0.3">
      <c r="A3807" t="s">
        <v>2415</v>
      </c>
      <c r="B3807">
        <v>4.2</v>
      </c>
    </row>
    <row r="3808" spans="1:2" x14ac:dyDescent="0.3">
      <c r="A3808" t="s">
        <v>5245</v>
      </c>
      <c r="B3808">
        <v>4.5</v>
      </c>
    </row>
    <row r="3809" spans="1:2" x14ac:dyDescent="0.3">
      <c r="A3809" t="s">
        <v>1229</v>
      </c>
      <c r="B3809">
        <v>8.4</v>
      </c>
    </row>
    <row r="3810" spans="1:2" x14ac:dyDescent="0.3">
      <c r="A3810" t="s">
        <v>1229</v>
      </c>
      <c r="B3810">
        <v>7.5</v>
      </c>
    </row>
    <row r="3811" spans="1:2" x14ac:dyDescent="0.3">
      <c r="A3811" t="s">
        <v>3186</v>
      </c>
      <c r="B3811">
        <v>6.7</v>
      </c>
    </row>
    <row r="3812" spans="1:2" x14ac:dyDescent="0.3">
      <c r="A3812" t="s">
        <v>1954</v>
      </c>
      <c r="B3812">
        <v>5.0999999999999996</v>
      </c>
    </row>
    <row r="3813" spans="1:2" x14ac:dyDescent="0.3">
      <c r="A3813" t="s">
        <v>8495</v>
      </c>
      <c r="B3813">
        <v>5.5</v>
      </c>
    </row>
    <row r="3814" spans="1:2" x14ac:dyDescent="0.3">
      <c r="A3814" t="s">
        <v>122</v>
      </c>
      <c r="B3814">
        <v>4.4000000000000004</v>
      </c>
    </row>
    <row r="3815" spans="1:2" x14ac:dyDescent="0.3">
      <c r="A3815" t="s">
        <v>90</v>
      </c>
      <c r="B3815">
        <v>4.4000000000000004</v>
      </c>
    </row>
    <row r="3816" spans="1:2" x14ac:dyDescent="0.3">
      <c r="A3816" t="s">
        <v>8501</v>
      </c>
      <c r="B3816">
        <v>6.8</v>
      </c>
    </row>
    <row r="3817" spans="1:2" x14ac:dyDescent="0.3">
      <c r="A3817" t="s">
        <v>8505</v>
      </c>
      <c r="B3817">
        <v>6.7</v>
      </c>
    </row>
    <row r="3818" spans="1:2" x14ac:dyDescent="0.3">
      <c r="A3818" t="s">
        <v>8508</v>
      </c>
      <c r="B3818">
        <v>8.6</v>
      </c>
    </row>
    <row r="3819" spans="1:2" x14ac:dyDescent="0.3">
      <c r="A3819" t="s">
        <v>7832</v>
      </c>
      <c r="B3819">
        <v>4.8</v>
      </c>
    </row>
    <row r="3820" spans="1:2" x14ac:dyDescent="0.3">
      <c r="A3820" t="s">
        <v>8511</v>
      </c>
      <c r="B3820">
        <v>3.4</v>
      </c>
    </row>
    <row r="3821" spans="1:2" x14ac:dyDescent="0.3">
      <c r="A3821" t="s">
        <v>269</v>
      </c>
      <c r="B3821">
        <v>7.4</v>
      </c>
    </row>
    <row r="3822" spans="1:2" x14ac:dyDescent="0.3">
      <c r="A3822" t="s">
        <v>6885</v>
      </c>
      <c r="B3822">
        <v>7.3</v>
      </c>
    </row>
    <row r="3823" spans="1:2" x14ac:dyDescent="0.3">
      <c r="A3823" t="s">
        <v>8517</v>
      </c>
      <c r="B3823">
        <v>8</v>
      </c>
    </row>
    <row r="3824" spans="1:2" x14ac:dyDescent="0.3">
      <c r="A3824" t="s">
        <v>2554</v>
      </c>
      <c r="B3824">
        <v>6.5</v>
      </c>
    </row>
    <row r="3825" spans="1:2" x14ac:dyDescent="0.3">
      <c r="A3825" t="s">
        <v>8521</v>
      </c>
      <c r="B3825">
        <v>5.9</v>
      </c>
    </row>
    <row r="3826" spans="1:2" x14ac:dyDescent="0.3">
      <c r="A3826" t="s">
        <v>8523</v>
      </c>
      <c r="B3826">
        <v>6.8</v>
      </c>
    </row>
    <row r="3827" spans="1:2" x14ac:dyDescent="0.3">
      <c r="A3827" t="s">
        <v>8526</v>
      </c>
      <c r="B3827">
        <v>7.4</v>
      </c>
    </row>
    <row r="3828" spans="1:2" x14ac:dyDescent="0.3">
      <c r="A3828" t="s">
        <v>4299</v>
      </c>
      <c r="B3828">
        <v>6.7</v>
      </c>
    </row>
    <row r="3829" spans="1:2" x14ac:dyDescent="0.3">
      <c r="A3829" t="s">
        <v>1954</v>
      </c>
      <c r="B3829">
        <v>6.8</v>
      </c>
    </row>
    <row r="3830" spans="1:2" x14ac:dyDescent="0.3">
      <c r="A3830" t="s">
        <v>157</v>
      </c>
      <c r="B3830">
        <v>5.4</v>
      </c>
    </row>
    <row r="3831" spans="1:2" x14ac:dyDescent="0.3">
      <c r="A3831" t="s">
        <v>8534</v>
      </c>
      <c r="B3831">
        <v>5.5</v>
      </c>
    </row>
    <row r="3832" spans="1:2" x14ac:dyDescent="0.3">
      <c r="A3832" t="s">
        <v>8534</v>
      </c>
      <c r="B3832">
        <v>7.4</v>
      </c>
    </row>
    <row r="3833" spans="1:2" x14ac:dyDescent="0.3">
      <c r="A3833" t="s">
        <v>5701</v>
      </c>
      <c r="B3833">
        <v>5.7</v>
      </c>
    </row>
    <row r="3834" spans="1:2" x14ac:dyDescent="0.3">
      <c r="A3834" t="s">
        <v>8399</v>
      </c>
      <c r="B3834">
        <v>5.4</v>
      </c>
    </row>
    <row r="3835" spans="1:2" x14ac:dyDescent="0.3">
      <c r="A3835" t="s">
        <v>7935</v>
      </c>
      <c r="B3835">
        <v>3.2</v>
      </c>
    </row>
    <row r="3836" spans="1:2" x14ac:dyDescent="0.3">
      <c r="A3836" t="s">
        <v>8546</v>
      </c>
      <c r="B3836">
        <v>7.1</v>
      </c>
    </row>
    <row r="3837" spans="1:2" x14ac:dyDescent="0.3">
      <c r="A3837" t="s">
        <v>3006</v>
      </c>
      <c r="B3837">
        <v>7.8</v>
      </c>
    </row>
    <row r="3838" spans="1:2" x14ac:dyDescent="0.3">
      <c r="A3838" t="s">
        <v>3196</v>
      </c>
      <c r="B3838">
        <v>5.3</v>
      </c>
    </row>
    <row r="3839" spans="1:2" x14ac:dyDescent="0.3">
      <c r="A3839" t="s">
        <v>8201</v>
      </c>
      <c r="B3839">
        <v>7.2</v>
      </c>
    </row>
    <row r="3840" spans="1:2" x14ac:dyDescent="0.3">
      <c r="A3840" t="s">
        <v>8554</v>
      </c>
      <c r="B3840">
        <v>6.2</v>
      </c>
    </row>
    <row r="3841" spans="1:2" x14ac:dyDescent="0.3">
      <c r="A3841" t="s">
        <v>5140</v>
      </c>
      <c r="B3841">
        <v>5.9</v>
      </c>
    </row>
    <row r="3842" spans="1:2" x14ac:dyDescent="0.3">
      <c r="A3842" t="s">
        <v>7090</v>
      </c>
      <c r="B3842">
        <v>7.3</v>
      </c>
    </row>
    <row r="3843" spans="1:2" x14ac:dyDescent="0.3">
      <c r="A3843" t="s">
        <v>8559</v>
      </c>
      <c r="B3843">
        <v>6.7</v>
      </c>
    </row>
    <row r="3844" spans="1:2" x14ac:dyDescent="0.3">
      <c r="A3844" t="s">
        <v>5728</v>
      </c>
      <c r="B3844">
        <v>5.7</v>
      </c>
    </row>
    <row r="3845" spans="1:2" x14ac:dyDescent="0.3">
      <c r="A3845" t="s">
        <v>8563</v>
      </c>
      <c r="B3845">
        <v>7.1</v>
      </c>
    </row>
    <row r="3846" spans="1:2" x14ac:dyDescent="0.3">
      <c r="A3846" t="s">
        <v>398</v>
      </c>
      <c r="B3846">
        <v>7.2</v>
      </c>
    </row>
    <row r="3847" spans="1:2" x14ac:dyDescent="0.3">
      <c r="A3847" t="s">
        <v>5310</v>
      </c>
      <c r="B3847">
        <v>7.4</v>
      </c>
    </row>
    <row r="3848" spans="1:2" x14ac:dyDescent="0.3">
      <c r="A3848" t="s">
        <v>8569</v>
      </c>
      <c r="B3848">
        <v>7.7</v>
      </c>
    </row>
    <row r="3849" spans="1:2" x14ac:dyDescent="0.3">
      <c r="A3849" t="s">
        <v>2125</v>
      </c>
      <c r="B3849">
        <v>7.7</v>
      </c>
    </row>
    <row r="3850" spans="1:2" x14ac:dyDescent="0.3">
      <c r="A3850" t="s">
        <v>8574</v>
      </c>
      <c r="B3850">
        <v>7.4</v>
      </c>
    </row>
    <row r="3851" spans="1:2" x14ac:dyDescent="0.3">
      <c r="A3851" t="s">
        <v>3377</v>
      </c>
      <c r="B3851">
        <v>8.4</v>
      </c>
    </row>
    <row r="3852" spans="1:2" x14ac:dyDescent="0.3">
      <c r="A3852" t="s">
        <v>8578</v>
      </c>
      <c r="B3852">
        <v>7.1</v>
      </c>
    </row>
    <row r="3853" spans="1:2" x14ac:dyDescent="0.3">
      <c r="A3853" t="s">
        <v>8581</v>
      </c>
      <c r="B3853">
        <v>7.2</v>
      </c>
    </row>
    <row r="3854" spans="1:2" x14ac:dyDescent="0.3">
      <c r="A3854" t="s">
        <v>8585</v>
      </c>
      <c r="B3854">
        <v>7.5</v>
      </c>
    </row>
    <row r="3855" spans="1:2" x14ac:dyDescent="0.3">
      <c r="A3855" t="s">
        <v>8588</v>
      </c>
      <c r="B3855">
        <v>5.4</v>
      </c>
    </row>
    <row r="3856" spans="1:2" x14ac:dyDescent="0.3">
      <c r="A3856" t="s">
        <v>8591</v>
      </c>
      <c r="B3856">
        <v>8.1</v>
      </c>
    </row>
    <row r="3857" spans="1:2" x14ac:dyDescent="0.3">
      <c r="A3857" t="s">
        <v>8593</v>
      </c>
      <c r="B3857">
        <v>6</v>
      </c>
    </row>
    <row r="3858" spans="1:2" x14ac:dyDescent="0.3">
      <c r="A3858" t="s">
        <v>8505</v>
      </c>
      <c r="B3858">
        <v>7.8</v>
      </c>
    </row>
    <row r="3859" spans="1:2" x14ac:dyDescent="0.3">
      <c r="A3859" t="s">
        <v>8599</v>
      </c>
      <c r="B3859">
        <v>6.8</v>
      </c>
    </row>
    <row r="3860" spans="1:2" x14ac:dyDescent="0.3">
      <c r="A3860" t="s">
        <v>2576</v>
      </c>
      <c r="B3860">
        <v>6.5</v>
      </c>
    </row>
    <row r="3861" spans="1:2" x14ac:dyDescent="0.3">
      <c r="A3861" t="s">
        <v>8603</v>
      </c>
      <c r="B3861">
        <v>7.7</v>
      </c>
    </row>
    <row r="3862" spans="1:2" x14ac:dyDescent="0.3">
      <c r="A3862" t="s">
        <v>1032</v>
      </c>
      <c r="B3862">
        <v>6.4</v>
      </c>
    </row>
    <row r="3863" spans="1:2" x14ac:dyDescent="0.3">
      <c r="A3863" t="s">
        <v>8608</v>
      </c>
      <c r="B3863">
        <v>6.5</v>
      </c>
    </row>
    <row r="3864" spans="1:2" x14ac:dyDescent="0.3">
      <c r="A3864" t="s">
        <v>4361</v>
      </c>
      <c r="B3864">
        <v>7.3</v>
      </c>
    </row>
    <row r="3865" spans="1:2" x14ac:dyDescent="0.3">
      <c r="A3865" t="s">
        <v>8612</v>
      </c>
      <c r="B3865">
        <v>6.6</v>
      </c>
    </row>
    <row r="3866" spans="1:2" x14ac:dyDescent="0.3">
      <c r="A3866" t="s">
        <v>7030</v>
      </c>
      <c r="B3866">
        <v>7.9</v>
      </c>
    </row>
    <row r="3867" spans="1:2" x14ac:dyDescent="0.3">
      <c r="A3867" t="s">
        <v>1521</v>
      </c>
      <c r="B3867">
        <v>5.9</v>
      </c>
    </row>
    <row r="3868" spans="1:2" x14ac:dyDescent="0.3">
      <c r="A3868" t="s">
        <v>6366</v>
      </c>
      <c r="B3868">
        <v>4.7</v>
      </c>
    </row>
    <row r="3869" spans="1:2" x14ac:dyDescent="0.3">
      <c r="A3869" t="s">
        <v>4819</v>
      </c>
      <c r="B3869">
        <v>8.6999999999999993</v>
      </c>
    </row>
    <row r="3870" spans="1:2" x14ac:dyDescent="0.3">
      <c r="A3870" t="s">
        <v>8622</v>
      </c>
      <c r="B3870">
        <v>5.9</v>
      </c>
    </row>
    <row r="3871" spans="1:2" x14ac:dyDescent="0.3">
      <c r="A3871" t="s">
        <v>8625</v>
      </c>
      <c r="B3871">
        <v>6.7</v>
      </c>
    </row>
    <row r="3872" spans="1:2" x14ac:dyDescent="0.3">
      <c r="A3872" t="s">
        <v>8627</v>
      </c>
      <c r="B3872">
        <v>8.5</v>
      </c>
    </row>
    <row r="3873" spans="1:2" x14ac:dyDescent="0.3">
      <c r="A3873" t="s">
        <v>3192</v>
      </c>
      <c r="B3873">
        <v>8.4</v>
      </c>
    </row>
    <row r="3874" spans="1:2" x14ac:dyDescent="0.3">
      <c r="A3874" t="s">
        <v>8632</v>
      </c>
      <c r="B3874">
        <v>5.8</v>
      </c>
    </row>
    <row r="3875" spans="1:2" x14ac:dyDescent="0.3">
      <c r="A3875" t="s">
        <v>8635</v>
      </c>
      <c r="B3875">
        <v>6.1</v>
      </c>
    </row>
    <row r="3876" spans="1:2" x14ac:dyDescent="0.3">
      <c r="A3876" t="s">
        <v>7195</v>
      </c>
      <c r="B3876">
        <v>7.3</v>
      </c>
    </row>
    <row r="3877" spans="1:2" x14ac:dyDescent="0.3">
      <c r="A3877" t="s">
        <v>4026</v>
      </c>
      <c r="B3877">
        <v>6.7</v>
      </c>
    </row>
    <row r="3878" spans="1:2" x14ac:dyDescent="0.3">
      <c r="A3878" t="s">
        <v>8641</v>
      </c>
      <c r="B3878">
        <v>7.6</v>
      </c>
    </row>
    <row r="3879" spans="1:2" x14ac:dyDescent="0.3">
      <c r="A3879" t="s">
        <v>8643</v>
      </c>
      <c r="B3879">
        <v>7.2</v>
      </c>
    </row>
    <row r="3880" spans="1:2" x14ac:dyDescent="0.3">
      <c r="A3880" t="s">
        <v>8645</v>
      </c>
      <c r="B3880">
        <v>6.2</v>
      </c>
    </row>
    <row r="3881" spans="1:2" x14ac:dyDescent="0.3">
      <c r="A3881" t="s">
        <v>8648</v>
      </c>
      <c r="B3881">
        <v>5.8</v>
      </c>
    </row>
    <row r="3882" spans="1:2" x14ac:dyDescent="0.3">
      <c r="A3882" t="s">
        <v>8650</v>
      </c>
      <c r="B3882">
        <v>5.2</v>
      </c>
    </row>
    <row r="3883" spans="1:2" x14ac:dyDescent="0.3">
      <c r="A3883" t="s">
        <v>3964</v>
      </c>
      <c r="B3883">
        <v>8.1</v>
      </c>
    </row>
    <row r="3884" spans="1:2" x14ac:dyDescent="0.3">
      <c r="A3884" t="s">
        <v>8654</v>
      </c>
      <c r="B3884">
        <v>7.1</v>
      </c>
    </row>
    <row r="3885" spans="1:2" x14ac:dyDescent="0.3">
      <c r="A3885" t="s">
        <v>7409</v>
      </c>
      <c r="B3885">
        <v>6.5</v>
      </c>
    </row>
    <row r="3886" spans="1:2" x14ac:dyDescent="0.3">
      <c r="A3886" t="s">
        <v>8659</v>
      </c>
      <c r="B3886">
        <v>7.3</v>
      </c>
    </row>
    <row r="3887" spans="1:2" x14ac:dyDescent="0.3">
      <c r="A3887" t="s">
        <v>8661</v>
      </c>
      <c r="B3887">
        <v>6.2</v>
      </c>
    </row>
    <row r="3888" spans="1:2" x14ac:dyDescent="0.3">
      <c r="A3888" t="s">
        <v>1077</v>
      </c>
      <c r="B3888">
        <v>5</v>
      </c>
    </row>
    <row r="3889" spans="1:2" x14ac:dyDescent="0.3">
      <c r="A3889" t="s">
        <v>7962</v>
      </c>
      <c r="B3889">
        <v>8</v>
      </c>
    </row>
    <row r="3890" spans="1:2" x14ac:dyDescent="0.3">
      <c r="A3890" t="s">
        <v>4759</v>
      </c>
      <c r="B3890">
        <v>7.8</v>
      </c>
    </row>
    <row r="3891" spans="1:2" x14ac:dyDescent="0.3">
      <c r="A3891" t="s">
        <v>8668</v>
      </c>
      <c r="B3891">
        <v>8.1</v>
      </c>
    </row>
    <row r="3892" spans="1:2" x14ac:dyDescent="0.3">
      <c r="A3892" t="s">
        <v>8671</v>
      </c>
      <c r="B3892">
        <v>6.7</v>
      </c>
    </row>
    <row r="3893" spans="1:2" x14ac:dyDescent="0.3">
      <c r="A3893" t="s">
        <v>7937</v>
      </c>
      <c r="B3893">
        <v>6.1</v>
      </c>
    </row>
    <row r="3894" spans="1:2" x14ac:dyDescent="0.3">
      <c r="A3894" t="s">
        <v>8673</v>
      </c>
      <c r="B3894">
        <v>7.1</v>
      </c>
    </row>
    <row r="3895" spans="1:2" x14ac:dyDescent="0.3">
      <c r="A3895" t="s">
        <v>8675</v>
      </c>
      <c r="B3895">
        <v>5.6</v>
      </c>
    </row>
    <row r="3896" spans="1:2" x14ac:dyDescent="0.3">
      <c r="A3896" t="s">
        <v>8678</v>
      </c>
      <c r="B3896">
        <v>7.6</v>
      </c>
    </row>
    <row r="3897" spans="1:2" x14ac:dyDescent="0.3">
      <c r="A3897" t="s">
        <v>8681</v>
      </c>
      <c r="B3897">
        <v>4.3</v>
      </c>
    </row>
    <row r="3898" spans="1:2" x14ac:dyDescent="0.3">
      <c r="A3898" t="s">
        <v>8684</v>
      </c>
      <c r="B3898">
        <v>7.3</v>
      </c>
    </row>
    <row r="3899" spans="1:2" x14ac:dyDescent="0.3">
      <c r="A3899" t="s">
        <v>8685</v>
      </c>
      <c r="B3899">
        <v>7.3</v>
      </c>
    </row>
    <row r="3900" spans="1:2" x14ac:dyDescent="0.3">
      <c r="A3900" t="s">
        <v>8688</v>
      </c>
      <c r="B3900">
        <v>4.5999999999999996</v>
      </c>
    </row>
    <row r="3901" spans="1:2" x14ac:dyDescent="0.3">
      <c r="A3901" t="s">
        <v>5519</v>
      </c>
      <c r="B3901">
        <v>6.8</v>
      </c>
    </row>
    <row r="3902" spans="1:2" x14ac:dyDescent="0.3">
      <c r="A3902" t="s">
        <v>2449</v>
      </c>
      <c r="B3902">
        <v>7.5</v>
      </c>
    </row>
    <row r="3903" spans="1:2" x14ac:dyDescent="0.3">
      <c r="A3903" t="s">
        <v>4589</v>
      </c>
      <c r="B3903">
        <v>7.1</v>
      </c>
    </row>
    <row r="3904" spans="1:2" x14ac:dyDescent="0.3">
      <c r="A3904" t="s">
        <v>6084</v>
      </c>
      <c r="B3904">
        <v>7.3</v>
      </c>
    </row>
    <row r="3905" spans="1:2" x14ac:dyDescent="0.3">
      <c r="A3905" t="s">
        <v>8694</v>
      </c>
      <c r="B3905">
        <v>8.3000000000000007</v>
      </c>
    </row>
    <row r="3906" spans="1:2" x14ac:dyDescent="0.3">
      <c r="A3906" t="s">
        <v>8697</v>
      </c>
      <c r="B3906">
        <v>5.4</v>
      </c>
    </row>
    <row r="3907" spans="1:2" x14ac:dyDescent="0.3">
      <c r="A3907" t="s">
        <v>1501</v>
      </c>
      <c r="B3907">
        <v>4</v>
      </c>
    </row>
    <row r="3908" spans="1:2" x14ac:dyDescent="0.3">
      <c r="A3908" t="s">
        <v>1302</v>
      </c>
      <c r="B3908">
        <v>8</v>
      </c>
    </row>
    <row r="3909" spans="1:2" x14ac:dyDescent="0.3">
      <c r="A3909" t="s">
        <v>8703</v>
      </c>
      <c r="B3909">
        <v>6.7</v>
      </c>
    </row>
    <row r="3910" spans="1:2" x14ac:dyDescent="0.3">
      <c r="A3910" t="s">
        <v>7937</v>
      </c>
      <c r="B3910">
        <v>5.7</v>
      </c>
    </row>
    <row r="3911" spans="1:2" x14ac:dyDescent="0.3">
      <c r="A3911" t="s">
        <v>8706</v>
      </c>
      <c r="B3911">
        <v>4.5999999999999996</v>
      </c>
    </row>
    <row r="3912" spans="1:2" x14ac:dyDescent="0.3">
      <c r="A3912" t="s">
        <v>7962</v>
      </c>
      <c r="B3912">
        <v>4</v>
      </c>
    </row>
    <row r="3913" spans="1:2" x14ac:dyDescent="0.3">
      <c r="A3913" t="s">
        <v>5718</v>
      </c>
      <c r="B3913">
        <v>7</v>
      </c>
    </row>
    <row r="3914" spans="1:2" x14ac:dyDescent="0.3">
      <c r="A3914" t="s">
        <v>5140</v>
      </c>
      <c r="B3914">
        <v>7.4</v>
      </c>
    </row>
    <row r="3915" spans="1:2" x14ac:dyDescent="0.3">
      <c r="A3915" t="s">
        <v>8714</v>
      </c>
      <c r="B3915">
        <v>5.9</v>
      </c>
    </row>
    <row r="3916" spans="1:2" x14ac:dyDescent="0.3">
      <c r="A3916" t="s">
        <v>8716</v>
      </c>
      <c r="B3916">
        <v>4.5999999999999996</v>
      </c>
    </row>
    <row r="3917" spans="1:2" x14ac:dyDescent="0.3">
      <c r="A3917" t="s">
        <v>8650</v>
      </c>
      <c r="B3917">
        <v>4.8</v>
      </c>
    </row>
    <row r="3918" spans="1:2" x14ac:dyDescent="0.3">
      <c r="A3918" t="s">
        <v>564</v>
      </c>
      <c r="B3918">
        <v>7.5</v>
      </c>
    </row>
    <row r="3919" spans="1:2" x14ac:dyDescent="0.3">
      <c r="A3919" t="s">
        <v>4930</v>
      </c>
      <c r="B3919">
        <v>4.7</v>
      </c>
    </row>
    <row r="3920" spans="1:2" x14ac:dyDescent="0.3">
      <c r="A3920" t="s">
        <v>1229</v>
      </c>
      <c r="B3920">
        <v>6.7</v>
      </c>
    </row>
    <row r="3921" spans="1:2" x14ac:dyDescent="0.3">
      <c r="A3921" t="s">
        <v>8723</v>
      </c>
      <c r="B3921">
        <v>6.3</v>
      </c>
    </row>
    <row r="3922" spans="1:2" x14ac:dyDescent="0.3">
      <c r="A3922" t="s">
        <v>64</v>
      </c>
      <c r="B3922">
        <v>6</v>
      </c>
    </row>
    <row r="3923" spans="1:2" x14ac:dyDescent="0.3">
      <c r="A3923" t="s">
        <v>8726</v>
      </c>
      <c r="B3923">
        <v>6.7</v>
      </c>
    </row>
    <row r="3924" spans="1:2" x14ac:dyDescent="0.3">
      <c r="A3924" t="s">
        <v>8728</v>
      </c>
      <c r="B3924">
        <v>7.1</v>
      </c>
    </row>
    <row r="3925" spans="1:2" x14ac:dyDescent="0.3">
      <c r="A3925" t="s">
        <v>8730</v>
      </c>
      <c r="B3925">
        <v>2.7</v>
      </c>
    </row>
    <row r="3926" spans="1:2" x14ac:dyDescent="0.3">
      <c r="A3926" t="s">
        <v>8733</v>
      </c>
      <c r="B3926">
        <v>7.3</v>
      </c>
    </row>
    <row r="3927" spans="1:2" x14ac:dyDescent="0.3">
      <c r="A3927" t="s">
        <v>8736</v>
      </c>
      <c r="B3927">
        <v>7.6</v>
      </c>
    </row>
    <row r="3928" spans="1:2" x14ac:dyDescent="0.3">
      <c r="A3928" t="s">
        <v>2259</v>
      </c>
      <c r="B3928">
        <v>5.8</v>
      </c>
    </row>
    <row r="3929" spans="1:2" x14ac:dyDescent="0.3">
      <c r="A3929" t="s">
        <v>8740</v>
      </c>
      <c r="B3929">
        <v>6.5</v>
      </c>
    </row>
    <row r="3930" spans="1:2" x14ac:dyDescent="0.3">
      <c r="A3930" t="s">
        <v>2461</v>
      </c>
      <c r="B3930">
        <v>6.6</v>
      </c>
    </row>
    <row r="3931" spans="1:2" x14ac:dyDescent="0.3">
      <c r="A3931" t="s">
        <v>8745</v>
      </c>
      <c r="B3931">
        <v>6.2</v>
      </c>
    </row>
    <row r="3932" spans="1:2" x14ac:dyDescent="0.3">
      <c r="A3932" t="s">
        <v>8749</v>
      </c>
      <c r="B3932">
        <v>6.9</v>
      </c>
    </row>
    <row r="3933" spans="1:2" x14ac:dyDescent="0.3">
      <c r="A3933" t="s">
        <v>8751</v>
      </c>
      <c r="B3933">
        <v>8.5</v>
      </c>
    </row>
    <row r="3934" spans="1:2" x14ac:dyDescent="0.3">
      <c r="A3934" t="s">
        <v>8754</v>
      </c>
      <c r="B3934">
        <v>4.8</v>
      </c>
    </row>
    <row r="3935" spans="1:2" x14ac:dyDescent="0.3">
      <c r="A3935" t="s">
        <v>8756</v>
      </c>
      <c r="B3935">
        <v>6.6</v>
      </c>
    </row>
    <row r="3936" spans="1:2" x14ac:dyDescent="0.3">
      <c r="A3936" t="s">
        <v>8758</v>
      </c>
      <c r="B3936">
        <v>5.7</v>
      </c>
    </row>
    <row r="3937" spans="1:2" x14ac:dyDescent="0.3">
      <c r="A3937" t="s">
        <v>2118</v>
      </c>
      <c r="B3937">
        <v>7</v>
      </c>
    </row>
    <row r="3938" spans="1:2" x14ac:dyDescent="0.3">
      <c r="A3938" t="s">
        <v>8762</v>
      </c>
      <c r="B3938">
        <v>5.4</v>
      </c>
    </row>
    <row r="3939" spans="1:2" x14ac:dyDescent="0.3">
      <c r="A3939" t="s">
        <v>8765</v>
      </c>
      <c r="B3939">
        <v>7.1</v>
      </c>
    </row>
    <row r="3940" spans="1:2" x14ac:dyDescent="0.3">
      <c r="A3940" t="s">
        <v>8768</v>
      </c>
      <c r="B3940">
        <v>6.9</v>
      </c>
    </row>
    <row r="3941" spans="1:2" x14ac:dyDescent="0.3">
      <c r="A3941" t="s">
        <v>4835</v>
      </c>
      <c r="B3941">
        <v>6.6</v>
      </c>
    </row>
    <row r="3942" spans="1:2" x14ac:dyDescent="0.3">
      <c r="A3942" t="s">
        <v>8772</v>
      </c>
      <c r="B3942">
        <v>5.9</v>
      </c>
    </row>
    <row r="3943" spans="1:2" x14ac:dyDescent="0.3">
      <c r="A3943" t="s">
        <v>5286</v>
      </c>
      <c r="B3943">
        <v>6.3</v>
      </c>
    </row>
    <row r="3944" spans="1:2" x14ac:dyDescent="0.3">
      <c r="A3944" t="s">
        <v>8777</v>
      </c>
      <c r="B3944">
        <v>6.3</v>
      </c>
    </row>
    <row r="3945" spans="1:2" x14ac:dyDescent="0.3">
      <c r="A3945" t="s">
        <v>8780</v>
      </c>
      <c r="B3945">
        <v>7.7</v>
      </c>
    </row>
    <row r="3946" spans="1:2" x14ac:dyDescent="0.3">
      <c r="A3946" t="s">
        <v>8782</v>
      </c>
      <c r="B3946">
        <v>7</v>
      </c>
    </row>
    <row r="3947" spans="1:2" x14ac:dyDescent="0.3">
      <c r="A3947" t="s">
        <v>4386</v>
      </c>
      <c r="B3947">
        <v>6.3</v>
      </c>
    </row>
    <row r="3948" spans="1:2" x14ac:dyDescent="0.3">
      <c r="A3948" t="s">
        <v>8787</v>
      </c>
      <c r="B3948">
        <v>5.9</v>
      </c>
    </row>
    <row r="3949" spans="1:2" x14ac:dyDescent="0.3">
      <c r="A3949" t="s">
        <v>8790</v>
      </c>
      <c r="B3949">
        <v>6.2</v>
      </c>
    </row>
    <row r="3950" spans="1:2" x14ac:dyDescent="0.3">
      <c r="A3950" t="s">
        <v>8793</v>
      </c>
      <c r="B3950">
        <v>5</v>
      </c>
    </row>
    <row r="3951" spans="1:2" x14ac:dyDescent="0.3">
      <c r="A3951" t="s">
        <v>7525</v>
      </c>
      <c r="B3951">
        <v>7.7</v>
      </c>
    </row>
    <row r="3952" spans="1:2" x14ac:dyDescent="0.3">
      <c r="A3952" t="s">
        <v>5245</v>
      </c>
      <c r="B3952">
        <v>6.5</v>
      </c>
    </row>
    <row r="3953" spans="1:2" x14ac:dyDescent="0.3">
      <c r="A3953" t="s">
        <v>5274</v>
      </c>
      <c r="B3953">
        <v>6.1</v>
      </c>
    </row>
    <row r="3954" spans="1:2" x14ac:dyDescent="0.3">
      <c r="A3954" t="s">
        <v>6019</v>
      </c>
      <c r="B3954">
        <v>5.8</v>
      </c>
    </row>
    <row r="3955" spans="1:2" x14ac:dyDescent="0.3">
      <c r="A3955" t="s">
        <v>8802</v>
      </c>
      <c r="B3955">
        <v>6.1</v>
      </c>
    </row>
    <row r="3956" spans="1:2" x14ac:dyDescent="0.3">
      <c r="A3956" t="s">
        <v>8805</v>
      </c>
      <c r="B3956">
        <v>6</v>
      </c>
    </row>
    <row r="3957" spans="1:2" x14ac:dyDescent="0.3">
      <c r="A3957" t="s">
        <v>8808</v>
      </c>
      <c r="B3957">
        <v>6.3</v>
      </c>
    </row>
    <row r="3958" spans="1:2" x14ac:dyDescent="0.3">
      <c r="A3958" t="s">
        <v>1847</v>
      </c>
      <c r="B3958">
        <v>6.3</v>
      </c>
    </row>
    <row r="3959" spans="1:2" x14ac:dyDescent="0.3">
      <c r="A3959" t="s">
        <v>8813</v>
      </c>
      <c r="B3959">
        <v>7.5</v>
      </c>
    </row>
    <row r="3960" spans="1:2" x14ac:dyDescent="0.3">
      <c r="A3960" t="s">
        <v>8815</v>
      </c>
      <c r="B3960">
        <v>7.6</v>
      </c>
    </row>
    <row r="3961" spans="1:2" x14ac:dyDescent="0.3">
      <c r="A3961" t="s">
        <v>8819</v>
      </c>
      <c r="B3961">
        <v>5.2</v>
      </c>
    </row>
    <row r="3962" spans="1:2" x14ac:dyDescent="0.3">
      <c r="A3962" t="s">
        <v>8574</v>
      </c>
      <c r="B3962">
        <v>7.8</v>
      </c>
    </row>
    <row r="3963" spans="1:2" x14ac:dyDescent="0.3">
      <c r="A3963" t="s">
        <v>8824</v>
      </c>
      <c r="B3963">
        <v>6.6</v>
      </c>
    </row>
    <row r="3964" spans="1:2" x14ac:dyDescent="0.3">
      <c r="A3964" t="s">
        <v>2501</v>
      </c>
      <c r="B3964">
        <v>4.7</v>
      </c>
    </row>
    <row r="3965" spans="1:2" x14ac:dyDescent="0.3">
      <c r="A3965" t="s">
        <v>7615</v>
      </c>
      <c r="B3965">
        <v>6.7</v>
      </c>
    </row>
    <row r="3966" spans="1:2" x14ac:dyDescent="0.3">
      <c r="A3966" t="s">
        <v>8828</v>
      </c>
      <c r="B3966">
        <v>4.2</v>
      </c>
    </row>
    <row r="3967" spans="1:2" x14ac:dyDescent="0.3">
      <c r="A3967" t="s">
        <v>8831</v>
      </c>
      <c r="B3967">
        <v>6.3</v>
      </c>
    </row>
    <row r="3968" spans="1:2" x14ac:dyDescent="0.3">
      <c r="A3968" t="s">
        <v>2523</v>
      </c>
      <c r="B3968">
        <v>4.7</v>
      </c>
    </row>
    <row r="3969" spans="1:2" x14ac:dyDescent="0.3">
      <c r="A3969" t="s">
        <v>2424</v>
      </c>
      <c r="B3969">
        <v>6</v>
      </c>
    </row>
    <row r="3970" spans="1:2" x14ac:dyDescent="0.3">
      <c r="A3970" t="s">
        <v>8837</v>
      </c>
      <c r="B3970">
        <v>7.9</v>
      </c>
    </row>
    <row r="3971" spans="1:2" x14ac:dyDescent="0.3">
      <c r="A3971" t="s">
        <v>3365</v>
      </c>
      <c r="B3971">
        <v>8.1</v>
      </c>
    </row>
    <row r="3972" spans="1:2" x14ac:dyDescent="0.3">
      <c r="A3972" t="s">
        <v>1863</v>
      </c>
      <c r="B3972">
        <v>8.1999999999999993</v>
      </c>
    </row>
    <row r="3973" spans="1:2" x14ac:dyDescent="0.3">
      <c r="A3973" t="s">
        <v>967</v>
      </c>
      <c r="B3973">
        <v>6</v>
      </c>
    </row>
    <row r="3974" spans="1:2" x14ac:dyDescent="0.3">
      <c r="A3974" t="s">
        <v>8844</v>
      </c>
      <c r="B3974">
        <v>6.8</v>
      </c>
    </row>
    <row r="3975" spans="1:2" x14ac:dyDescent="0.3">
      <c r="A3975" t="s">
        <v>5830</v>
      </c>
      <c r="B3975">
        <v>7.3</v>
      </c>
    </row>
    <row r="3976" spans="1:2" x14ac:dyDescent="0.3">
      <c r="A3976" t="s">
        <v>6859</v>
      </c>
      <c r="B3976">
        <v>7</v>
      </c>
    </row>
    <row r="3977" spans="1:2" x14ac:dyDescent="0.3">
      <c r="A3977" t="s">
        <v>1315</v>
      </c>
      <c r="B3977">
        <v>7.3</v>
      </c>
    </row>
    <row r="3978" spans="1:2" x14ac:dyDescent="0.3">
      <c r="A3978" t="s">
        <v>6066</v>
      </c>
      <c r="B3978">
        <v>7.5</v>
      </c>
    </row>
    <row r="3979" spans="1:2" x14ac:dyDescent="0.3">
      <c r="A3979" t="s">
        <v>8706</v>
      </c>
      <c r="B3979">
        <v>6.8</v>
      </c>
    </row>
    <row r="3980" spans="1:2" x14ac:dyDescent="0.3">
      <c r="A3980" t="s">
        <v>8856</v>
      </c>
      <c r="B3980">
        <v>7.1</v>
      </c>
    </row>
    <row r="3981" spans="1:2" x14ac:dyDescent="0.3">
      <c r="A3981" t="s">
        <v>3383</v>
      </c>
      <c r="B3981">
        <v>6.9</v>
      </c>
    </row>
    <row r="3982" spans="1:2" x14ac:dyDescent="0.3">
      <c r="A3982" t="s">
        <v>8862</v>
      </c>
      <c r="B3982">
        <v>6.9</v>
      </c>
    </row>
    <row r="3983" spans="1:2" x14ac:dyDescent="0.3">
      <c r="A3983" t="s">
        <v>8864</v>
      </c>
      <c r="B3983">
        <v>6.9</v>
      </c>
    </row>
    <row r="3984" spans="1:2" x14ac:dyDescent="0.3">
      <c r="A3984" t="s">
        <v>4254</v>
      </c>
      <c r="B3984">
        <v>8.4</v>
      </c>
    </row>
    <row r="3985" spans="1:2" x14ac:dyDescent="0.3">
      <c r="A3985" t="s">
        <v>2585</v>
      </c>
      <c r="B3985">
        <v>7.9</v>
      </c>
    </row>
    <row r="3986" spans="1:2" x14ac:dyDescent="0.3">
      <c r="A3986" t="s">
        <v>5140</v>
      </c>
      <c r="B3986">
        <v>7.2</v>
      </c>
    </row>
    <row r="3987" spans="1:2" x14ac:dyDescent="0.3">
      <c r="A3987" t="s">
        <v>8511</v>
      </c>
      <c r="B3987">
        <v>7.8</v>
      </c>
    </row>
    <row r="3988" spans="1:2" x14ac:dyDescent="0.3">
      <c r="A3988" t="s">
        <v>8871</v>
      </c>
      <c r="B3988">
        <v>3.5</v>
      </c>
    </row>
    <row r="3989" spans="1:2" x14ac:dyDescent="0.3">
      <c r="A3989" t="s">
        <v>5140</v>
      </c>
      <c r="B3989">
        <v>7.3</v>
      </c>
    </row>
    <row r="3990" spans="1:2" x14ac:dyDescent="0.3">
      <c r="A3990" t="s">
        <v>778</v>
      </c>
      <c r="B3990">
        <v>7.5</v>
      </c>
    </row>
    <row r="3991" spans="1:2" x14ac:dyDescent="0.3">
      <c r="A3991" t="s">
        <v>8875</v>
      </c>
      <c r="B3991">
        <v>7.8</v>
      </c>
    </row>
    <row r="3992" spans="1:2" x14ac:dyDescent="0.3">
      <c r="A3992" t="s">
        <v>6900</v>
      </c>
      <c r="B3992">
        <v>6</v>
      </c>
    </row>
    <row r="3993" spans="1:2" x14ac:dyDescent="0.3">
      <c r="A3993" t="s">
        <v>8879</v>
      </c>
      <c r="B3993">
        <v>7.3</v>
      </c>
    </row>
    <row r="3994" spans="1:2" x14ac:dyDescent="0.3">
      <c r="A3994" t="s">
        <v>8706</v>
      </c>
      <c r="B3994">
        <v>8</v>
      </c>
    </row>
    <row r="3995" spans="1:2" x14ac:dyDescent="0.3">
      <c r="A3995" t="s">
        <v>7203</v>
      </c>
      <c r="B3995">
        <v>7.6</v>
      </c>
    </row>
    <row r="3996" spans="1:2" x14ac:dyDescent="0.3">
      <c r="A3996" t="s">
        <v>6066</v>
      </c>
      <c r="B3996">
        <v>7</v>
      </c>
    </row>
    <row r="3997" spans="1:2" x14ac:dyDescent="0.3">
      <c r="A3997" t="s">
        <v>8888</v>
      </c>
      <c r="B3997">
        <v>7.5</v>
      </c>
    </row>
    <row r="3998" spans="1:2" x14ac:dyDescent="0.3">
      <c r="A3998" t="s">
        <v>8891</v>
      </c>
      <c r="B3998">
        <v>6.8</v>
      </c>
    </row>
    <row r="3999" spans="1:2" x14ac:dyDescent="0.3">
      <c r="A3999" t="s">
        <v>4299</v>
      </c>
      <c r="B3999">
        <v>3.9</v>
      </c>
    </row>
    <row r="4000" spans="1:2" x14ac:dyDescent="0.3">
      <c r="A4000" t="s">
        <v>8896</v>
      </c>
      <c r="B4000">
        <v>6.1</v>
      </c>
    </row>
    <row r="4001" spans="1:2" x14ac:dyDescent="0.3">
      <c r="A4001" t="s">
        <v>8196</v>
      </c>
      <c r="B4001">
        <v>7.5</v>
      </c>
    </row>
    <row r="4002" spans="1:2" x14ac:dyDescent="0.3">
      <c r="A4002" t="s">
        <v>6900</v>
      </c>
      <c r="B4002">
        <v>8.1999999999999993</v>
      </c>
    </row>
    <row r="4003" spans="1:2" x14ac:dyDescent="0.3">
      <c r="A4003" t="s">
        <v>8902</v>
      </c>
      <c r="B4003">
        <v>7.2</v>
      </c>
    </row>
    <row r="4004" spans="1:2" x14ac:dyDescent="0.3">
      <c r="A4004" t="s">
        <v>2657</v>
      </c>
      <c r="B4004">
        <v>4.8</v>
      </c>
    </row>
    <row r="4005" spans="1:2" x14ac:dyDescent="0.3">
      <c r="A4005" t="s">
        <v>8905</v>
      </c>
      <c r="B4005">
        <v>7.8</v>
      </c>
    </row>
    <row r="4006" spans="1:2" x14ac:dyDescent="0.3">
      <c r="A4006" t="s">
        <v>8908</v>
      </c>
      <c r="B4006">
        <v>5.2</v>
      </c>
    </row>
    <row r="4007" spans="1:2" x14ac:dyDescent="0.3">
      <c r="A4007" t="s">
        <v>4828</v>
      </c>
      <c r="B4007">
        <v>3.3</v>
      </c>
    </row>
    <row r="4008" spans="1:2" x14ac:dyDescent="0.3">
      <c r="A4008" t="s">
        <v>7458</v>
      </c>
      <c r="B4008">
        <v>6.8</v>
      </c>
    </row>
    <row r="4009" spans="1:2" x14ac:dyDescent="0.3">
      <c r="A4009" t="s">
        <v>8913</v>
      </c>
      <c r="B4009">
        <v>7</v>
      </c>
    </row>
    <row r="4010" spans="1:2" x14ac:dyDescent="0.3">
      <c r="A4010" t="s">
        <v>8917</v>
      </c>
      <c r="B4010">
        <v>6.5</v>
      </c>
    </row>
    <row r="4011" spans="1:2" x14ac:dyDescent="0.3">
      <c r="A4011" t="s">
        <v>8920</v>
      </c>
      <c r="B4011">
        <v>5.7</v>
      </c>
    </row>
    <row r="4012" spans="1:2" x14ac:dyDescent="0.3">
      <c r="A4012" t="s">
        <v>2368</v>
      </c>
      <c r="B4012">
        <v>6.4</v>
      </c>
    </row>
    <row r="4013" spans="1:2" x14ac:dyDescent="0.3">
      <c r="A4013" t="s">
        <v>8923</v>
      </c>
      <c r="B4013">
        <v>5.3</v>
      </c>
    </row>
    <row r="4014" spans="1:2" x14ac:dyDescent="0.3">
      <c r="A4014" t="s">
        <v>8926</v>
      </c>
      <c r="B4014">
        <v>4.7</v>
      </c>
    </row>
    <row r="4015" spans="1:2" x14ac:dyDescent="0.3">
      <c r="A4015" t="s">
        <v>6275</v>
      </c>
      <c r="B4015">
        <v>6.1</v>
      </c>
    </row>
    <row r="4016" spans="1:2" x14ac:dyDescent="0.3">
      <c r="A4016" t="s">
        <v>7070</v>
      </c>
      <c r="B4016">
        <v>5.5</v>
      </c>
    </row>
    <row r="4017" spans="1:2" x14ac:dyDescent="0.3">
      <c r="A4017" t="s">
        <v>423</v>
      </c>
      <c r="B4017">
        <v>7.3</v>
      </c>
    </row>
    <row r="4018" spans="1:2" x14ac:dyDescent="0.3">
      <c r="A4018" t="s">
        <v>8425</v>
      </c>
      <c r="B4018">
        <v>4.8</v>
      </c>
    </row>
    <row r="4019" spans="1:2" x14ac:dyDescent="0.3">
      <c r="A4019" t="s">
        <v>4752</v>
      </c>
      <c r="B4019">
        <v>8.4</v>
      </c>
    </row>
    <row r="4020" spans="1:2" x14ac:dyDescent="0.3">
      <c r="A4020" t="s">
        <v>3377</v>
      </c>
      <c r="B4020">
        <v>7</v>
      </c>
    </row>
    <row r="4021" spans="1:2" x14ac:dyDescent="0.3">
      <c r="A4021" t="s">
        <v>6650</v>
      </c>
      <c r="B4021">
        <v>3.3</v>
      </c>
    </row>
    <row r="4022" spans="1:2" x14ac:dyDescent="0.3">
      <c r="A4022" t="s">
        <v>8941</v>
      </c>
      <c r="B4022">
        <v>5.4</v>
      </c>
    </row>
    <row r="4023" spans="1:2" x14ac:dyDescent="0.3">
      <c r="A4023" t="s">
        <v>8944</v>
      </c>
      <c r="B4023">
        <v>4.8</v>
      </c>
    </row>
    <row r="4024" spans="1:2" x14ac:dyDescent="0.3">
      <c r="A4024" t="s">
        <v>8946</v>
      </c>
      <c r="B4024">
        <v>3.1</v>
      </c>
    </row>
    <row r="4025" spans="1:2" x14ac:dyDescent="0.3">
      <c r="A4025" t="s">
        <v>8949</v>
      </c>
      <c r="B4025">
        <v>6.7</v>
      </c>
    </row>
    <row r="4026" spans="1:2" x14ac:dyDescent="0.3">
      <c r="A4026" t="s">
        <v>8952</v>
      </c>
      <c r="B4026">
        <v>7.6</v>
      </c>
    </row>
    <row r="4027" spans="1:2" x14ac:dyDescent="0.3">
      <c r="A4027" t="s">
        <v>8954</v>
      </c>
      <c r="B4027">
        <v>7.1</v>
      </c>
    </row>
    <row r="4028" spans="1:2" x14ac:dyDescent="0.3">
      <c r="A4028" t="s">
        <v>8956</v>
      </c>
      <c r="B4028">
        <v>6.1</v>
      </c>
    </row>
    <row r="4029" spans="1:2" x14ac:dyDescent="0.3">
      <c r="A4029" t="s">
        <v>8959</v>
      </c>
      <c r="B4029">
        <v>6.5</v>
      </c>
    </row>
    <row r="4030" spans="1:2" x14ac:dyDescent="0.3">
      <c r="A4030" t="s">
        <v>8962</v>
      </c>
      <c r="B4030">
        <v>8.5</v>
      </c>
    </row>
    <row r="4031" spans="1:2" x14ac:dyDescent="0.3">
      <c r="A4031" t="s">
        <v>8964</v>
      </c>
      <c r="B4031">
        <v>8.6999999999999993</v>
      </c>
    </row>
    <row r="4032" spans="1:2" x14ac:dyDescent="0.3">
      <c r="A4032" t="s">
        <v>1018</v>
      </c>
      <c r="B4032">
        <v>7.1</v>
      </c>
    </row>
    <row r="4033" spans="1:2" x14ac:dyDescent="0.3">
      <c r="A4033" t="s">
        <v>6667</v>
      </c>
      <c r="B4033">
        <v>6.6</v>
      </c>
    </row>
    <row r="4034" spans="1:2" x14ac:dyDescent="0.3">
      <c r="A4034" t="s">
        <v>8970</v>
      </c>
      <c r="B4034">
        <v>6.7</v>
      </c>
    </row>
    <row r="4035" spans="1:2" x14ac:dyDescent="0.3">
      <c r="A4035" t="s">
        <v>8973</v>
      </c>
      <c r="B4035">
        <v>8.3000000000000007</v>
      </c>
    </row>
    <row r="4036" spans="1:2" x14ac:dyDescent="0.3">
      <c r="A4036" t="s">
        <v>885</v>
      </c>
      <c r="B4036">
        <v>8.1</v>
      </c>
    </row>
    <row r="4037" spans="1:2" x14ac:dyDescent="0.3">
      <c r="A4037" t="s">
        <v>5614</v>
      </c>
      <c r="B4037">
        <v>7.4</v>
      </c>
    </row>
    <row r="4038" spans="1:2" x14ac:dyDescent="0.3">
      <c r="A4038" t="s">
        <v>8979</v>
      </c>
      <c r="B4038">
        <v>6.6</v>
      </c>
    </row>
    <row r="4039" spans="1:2" x14ac:dyDescent="0.3">
      <c r="A4039" t="s">
        <v>8981</v>
      </c>
      <c r="B4039">
        <v>4.5</v>
      </c>
    </row>
    <row r="4040" spans="1:2" x14ac:dyDescent="0.3">
      <c r="A4040" t="s">
        <v>8983</v>
      </c>
      <c r="B4040">
        <v>6.4</v>
      </c>
    </row>
    <row r="4041" spans="1:2" x14ac:dyDescent="0.3">
      <c r="A4041" t="s">
        <v>157</v>
      </c>
      <c r="B4041">
        <v>7.5</v>
      </c>
    </row>
    <row r="4042" spans="1:2" x14ac:dyDescent="0.3">
      <c r="A4042" t="s">
        <v>8989</v>
      </c>
      <c r="B4042">
        <v>8</v>
      </c>
    </row>
    <row r="4043" spans="1:2" x14ac:dyDescent="0.3">
      <c r="A4043" t="s">
        <v>8991</v>
      </c>
      <c r="B4043">
        <v>8.1</v>
      </c>
    </row>
    <row r="4044" spans="1:2" x14ac:dyDescent="0.3">
      <c r="A4044" t="s">
        <v>8994</v>
      </c>
      <c r="B4044">
        <v>7.2</v>
      </c>
    </row>
    <row r="4045" spans="1:2" x14ac:dyDescent="0.3">
      <c r="A4045" t="s">
        <v>3721</v>
      </c>
      <c r="B4045">
        <v>7.5</v>
      </c>
    </row>
    <row r="4046" spans="1:2" x14ac:dyDescent="0.3">
      <c r="A4046" t="s">
        <v>8998</v>
      </c>
      <c r="B4046">
        <v>7.2</v>
      </c>
    </row>
    <row r="4047" spans="1:2" x14ac:dyDescent="0.3">
      <c r="A4047" t="s">
        <v>8141</v>
      </c>
      <c r="B4047">
        <v>6.4</v>
      </c>
    </row>
    <row r="4048" spans="1:2" x14ac:dyDescent="0.3">
      <c r="A4048" t="s">
        <v>5536</v>
      </c>
      <c r="B4048">
        <v>7.6</v>
      </c>
    </row>
    <row r="4049" spans="1:2" x14ac:dyDescent="0.3">
      <c r="A4049" t="s">
        <v>9004</v>
      </c>
      <c r="B4049">
        <v>7.8</v>
      </c>
    </row>
    <row r="4050" spans="1:2" x14ac:dyDescent="0.3">
      <c r="A4050" t="s">
        <v>9006</v>
      </c>
      <c r="B4050">
        <v>5.7</v>
      </c>
    </row>
    <row r="4051" spans="1:2" x14ac:dyDescent="0.3">
      <c r="A4051" t="s">
        <v>9009</v>
      </c>
      <c r="B4051">
        <v>8.6</v>
      </c>
    </row>
    <row r="4052" spans="1:2" x14ac:dyDescent="0.3">
      <c r="A4052" t="s">
        <v>9011</v>
      </c>
      <c r="B4052">
        <v>8.1999999999999993</v>
      </c>
    </row>
    <row r="4053" spans="1:2" x14ac:dyDescent="0.3">
      <c r="A4053" t="s">
        <v>9014</v>
      </c>
      <c r="B4053">
        <v>6.6</v>
      </c>
    </row>
    <row r="4054" spans="1:2" x14ac:dyDescent="0.3">
      <c r="A4054" t="s">
        <v>442</v>
      </c>
      <c r="B4054">
        <v>5.7</v>
      </c>
    </row>
    <row r="4055" spans="1:2" x14ac:dyDescent="0.3">
      <c r="A4055" t="s">
        <v>9019</v>
      </c>
      <c r="B4055">
        <v>7.4</v>
      </c>
    </row>
    <row r="4056" spans="1:2" x14ac:dyDescent="0.3">
      <c r="A4056" t="s">
        <v>9021</v>
      </c>
      <c r="B4056">
        <v>8</v>
      </c>
    </row>
    <row r="4057" spans="1:2" x14ac:dyDescent="0.3">
      <c r="A4057" t="s">
        <v>2105</v>
      </c>
      <c r="B4057">
        <v>7.3</v>
      </c>
    </row>
    <row r="4058" spans="1:2" x14ac:dyDescent="0.3">
      <c r="A4058" t="s">
        <v>8831</v>
      </c>
      <c r="B4058">
        <v>5.4</v>
      </c>
    </row>
    <row r="4059" spans="1:2" x14ac:dyDescent="0.3">
      <c r="A4059" t="s">
        <v>9029</v>
      </c>
      <c r="B4059">
        <v>7.4</v>
      </c>
    </row>
    <row r="4060" spans="1:2" x14ac:dyDescent="0.3">
      <c r="A4060" t="s">
        <v>9032</v>
      </c>
      <c r="B4060">
        <v>5.7</v>
      </c>
    </row>
    <row r="4061" spans="1:2" x14ac:dyDescent="0.3">
      <c r="A4061" t="s">
        <v>6385</v>
      </c>
      <c r="B4061">
        <v>6.8</v>
      </c>
    </row>
    <row r="4062" spans="1:2" x14ac:dyDescent="0.3">
      <c r="A4062" t="s">
        <v>9036</v>
      </c>
      <c r="B4062">
        <v>5.4</v>
      </c>
    </row>
    <row r="4063" spans="1:2" x14ac:dyDescent="0.3">
      <c r="A4063" t="s">
        <v>540</v>
      </c>
      <c r="B4063">
        <v>8.1</v>
      </c>
    </row>
    <row r="4064" spans="1:2" x14ac:dyDescent="0.3">
      <c r="A4064" t="s">
        <v>3541</v>
      </c>
      <c r="B4064">
        <v>6.1</v>
      </c>
    </row>
    <row r="4065" spans="1:2" x14ac:dyDescent="0.3">
      <c r="A4065" t="s">
        <v>9044</v>
      </c>
      <c r="B4065">
        <v>5.0999999999999996</v>
      </c>
    </row>
    <row r="4066" spans="1:2" x14ac:dyDescent="0.3">
      <c r="A4066" t="s">
        <v>9047</v>
      </c>
      <c r="B4066">
        <v>5.6</v>
      </c>
    </row>
    <row r="4067" spans="1:2" x14ac:dyDescent="0.3">
      <c r="A4067" t="s">
        <v>6059</v>
      </c>
      <c r="B4067">
        <v>5.9</v>
      </c>
    </row>
    <row r="4068" spans="1:2" x14ac:dyDescent="0.3">
      <c r="A4068" t="s">
        <v>8511</v>
      </c>
      <c r="B4068">
        <v>8.1999999999999993</v>
      </c>
    </row>
    <row r="4069" spans="1:2" x14ac:dyDescent="0.3">
      <c r="A4069" t="s">
        <v>9052</v>
      </c>
      <c r="B4069">
        <v>5.3</v>
      </c>
    </row>
    <row r="4070" spans="1:2" x14ac:dyDescent="0.3">
      <c r="A4070" t="s">
        <v>8668</v>
      </c>
      <c r="B4070">
        <v>6.8</v>
      </c>
    </row>
    <row r="4071" spans="1:2" x14ac:dyDescent="0.3">
      <c r="A4071" t="s">
        <v>4835</v>
      </c>
      <c r="B4071">
        <v>8.3000000000000007</v>
      </c>
    </row>
    <row r="4072" spans="1:2" x14ac:dyDescent="0.3">
      <c r="A4072" t="s">
        <v>1229</v>
      </c>
      <c r="B4072">
        <v>4.3</v>
      </c>
    </row>
    <row r="4073" spans="1:2" x14ac:dyDescent="0.3">
      <c r="A4073" t="s">
        <v>9060</v>
      </c>
      <c r="B4073">
        <v>6.7</v>
      </c>
    </row>
    <row r="4074" spans="1:2" x14ac:dyDescent="0.3">
      <c r="A4074" t="s">
        <v>9062</v>
      </c>
      <c r="B4074">
        <v>7.2</v>
      </c>
    </row>
    <row r="4075" spans="1:2" x14ac:dyDescent="0.3">
      <c r="A4075" t="s">
        <v>6656</v>
      </c>
      <c r="B4075">
        <v>6.9</v>
      </c>
    </row>
    <row r="4076" spans="1:2" x14ac:dyDescent="0.3">
      <c r="A4076" t="s">
        <v>9067</v>
      </c>
      <c r="B4076">
        <v>6.6</v>
      </c>
    </row>
    <row r="4077" spans="1:2" x14ac:dyDescent="0.3">
      <c r="A4077" t="s">
        <v>9070</v>
      </c>
      <c r="B4077">
        <v>5.9</v>
      </c>
    </row>
    <row r="4078" spans="1:2" x14ac:dyDescent="0.3">
      <c r="A4078" t="s">
        <v>8813</v>
      </c>
      <c r="B4078">
        <v>7.9</v>
      </c>
    </row>
    <row r="4079" spans="1:2" x14ac:dyDescent="0.3">
      <c r="A4079" t="s">
        <v>9075</v>
      </c>
      <c r="B4079">
        <v>8.3000000000000007</v>
      </c>
    </row>
    <row r="4080" spans="1:2" x14ac:dyDescent="0.3">
      <c r="A4080" t="s">
        <v>8668</v>
      </c>
      <c r="B4080">
        <v>5.2</v>
      </c>
    </row>
    <row r="4081" spans="1:2" x14ac:dyDescent="0.3">
      <c r="A4081" t="s">
        <v>4835</v>
      </c>
      <c r="B4081">
        <v>7.8</v>
      </c>
    </row>
    <row r="4082" spans="1:2" x14ac:dyDescent="0.3">
      <c r="A4082" t="s">
        <v>6942</v>
      </c>
      <c r="B4082">
        <v>7.8</v>
      </c>
    </row>
    <row r="4083" spans="1:2" x14ac:dyDescent="0.3">
      <c r="A4083" t="s">
        <v>9085</v>
      </c>
      <c r="B4083">
        <v>3</v>
      </c>
    </row>
    <row r="4084" spans="1:2" x14ac:dyDescent="0.3">
      <c r="A4084" t="s">
        <v>5830</v>
      </c>
      <c r="B4084">
        <v>7.9</v>
      </c>
    </row>
    <row r="4085" spans="1:2" x14ac:dyDescent="0.3">
      <c r="A4085" t="s">
        <v>9089</v>
      </c>
      <c r="B4085">
        <v>3.2</v>
      </c>
    </row>
    <row r="4086" spans="1:2" x14ac:dyDescent="0.3">
      <c r="A4086" t="s">
        <v>3676</v>
      </c>
      <c r="B4086">
        <v>6.5</v>
      </c>
    </row>
    <row r="4087" spans="1:2" x14ac:dyDescent="0.3">
      <c r="A4087" t="s">
        <v>9094</v>
      </c>
      <c r="B4087">
        <v>6.9</v>
      </c>
    </row>
    <row r="4088" spans="1:2" x14ac:dyDescent="0.3">
      <c r="A4088" t="s">
        <v>9097</v>
      </c>
      <c r="B4088">
        <v>7</v>
      </c>
    </row>
    <row r="4089" spans="1:2" x14ac:dyDescent="0.3">
      <c r="A4089" t="s">
        <v>9099</v>
      </c>
      <c r="B4089">
        <v>7.4</v>
      </c>
    </row>
    <row r="4090" spans="1:2" x14ac:dyDescent="0.3">
      <c r="A4090" t="s">
        <v>9101</v>
      </c>
      <c r="B4090">
        <v>7.8</v>
      </c>
    </row>
    <row r="4091" spans="1:2" x14ac:dyDescent="0.3">
      <c r="A4091" t="s">
        <v>9103</v>
      </c>
      <c r="B4091">
        <v>6.9</v>
      </c>
    </row>
    <row r="4092" spans="1:2" x14ac:dyDescent="0.3">
      <c r="A4092" t="s">
        <v>9106</v>
      </c>
      <c r="B4092">
        <v>4.4000000000000004</v>
      </c>
    </row>
    <row r="4093" spans="1:2" x14ac:dyDescent="0.3">
      <c r="A4093" t="s">
        <v>8201</v>
      </c>
      <c r="B4093">
        <v>6</v>
      </c>
    </row>
    <row r="4094" spans="1:2" x14ac:dyDescent="0.3">
      <c r="A4094" t="s">
        <v>9112</v>
      </c>
      <c r="B4094">
        <v>6.6</v>
      </c>
    </row>
    <row r="4095" spans="1:2" x14ac:dyDescent="0.3">
      <c r="A4095" t="s">
        <v>5948</v>
      </c>
      <c r="B4095">
        <v>7.8</v>
      </c>
    </row>
    <row r="4096" spans="1:2" x14ac:dyDescent="0.3">
      <c r="A4096" t="s">
        <v>1507</v>
      </c>
      <c r="B4096">
        <v>5.3</v>
      </c>
    </row>
    <row r="4097" spans="1:2" x14ac:dyDescent="0.3">
      <c r="A4097" t="s">
        <v>9119</v>
      </c>
      <c r="B4097">
        <v>5.3</v>
      </c>
    </row>
    <row r="4098" spans="1:2" x14ac:dyDescent="0.3">
      <c r="A4098" t="s">
        <v>9122</v>
      </c>
      <c r="B4098">
        <v>8</v>
      </c>
    </row>
    <row r="4099" spans="1:2" x14ac:dyDescent="0.3">
      <c r="A4099" t="s">
        <v>6791</v>
      </c>
      <c r="B4099">
        <v>7.1</v>
      </c>
    </row>
    <row r="4100" spans="1:2" x14ac:dyDescent="0.3">
      <c r="A4100" t="s">
        <v>9127</v>
      </c>
      <c r="B4100">
        <v>5.4</v>
      </c>
    </row>
    <row r="4101" spans="1:2" x14ac:dyDescent="0.3">
      <c r="A4101" t="s">
        <v>2882</v>
      </c>
      <c r="B4101">
        <v>6.9</v>
      </c>
    </row>
    <row r="4102" spans="1:2" x14ac:dyDescent="0.3">
      <c r="A4102" t="s">
        <v>7914</v>
      </c>
      <c r="B4102">
        <v>7.4</v>
      </c>
    </row>
    <row r="4103" spans="1:2" x14ac:dyDescent="0.3">
      <c r="A4103" t="s">
        <v>4299</v>
      </c>
      <c r="B4103">
        <v>7.3</v>
      </c>
    </row>
    <row r="4104" spans="1:2" x14ac:dyDescent="0.3">
      <c r="A4104" t="s">
        <v>9134</v>
      </c>
      <c r="B4104">
        <v>7.8</v>
      </c>
    </row>
    <row r="4105" spans="1:2" x14ac:dyDescent="0.3">
      <c r="A4105" t="s">
        <v>9137</v>
      </c>
      <c r="B4105">
        <v>6.6</v>
      </c>
    </row>
    <row r="4106" spans="1:2" x14ac:dyDescent="0.3">
      <c r="A4106" t="s">
        <v>9140</v>
      </c>
      <c r="B4106">
        <v>5.4</v>
      </c>
    </row>
    <row r="4107" spans="1:2" x14ac:dyDescent="0.3">
      <c r="A4107" t="s">
        <v>9144</v>
      </c>
      <c r="B4107">
        <v>8.4</v>
      </c>
    </row>
    <row r="4108" spans="1:2" x14ac:dyDescent="0.3">
      <c r="A4108" t="s">
        <v>6570</v>
      </c>
      <c r="B4108">
        <v>6.3</v>
      </c>
    </row>
    <row r="4109" spans="1:2" x14ac:dyDescent="0.3">
      <c r="A4109" t="s">
        <v>9148</v>
      </c>
      <c r="B4109">
        <v>6.1</v>
      </c>
    </row>
    <row r="4110" spans="1:2" x14ac:dyDescent="0.3">
      <c r="A4110" t="s">
        <v>9151</v>
      </c>
      <c r="B4110">
        <v>5</v>
      </c>
    </row>
    <row r="4111" spans="1:2" x14ac:dyDescent="0.3">
      <c r="A4111" t="s">
        <v>8248</v>
      </c>
      <c r="B4111">
        <v>6.9</v>
      </c>
    </row>
    <row r="4112" spans="1:2" x14ac:dyDescent="0.3">
      <c r="A4112" t="s">
        <v>1803</v>
      </c>
      <c r="B4112">
        <v>7.2</v>
      </c>
    </row>
    <row r="4113" spans="1:2" x14ac:dyDescent="0.3">
      <c r="A4113" t="s">
        <v>9157</v>
      </c>
      <c r="B4113">
        <v>7.3</v>
      </c>
    </row>
    <row r="4114" spans="1:2" x14ac:dyDescent="0.3">
      <c r="A4114" t="s">
        <v>9160</v>
      </c>
      <c r="B4114">
        <v>5.7</v>
      </c>
    </row>
    <row r="4115" spans="1:2" x14ac:dyDescent="0.3">
      <c r="A4115" t="s">
        <v>2418</v>
      </c>
      <c r="B4115">
        <v>5</v>
      </c>
    </row>
    <row r="4116" spans="1:2" x14ac:dyDescent="0.3">
      <c r="A4116" t="s">
        <v>9164</v>
      </c>
      <c r="B4116">
        <v>5.3</v>
      </c>
    </row>
    <row r="4117" spans="1:2" x14ac:dyDescent="0.3">
      <c r="A4117" t="s">
        <v>9166</v>
      </c>
      <c r="B4117">
        <v>7.9</v>
      </c>
    </row>
    <row r="4118" spans="1:2" x14ac:dyDescent="0.3">
      <c r="A4118" t="s">
        <v>9170</v>
      </c>
      <c r="B4118">
        <v>5</v>
      </c>
    </row>
    <row r="4119" spans="1:2" x14ac:dyDescent="0.3">
      <c r="A4119" t="s">
        <v>6156</v>
      </c>
      <c r="B4119">
        <v>5.3</v>
      </c>
    </row>
    <row r="4120" spans="1:2" x14ac:dyDescent="0.3">
      <c r="A4120" t="s">
        <v>9174</v>
      </c>
      <c r="B4120">
        <v>6</v>
      </c>
    </row>
    <row r="4121" spans="1:2" x14ac:dyDescent="0.3">
      <c r="A4121" t="s">
        <v>345</v>
      </c>
      <c r="B4121">
        <v>7.6</v>
      </c>
    </row>
    <row r="4122" spans="1:2" x14ac:dyDescent="0.3">
      <c r="A4122" t="s">
        <v>9178</v>
      </c>
      <c r="B4122">
        <v>7.4</v>
      </c>
    </row>
    <row r="4123" spans="1:2" x14ac:dyDescent="0.3">
      <c r="A4123" t="s">
        <v>9180</v>
      </c>
      <c r="B4123">
        <v>5.9</v>
      </c>
    </row>
    <row r="4124" spans="1:2" x14ac:dyDescent="0.3">
      <c r="A4124" t="s">
        <v>9182</v>
      </c>
      <c r="B4124">
        <v>4.0999999999999996</v>
      </c>
    </row>
    <row r="4125" spans="1:2" x14ac:dyDescent="0.3">
      <c r="A4125" t="s">
        <v>2424</v>
      </c>
      <c r="B4125">
        <v>6.7</v>
      </c>
    </row>
    <row r="4126" spans="1:2" x14ac:dyDescent="0.3">
      <c r="A4126" t="s">
        <v>9186</v>
      </c>
      <c r="B4126">
        <v>5.8</v>
      </c>
    </row>
    <row r="4127" spans="1:2" x14ac:dyDescent="0.3">
      <c r="A4127" t="s">
        <v>6513</v>
      </c>
      <c r="B4127">
        <v>6.2</v>
      </c>
    </row>
    <row r="4128" spans="1:2" x14ac:dyDescent="0.3">
      <c r="A4128" t="s">
        <v>9190</v>
      </c>
      <c r="B4128">
        <v>5.3</v>
      </c>
    </row>
    <row r="4129" spans="1:2" x14ac:dyDescent="0.3">
      <c r="A4129" t="s">
        <v>8062</v>
      </c>
      <c r="B4129">
        <v>3.3</v>
      </c>
    </row>
    <row r="4130" spans="1:2" x14ac:dyDescent="0.3">
      <c r="A4130" t="s">
        <v>9194</v>
      </c>
      <c r="B4130">
        <v>6.5</v>
      </c>
    </row>
    <row r="4131" spans="1:2" x14ac:dyDescent="0.3">
      <c r="A4131" t="s">
        <v>8675</v>
      </c>
      <c r="B4131">
        <v>6.2</v>
      </c>
    </row>
    <row r="4132" spans="1:2" x14ac:dyDescent="0.3">
      <c r="A4132" t="s">
        <v>9197</v>
      </c>
      <c r="B4132">
        <v>5.9</v>
      </c>
    </row>
    <row r="4133" spans="1:2" x14ac:dyDescent="0.3">
      <c r="A4133" t="s">
        <v>3932</v>
      </c>
      <c r="B4133">
        <v>5.5</v>
      </c>
    </row>
    <row r="4134" spans="1:2" x14ac:dyDescent="0.3">
      <c r="A4134" t="s">
        <v>8675</v>
      </c>
      <c r="B4134">
        <v>5.5</v>
      </c>
    </row>
    <row r="4135" spans="1:2" x14ac:dyDescent="0.3">
      <c r="A4135" t="s">
        <v>4718</v>
      </c>
      <c r="B4135">
        <v>2.6</v>
      </c>
    </row>
    <row r="4136" spans="1:2" x14ac:dyDescent="0.3">
      <c r="A4136" t="s">
        <v>9206</v>
      </c>
      <c r="B4136">
        <v>5.8</v>
      </c>
    </row>
    <row r="4137" spans="1:2" x14ac:dyDescent="0.3">
      <c r="A4137" t="s">
        <v>9209</v>
      </c>
      <c r="B4137">
        <v>7.4</v>
      </c>
    </row>
    <row r="4138" spans="1:2" x14ac:dyDescent="0.3">
      <c r="A4138" t="s">
        <v>1349</v>
      </c>
      <c r="B4138">
        <v>5.0999999999999996</v>
      </c>
    </row>
    <row r="4139" spans="1:2" x14ac:dyDescent="0.3">
      <c r="A4139" t="s">
        <v>2262</v>
      </c>
      <c r="B4139">
        <v>5.2</v>
      </c>
    </row>
    <row r="4140" spans="1:2" x14ac:dyDescent="0.3">
      <c r="A4140" t="s">
        <v>9215</v>
      </c>
      <c r="B4140">
        <v>4.8</v>
      </c>
    </row>
    <row r="4141" spans="1:2" x14ac:dyDescent="0.3">
      <c r="A4141" t="s">
        <v>3348</v>
      </c>
      <c r="B4141">
        <v>3.9</v>
      </c>
    </row>
    <row r="4142" spans="1:2" x14ac:dyDescent="0.3">
      <c r="A4142" t="s">
        <v>9220</v>
      </c>
      <c r="B4142">
        <v>6.2</v>
      </c>
    </row>
    <row r="4143" spans="1:2" x14ac:dyDescent="0.3">
      <c r="A4143" t="s">
        <v>8952</v>
      </c>
      <c r="B4143">
        <v>7</v>
      </c>
    </row>
    <row r="4144" spans="1:2" x14ac:dyDescent="0.3">
      <c r="A4144" t="s">
        <v>9225</v>
      </c>
      <c r="B4144">
        <v>6.2</v>
      </c>
    </row>
    <row r="4145" spans="1:2" x14ac:dyDescent="0.3">
      <c r="A4145" t="s">
        <v>9228</v>
      </c>
      <c r="B4145">
        <v>5.9</v>
      </c>
    </row>
    <row r="4146" spans="1:2" x14ac:dyDescent="0.3">
      <c r="A4146" t="s">
        <v>9231</v>
      </c>
      <c r="B4146">
        <v>8</v>
      </c>
    </row>
    <row r="4147" spans="1:2" x14ac:dyDescent="0.3">
      <c r="A4147" t="s">
        <v>9234</v>
      </c>
      <c r="B4147">
        <v>7.3</v>
      </c>
    </row>
    <row r="4148" spans="1:2" x14ac:dyDescent="0.3">
      <c r="A4148" t="s">
        <v>9236</v>
      </c>
      <c r="B4148">
        <v>4.9000000000000004</v>
      </c>
    </row>
    <row r="4149" spans="1:2" x14ac:dyDescent="0.3">
      <c r="A4149" t="s">
        <v>9238</v>
      </c>
      <c r="B4149">
        <v>6.5</v>
      </c>
    </row>
    <row r="4150" spans="1:2" x14ac:dyDescent="0.3">
      <c r="A4150" t="s">
        <v>7927</v>
      </c>
      <c r="B4150">
        <v>4.3</v>
      </c>
    </row>
    <row r="4151" spans="1:2" x14ac:dyDescent="0.3">
      <c r="A4151" t="s">
        <v>9242</v>
      </c>
      <c r="B4151">
        <v>6.4</v>
      </c>
    </row>
    <row r="4152" spans="1:2" x14ac:dyDescent="0.3">
      <c r="A4152" t="s">
        <v>9245</v>
      </c>
      <c r="B4152">
        <v>7.6</v>
      </c>
    </row>
    <row r="4153" spans="1:2" x14ac:dyDescent="0.3">
      <c r="A4153" t="s">
        <v>9247</v>
      </c>
      <c r="B4153">
        <v>6.8</v>
      </c>
    </row>
    <row r="4154" spans="1:2" x14ac:dyDescent="0.3">
      <c r="A4154" t="s">
        <v>9250</v>
      </c>
      <c r="B4154">
        <v>6.1</v>
      </c>
    </row>
    <row r="4155" spans="1:2" x14ac:dyDescent="0.3">
      <c r="A4155" t="s">
        <v>6825</v>
      </c>
      <c r="B4155">
        <v>4</v>
      </c>
    </row>
    <row r="4156" spans="1:2" x14ac:dyDescent="0.3">
      <c r="A4156" t="s">
        <v>8902</v>
      </c>
      <c r="B4156">
        <v>7.4</v>
      </c>
    </row>
    <row r="4157" spans="1:2" x14ac:dyDescent="0.3">
      <c r="A4157" t="s">
        <v>9256</v>
      </c>
      <c r="B4157">
        <v>8.3000000000000007</v>
      </c>
    </row>
    <row r="4158" spans="1:2" x14ac:dyDescent="0.3">
      <c r="A4158" t="s">
        <v>9258</v>
      </c>
      <c r="B4158">
        <v>5.3</v>
      </c>
    </row>
    <row r="4159" spans="1:2" x14ac:dyDescent="0.3">
      <c r="A4159" t="s">
        <v>9262</v>
      </c>
      <c r="B4159">
        <v>8.1</v>
      </c>
    </row>
    <row r="4160" spans="1:2" x14ac:dyDescent="0.3">
      <c r="A4160" t="s">
        <v>2700</v>
      </c>
      <c r="B4160">
        <v>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IMDB_Movies</vt:lpstr>
      <vt:lpstr>genre analysis</vt:lpstr>
      <vt:lpstr>Duration Analysis</vt:lpstr>
      <vt:lpstr>Language Analysis</vt:lpstr>
      <vt:lpstr>Director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 singh</dc:creator>
  <cp:lastModifiedBy>nitish kumar singh</cp:lastModifiedBy>
  <cp:lastPrinted>2025-08-31T12:55:52Z</cp:lastPrinted>
  <dcterms:created xsi:type="dcterms:W3CDTF">2025-08-31T12:35:25Z</dcterms:created>
  <dcterms:modified xsi:type="dcterms:W3CDTF">2025-08-31T13:50:14Z</dcterms:modified>
</cp:coreProperties>
</file>