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Excel for Data Analysis\Projects\"/>
    </mc:Choice>
  </mc:AlternateContent>
  <xr:revisionPtr revIDLastSave="0" documentId="13_ncr:1_{62D4A09C-E31C-493A-8A86-8CFEAD1888A2}" xr6:coauthVersionLast="47" xr6:coauthVersionMax="47" xr10:uidLastSave="{00000000-0000-0000-0000-000000000000}"/>
  <bookViews>
    <workbookView xWindow="-120" yWindow="-120" windowWidth="20730" windowHeight="11760" xr2:uid="{FE3325CC-EB9E-418B-844B-6B09E19D31B6}"/>
  </bookViews>
  <sheets>
    <sheet name="Dashboard" sheetId="3" r:id="rId1"/>
    <sheet name="Product" sheetId="4" r:id="rId2"/>
    <sheet name="Salesman" sheetId="5" r:id="rId3"/>
    <sheet name="About" sheetId="6" r:id="rId4"/>
    <sheet name="Data" sheetId="1" r:id="rId5"/>
    <sheet name="Pivot" sheetId="2"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3" i="2" l="1"/>
  <c r="F74" i="2"/>
  <c r="F75" i="2"/>
  <c r="F76" i="2"/>
  <c r="F77" i="2"/>
  <c r="F72" i="2"/>
  <c r="E73" i="2"/>
  <c r="E74" i="2"/>
  <c r="E75" i="2"/>
  <c r="E76" i="2"/>
  <c r="E77" i="2"/>
  <c r="E72" i="2"/>
  <c r="D73" i="2"/>
  <c r="D74" i="2"/>
  <c r="D75" i="2"/>
  <c r="D76" i="2"/>
  <c r="D77" i="2"/>
  <c r="D72" i="2"/>
  <c r="F5" i="2"/>
  <c r="F2" i="2"/>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l="1"/>
</calcChain>
</file>

<file path=xl/sharedStrings.xml><?xml version="1.0" encoding="utf-8"?>
<sst xmlns="http://schemas.openxmlformats.org/spreadsheetml/2006/main" count="1182" uniqueCount="41">
  <si>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</si>
  <si>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</si>
  <si>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</si>
  <si>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</si>
  <si>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</si>
  <si>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</si>
  <si>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</si>
  <si>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</si>
  <si>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</si>
  <si>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</si>
  <si>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</si>
  <si>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</si>
  <si>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</si>
  <si>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</si>
  <si>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</si>
  <si>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</si>
  <si>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</si>
  <si>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</si>
  <si>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</si>
  <si>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</si>
  <si>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</si>
  <si>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</si>
  <si>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</si>
  <si>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</si>
  <si>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Sum of Amount</t>
  </si>
  <si>
    <t>Row Labels</t>
  </si>
  <si>
    <t>Grand Total</t>
  </si>
  <si>
    <t>Jan</t>
  </si>
  <si>
    <t>Feb</t>
  </si>
  <si>
    <t>Mar</t>
  </si>
  <si>
    <t>Apr</t>
  </si>
  <si>
    <t>May</t>
  </si>
  <si>
    <t>Jun</t>
  </si>
  <si>
    <t>Jul</t>
  </si>
  <si>
    <t>Aug</t>
  </si>
  <si>
    <t>Sep</t>
  </si>
  <si>
    <t>Oct</t>
  </si>
  <si>
    <t>Nov</t>
  </si>
  <si>
    <t>Dec</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</si>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</sst>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m\-yyyy"/>
    <numFmt numFmtId="165" formatCode="_(* #,##0.0_);_(* \(#,##0.0\);_(* &quot;-&quot;??_);_(@_)"/>
    <numFmt numFmtId="166"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2">
    <xf numFmtId="0" fontId="0" fillId="0" borderId="0" xfId="0"/>
    <xf numFmtId="44" fontId="0" fillId="0" borderId="0" xfId="2" applyFont="1"/>
    <xf numFmtId="0" fontId="0" fillId="0" borderId="0" xfId="0" applyAlignment="1">
      <alignment horizontal="center"/>
    </xf>
    <xf numFmtId="164" fontId="0" fillId="0" borderId="0" xfId="0" applyNumberFormat="1"/>
    <xf numFmtId="0" fontId="0" fillId="0" borderId="0" xfId="0" pivotButton="1"/>
    <xf numFmtId="0" fontId="0" fillId="0" borderId="0" xfId="0" applyAlignment="1">
      <alignment horizontal="left"/>
    </xf>
    <xf numFmtId="44" fontId="1" fillId="0" borderId="0" xfId="2" applyFont="1"/>
    <xf numFmtId="10" fontId="0" fillId="0" borderId="0" xfId="0" applyNumberFormat="1"/>
    <xf numFmtId="166" fontId="0" fillId="0" borderId="0" xfId="1" applyNumberFormat="1" applyFont="1"/>
    <xf numFmtId="43" fontId="0" fillId="0" borderId="0" xfId="1" applyFont="1"/>
    <xf numFmtId="165" fontId="0" fillId="0" borderId="0" xfId="0" applyNumberFormat="1"/>
    <xf numFmtId="166" fontId="0" fillId="0" borderId="0" xfId="0" applyNumberFormat="1"/>
  </cellXfs>
  <cellStyles count="3">
    <cellStyle name="Comma" xfId="1" builtinId="3"/>
    <cellStyle name="Currency" xfId="2" builtinId="4"/>
    <cellStyle name="Normal" xfId="0" builtinId="0"/>
  </cellStyles>
  <dxfs count="10">
    <dxf>
      <numFmt numFmtId="166" formatCode="_(* #,##0_);_(* \(#,##0\);_(* &quot;-&quot;??_);_(@_)"/>
    </dxf>
    <dxf>
      <numFmt numFmtId="166" formatCode="_(* #,##0_);_(* \(#,##0\);_(* &quot;-&quot;??_);_(@_)"/>
    </dxf>
    <dxf>
      <numFmt numFmtId="165" formatCode="_(* #,##0.0_);_(* \(#,##0.0\);_(*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dd\-mmm\-yyyy"/>
    </dxf>
    <dxf>
      <numFmt numFmtId="164" formatCode="dd\-mmm\-yyyy"/>
    </dxf>
  </dxfs>
  <tableStyles count="0" defaultTableStyle="TableStyleMedium2" defaultPivotStyle="PivotStyleLight16"/>
  <colors>
    <mruColors>
      <color rgb="FF5CAC77"/>
      <color rgb="FF58B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[hyperink projet.xlsx]Pivot!PivotTable1</c:name>
    <c:fmtId val="2"/>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Sales by Months</a:t>
            </a:r>
          </a:p>
        </c:rich>
      </c:tx>
      <c:layout>
        <c:manualLayout>
          <c:xMode val="edge"/>
          <c:yMode val="edge"/>
          <c:x val="1.7385195271643672E-2"/>
          <c:y val="3.729603729603729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00B0F0"/>
            </a:solidFill>
          </a:ln>
          <a:effectLst>
            <a:glow rad="139700">
              <a:schemeClr val="accent1">
                <a:satMod val="175000"/>
                <a:alpha val="14000"/>
              </a:schemeClr>
            </a:glow>
          </a:effectLst>
        </c:spPr>
        <c:marker>
          <c:symbol val="circle"/>
          <c:size val="6"/>
          <c:spPr>
            <a:solidFill>
              <a:schemeClr val="bg1"/>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220600162206E-2"/>
          <c:y val="0.24434251225332398"/>
          <c:w val="0.96107055961070553"/>
          <c:h val="0.56256455426393759"/>
        </c:manualLayout>
      </c:layout>
      <c:lineChart>
        <c:grouping val="standard"/>
        <c:varyColors val="0"/>
        <c:ser>
          <c:idx val="0"/>
          <c:order val="0"/>
          <c:tx>
            <c:strRef>
              <c:f>Pivot!$B$1</c:f>
              <c:strCache>
                <c:ptCount val="1"/>
                <c:pt idx="0">
                  <c:v>Total</c:v>
                </c:pt>
              </c:strCache>
            </c:strRef>
          </c:tx>
          <c:spPr>
            <a:ln w="22225" cap="rnd">
              <a:solidFill>
                <a:srgbClr val="00B0F0"/>
              </a:solidFill>
            </a:ln>
            <a:effectLst>
              <a:glow rad="139700">
                <a:schemeClr val="accent1">
                  <a:satMod val="175000"/>
                  <a:alpha val="14000"/>
                </a:schemeClr>
              </a:glow>
            </a:effectLst>
          </c:spPr>
          <c:marker>
            <c:symbol val="circle"/>
            <c:size val="6"/>
            <c:spPr>
              <a:solidFill>
                <a:schemeClr val="bg1"/>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Pivot!$B$2:$B$14</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85A-495D-A353-C33D33B4F80D}"/>
            </c:ext>
          </c:extLst>
        </c:ser>
        <c:dLbls>
          <c:showLegendKey val="0"/>
          <c:showVal val="0"/>
          <c:showCatName val="0"/>
          <c:showSerName val="0"/>
          <c:showPercent val="0"/>
          <c:showBubbleSize val="0"/>
        </c:dLbls>
        <c:marker val="1"/>
        <c:smooth val="0"/>
        <c:axId val="773271120"/>
        <c:axId val="773273280"/>
      </c:lineChart>
      <c:catAx>
        <c:axId val="773271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73273280"/>
        <c:crosses val="autoZero"/>
        <c:auto val="1"/>
        <c:lblAlgn val="ctr"/>
        <c:lblOffset val="100"/>
        <c:noMultiLvlLbl val="0"/>
      </c:catAx>
      <c:valAx>
        <c:axId val="773273280"/>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773271120"/>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[hyperink projet.xlsx]Pivot!PivotTable2</c:name>
    <c:fmtId val="6"/>
  </c:pivotSource>
  <c:chart>
    <c:title>
      <c:tx>
        <c:rich>
          <a:bodyPr rot="0" spcFirstLastPara="1" vertOverflow="ellipsis" vert="horz" wrap="square" anchor="ctr" anchorCtr="1"/>
          <a:lstStyle/>
          <a:p>
            <a:pPr>
              <a:defRPr sz="1800" b="1" i="0" u="none" strike="noStrike" kern="1200" cap="none" spc="50" baseline="0">
                <a:solidFill>
                  <a:srgbClr val="002060"/>
                </a:solidFill>
                <a:latin typeface="+mn-lt"/>
                <a:ea typeface="+mn-ea"/>
                <a:cs typeface="+mn-cs"/>
              </a:defRPr>
            </a:pPr>
            <a:r>
              <a:rPr lang="en-US" b="1">
                <a:solidFill>
                  <a:srgbClr val="002060"/>
                </a:solidFill>
              </a:rPr>
              <a:t>Sales by Region</a:t>
            </a:r>
          </a:p>
        </c:rich>
      </c:tx>
      <c:layout>
        <c:manualLayout>
          <c:xMode val="edge"/>
          <c:yMode val="edge"/>
          <c:x val="0.28920745200967524"/>
          <c:y val="2.4844720496894408E-2"/>
        </c:manualLayout>
      </c:layout>
      <c:overlay val="0"/>
      <c:spPr>
        <a:noFill/>
        <a:ln>
          <a:noFill/>
        </a:ln>
        <a:effectLst/>
      </c:spPr>
      <c:txPr>
        <a:bodyPr rot="0" spcFirstLastPara="1" vertOverflow="ellipsis" vert="horz" wrap="square" anchor="ctr" anchorCtr="1"/>
        <a:lstStyle/>
        <a:p>
          <a:pPr>
            <a:defRPr sz="1800" b="1" i="0" u="none" strike="noStrike" kern="1200" cap="none" spc="50" baseline="0">
              <a:solidFill>
                <a:srgbClr val="002060"/>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rgbClr val="002060"/>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rgbClr val="002060"/>
            </a:solidFill>
            <a:miter lim="800000"/>
          </a:ln>
          <a:effectLst/>
        </c:spPr>
      </c:pivotFmt>
    </c:pivotFmts>
    <c:plotArea>
      <c:layout/>
      <c:barChart>
        <c:barDir val="col"/>
        <c:grouping val="clustered"/>
        <c:varyColors val="0"/>
        <c:ser>
          <c:idx val="0"/>
          <c:order val="0"/>
          <c:tx>
            <c:strRef>
              <c:f>Pivot!$B$16</c:f>
              <c:strCache>
                <c:ptCount val="1"/>
                <c:pt idx="0">
                  <c:v>Total</c:v>
                </c:pt>
              </c:strCache>
            </c:strRef>
          </c:tx>
          <c:spPr>
            <a:noFill/>
            <a:ln w="25400" cap="flat" cmpd="sng" algn="ctr">
              <a:solidFill>
                <a:srgbClr val="002060"/>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Pivot!$A$17:$A$21</c:f>
              <c:strCache>
                <c:ptCount val="4"/>
                <c:pt idx="0">
                  <c:v>East</c:v>
                </c:pt>
                <c:pt idx="1">
                  <c:v>North</c:v>
                </c:pt>
                <c:pt idx="2">
                  <c:v>South</c:v>
                </c:pt>
                <c:pt idx="3">
                  <c:v>West</c:v>
                </c:pt>
              </c:strCache>
            </c:strRef>
          </c:cat>
          <c:val>
            <c:numRef>
              <c:f>Pivot!$B$17:$B$21</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0044-4EB1-BF47-139794ACADEF}"/>
            </c:ext>
          </c:extLst>
        </c:ser>
        <c:dLbls>
          <c:dLblPos val="outEnd"/>
          <c:showLegendKey val="0"/>
          <c:showVal val="1"/>
          <c:showCatName val="0"/>
          <c:showSerName val="0"/>
          <c:showPercent val="0"/>
          <c:showBubbleSize val="0"/>
        </c:dLbls>
        <c:gapWidth val="164"/>
        <c:overlap val="-35"/>
        <c:axId val="685745056"/>
        <c:axId val="685743256"/>
      </c:barChart>
      <c:catAx>
        <c:axId val="685745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85743256"/>
        <c:crosses val="autoZero"/>
        <c:auto val="1"/>
        <c:lblAlgn val="ctr"/>
        <c:lblOffset val="100"/>
        <c:noMultiLvlLbl val="0"/>
      </c:catAx>
      <c:valAx>
        <c:axId val="685743256"/>
        <c:scaling>
          <c:orientation val="minMax"/>
        </c:scaling>
        <c:delete val="1"/>
        <c:axPos val="l"/>
        <c:numFmt formatCode="General" sourceLinked="1"/>
        <c:majorTickMark val="none"/>
        <c:minorTickMark val="none"/>
        <c:tickLblPos val="nextTo"/>
        <c:crossAx val="68574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[hyperink projet.xlsx]Pivot!PivotTable3</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by Product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CAC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Pivot!$B$23</c:f>
              <c:strCache>
                <c:ptCount val="1"/>
                <c:pt idx="0">
                  <c:v>Total</c:v>
                </c:pt>
              </c:strCache>
            </c:strRef>
          </c:tx>
          <c:spPr>
            <a:solidFill>
              <a:srgbClr val="5CAC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Pivot!$A$24:$A$30</c:f>
              <c:strCache>
                <c:ptCount val="6"/>
                <c:pt idx="0">
                  <c:v>Keyboard</c:v>
                </c:pt>
                <c:pt idx="1">
                  <c:v>Monitor</c:v>
                </c:pt>
                <c:pt idx="2">
                  <c:v>Mouse</c:v>
                </c:pt>
                <c:pt idx="3">
                  <c:v>Printer</c:v>
                </c:pt>
                <c:pt idx="4">
                  <c:v>Scanner</c:v>
                </c:pt>
                <c:pt idx="5">
                  <c:v>Speaker</c:v>
                </c:pt>
              </c:strCache>
            </c:strRef>
          </c:cat>
          <c:val>
            <c:numRef>
              <c:f>Pivot!$B$24:$B$30</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3DDF-4ABF-85DA-4C822075AAF1}"/>
            </c:ext>
          </c:extLst>
        </c:ser>
        <c:dLbls>
          <c:dLblPos val="outEnd"/>
          <c:showLegendKey val="0"/>
          <c:showVal val="1"/>
          <c:showCatName val="0"/>
          <c:showSerName val="0"/>
          <c:showPercent val="0"/>
          <c:showBubbleSize val="0"/>
        </c:dLbls>
        <c:gapWidth val="124"/>
        <c:axId val="776623744"/>
        <c:axId val="776625184"/>
      </c:barChart>
      <c:catAx>
        <c:axId val="776623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6625184"/>
        <c:crosses val="autoZero"/>
        <c:auto val="1"/>
        <c:lblAlgn val="ctr"/>
        <c:lblOffset val="100"/>
        <c:noMultiLvlLbl val="0"/>
      </c:catAx>
      <c:valAx>
        <c:axId val="776625184"/>
        <c:scaling>
          <c:orientation val="minMax"/>
        </c:scaling>
        <c:delete val="1"/>
        <c:axPos val="b"/>
        <c:numFmt formatCode="0.00%" sourceLinked="1"/>
        <c:majorTickMark val="out"/>
        <c:minorTickMark val="none"/>
        <c:tickLblPos val="nextTo"/>
        <c:crossAx val="77662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[hyperink projet.xlsx]Pivot!PivotTable6</c:name>
    <c:fmtId val="1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3 Selling Products</a:t>
            </a:r>
            <a:endParaRPr lang="en-US" b="1">
              <a:solidFill>
                <a:schemeClr val="tx1"/>
              </a:solidFill>
            </a:endParaRPr>
          </a:p>
        </c:rich>
      </c:tx>
      <c:layout>
        <c:manualLayout>
          <c:xMode val="edge"/>
          <c:yMode val="edge"/>
          <c:x val="0.2828008538244759"/>
          <c:y val="2.666666666666666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bg1">
                  <a:lumMod val="95000"/>
                </a:schemeClr>
              </a:gs>
              <a:gs pos="22000">
                <a:schemeClr val="bg1">
                  <a:lumMod val="95000"/>
                </a:schemeClr>
              </a:gs>
              <a:gs pos="43000">
                <a:srgbClr val="002060"/>
              </a:gs>
              <a:gs pos="100000">
                <a:srgbClr val="00206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05705275784017"/>
          <c:y val="0.16282414698162731"/>
          <c:w val="0.84448797025371825"/>
          <c:h val="0.77736111111111106"/>
        </c:manualLayout>
      </c:layout>
      <c:barChart>
        <c:barDir val="bar"/>
        <c:grouping val="clustered"/>
        <c:varyColors val="0"/>
        <c:ser>
          <c:idx val="0"/>
          <c:order val="0"/>
          <c:tx>
            <c:strRef>
              <c:f>Pivot!$B$32</c:f>
              <c:strCache>
                <c:ptCount val="1"/>
                <c:pt idx="0">
                  <c:v>Total</c:v>
                </c:pt>
              </c:strCache>
            </c:strRef>
          </c:tx>
          <c:spPr>
            <a:gradFill flip="none" rotWithShape="1">
              <a:gsLst>
                <a:gs pos="0">
                  <a:schemeClr val="bg1">
                    <a:lumMod val="95000"/>
                  </a:schemeClr>
                </a:gs>
                <a:gs pos="22000">
                  <a:schemeClr val="bg1">
                    <a:lumMod val="95000"/>
                  </a:schemeClr>
                </a:gs>
                <a:gs pos="43000">
                  <a:srgbClr val="002060"/>
                </a:gs>
                <a:gs pos="100000">
                  <a:srgbClr val="002060"/>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Pivot!$A$33:$A$36</c:f>
              <c:strCache>
                <c:ptCount val="3"/>
                <c:pt idx="0">
                  <c:v>Monitor</c:v>
                </c:pt>
                <c:pt idx="1">
                  <c:v>Mouse</c:v>
                </c:pt>
                <c:pt idx="2">
                  <c:v>Printer</c:v>
                </c:pt>
              </c:strCache>
            </c:strRef>
          </c:cat>
          <c:val>
            <c:numRef>
              <c:f>Pivot!$B$33:$B$36</c:f>
              <c:numCache>
                <c:formatCode>General</c:formatCode>
                <c:ptCount val="3"/>
                <c:pt idx="0">
                  <c:v>251</c:v>
                </c:pt>
                <c:pt idx="1">
                  <c:v>319</c:v>
                </c:pt>
                <c:pt idx="2">
                  <c:v>445</c:v>
                </c:pt>
              </c:numCache>
            </c:numRef>
          </c:val>
          <c:extLst>
            <c:ext xmlns:c16="http://schemas.microsoft.com/office/drawing/2014/chart" uri="{C3380CC4-5D6E-409C-BE32-E72D297353CC}">
              <c16:uniqueId val="{00000000-DF5C-4E38-82CA-8A72049994BF}"/>
            </c:ext>
          </c:extLst>
        </c:ser>
        <c:dLbls>
          <c:dLblPos val="outEnd"/>
          <c:showLegendKey val="0"/>
          <c:showVal val="1"/>
          <c:showCatName val="0"/>
          <c:showSerName val="0"/>
          <c:showPercent val="0"/>
          <c:showBubbleSize val="0"/>
        </c:dLbls>
        <c:gapWidth val="182"/>
        <c:axId val="685743616"/>
        <c:axId val="564241912"/>
      </c:barChart>
      <c:catAx>
        <c:axId val="68574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564241912"/>
        <c:crosses val="autoZero"/>
        <c:auto val="1"/>
        <c:lblAlgn val="ctr"/>
        <c:lblOffset val="100"/>
        <c:noMultiLvlLbl val="0"/>
      </c:catAx>
      <c:valAx>
        <c:axId val="5642419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574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[hyperink projet.xlsx]Pivot!PivotTable7</c:name>
    <c:fmtId val="1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Less</a:t>
            </a:r>
            <a:r>
              <a:rPr lang="en-US" b="1" baseline="0">
                <a:solidFill>
                  <a:schemeClr val="tx1"/>
                </a:solidFill>
              </a:rPr>
              <a:t> 3 Selling Products</a:t>
            </a:r>
            <a:endParaRPr lang="en-US" b="1">
              <a:solidFill>
                <a:schemeClr val="tx1"/>
              </a:solidFill>
            </a:endParaRPr>
          </a:p>
        </c:rich>
      </c:tx>
      <c:layout>
        <c:manualLayout>
          <c:xMode val="edge"/>
          <c:yMode val="edge"/>
          <c:x val="0.2814169359051249"/>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2060"/>
              </a:gs>
              <a:gs pos="49000">
                <a:srgbClr val="002060"/>
              </a:gs>
              <a:gs pos="71000">
                <a:schemeClr val="bg1">
                  <a:lumMod val="75000"/>
                </a:schemeClr>
              </a:gs>
              <a:gs pos="100000">
                <a:schemeClr val="bg1">
                  <a:lumMod val="75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0309801569645"/>
          <c:y val="0.17171276667339661"/>
          <c:w val="0.81229374453193348"/>
          <c:h val="0.72088764946048411"/>
        </c:manualLayout>
      </c:layout>
      <c:barChart>
        <c:barDir val="bar"/>
        <c:grouping val="clustered"/>
        <c:varyColors val="0"/>
        <c:ser>
          <c:idx val="0"/>
          <c:order val="0"/>
          <c:tx>
            <c:strRef>
              <c:f>Pivot!$B$38</c:f>
              <c:strCache>
                <c:ptCount val="1"/>
                <c:pt idx="0">
                  <c:v>Total</c:v>
                </c:pt>
              </c:strCache>
            </c:strRef>
          </c:tx>
          <c:spPr>
            <a:gradFill flip="none" rotWithShape="1">
              <a:gsLst>
                <a:gs pos="0">
                  <a:srgbClr val="002060"/>
                </a:gs>
                <a:gs pos="49000">
                  <a:srgbClr val="002060"/>
                </a:gs>
                <a:gs pos="71000">
                  <a:schemeClr val="bg1">
                    <a:lumMod val="75000"/>
                  </a:schemeClr>
                </a:gs>
                <a:gs pos="100000">
                  <a:schemeClr val="bg1">
                    <a:lumMod val="75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Pivot!$A$39:$A$42</c:f>
              <c:strCache>
                <c:ptCount val="3"/>
                <c:pt idx="0">
                  <c:v>Keyboard</c:v>
                </c:pt>
                <c:pt idx="1">
                  <c:v>Speaker</c:v>
                </c:pt>
                <c:pt idx="2">
                  <c:v>Scanner</c:v>
                </c:pt>
              </c:strCache>
            </c:strRef>
          </c:cat>
          <c:val>
            <c:numRef>
              <c:f>Pivot!$B$39:$B$42</c:f>
              <c:numCache>
                <c:formatCode>General</c:formatCode>
                <c:ptCount val="3"/>
                <c:pt idx="0">
                  <c:v>132</c:v>
                </c:pt>
                <c:pt idx="1">
                  <c:v>218</c:v>
                </c:pt>
                <c:pt idx="2">
                  <c:v>242</c:v>
                </c:pt>
              </c:numCache>
            </c:numRef>
          </c:val>
          <c:extLst>
            <c:ext xmlns:c16="http://schemas.microsoft.com/office/drawing/2014/chart" uri="{C3380CC4-5D6E-409C-BE32-E72D297353CC}">
              <c16:uniqueId val="{00000000-BA3A-4159-A1A8-187ED84D1A81}"/>
            </c:ext>
          </c:extLst>
        </c:ser>
        <c:dLbls>
          <c:dLblPos val="outEnd"/>
          <c:showLegendKey val="0"/>
          <c:showVal val="1"/>
          <c:showCatName val="0"/>
          <c:showSerName val="0"/>
          <c:showPercent val="0"/>
          <c:showBubbleSize val="0"/>
        </c:dLbls>
        <c:gapWidth val="182"/>
        <c:axId val="689270016"/>
        <c:axId val="689266776"/>
      </c:barChart>
      <c:catAx>
        <c:axId val="689270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689266776"/>
        <c:crosses val="autoZero"/>
        <c:auto val="1"/>
        <c:lblAlgn val="ctr"/>
        <c:lblOffset val="100"/>
        <c:noMultiLvlLbl val="0"/>
      </c:catAx>
      <c:valAx>
        <c:axId val="6892667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927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[hyperink projet.xlsx]Pivot!PivotTable8</c:name>
    <c:fmtId val="9"/>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b="1">
                <a:solidFill>
                  <a:schemeClr val="bg1"/>
                </a:solidFill>
              </a:rPr>
              <a:t>Sales by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8BC8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Pivot!$B$44</c:f>
              <c:strCache>
                <c:ptCount val="1"/>
                <c:pt idx="0">
                  <c:v>Total</c:v>
                </c:pt>
              </c:strCache>
            </c:strRef>
          </c:tx>
          <c:spPr>
            <a:solidFill>
              <a:srgbClr val="58BC8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Pivot!$A$45:$A$51</c:f>
              <c:strCache>
                <c:ptCount val="6"/>
                <c:pt idx="0">
                  <c:v>Keyboard</c:v>
                </c:pt>
                <c:pt idx="1">
                  <c:v>Monitor</c:v>
                </c:pt>
                <c:pt idx="2">
                  <c:v>Mouse</c:v>
                </c:pt>
                <c:pt idx="3">
                  <c:v>Printer</c:v>
                </c:pt>
                <c:pt idx="4">
                  <c:v>Scanner</c:v>
                </c:pt>
                <c:pt idx="5">
                  <c:v>Speaker</c:v>
                </c:pt>
              </c:strCache>
            </c:strRef>
          </c:cat>
          <c:val>
            <c:numRef>
              <c:f>Pivot!$B$45:$B$51</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E52A-4E38-B574-FE4C4724ACD2}"/>
            </c:ext>
          </c:extLst>
        </c:ser>
        <c:dLbls>
          <c:dLblPos val="outEnd"/>
          <c:showLegendKey val="0"/>
          <c:showVal val="1"/>
          <c:showCatName val="0"/>
          <c:showSerName val="0"/>
          <c:showPercent val="0"/>
          <c:showBubbleSize val="0"/>
        </c:dLbls>
        <c:gapWidth val="100"/>
        <c:overlap val="-24"/>
        <c:axId val="916983384"/>
        <c:axId val="916988424"/>
      </c:barChart>
      <c:catAx>
        <c:axId val="916983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16988424"/>
        <c:crosses val="autoZero"/>
        <c:auto val="1"/>
        <c:lblAlgn val="ctr"/>
        <c:lblOffset val="100"/>
        <c:noMultiLvlLbl val="0"/>
      </c:catAx>
      <c:valAx>
        <c:axId val="916988424"/>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916983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[hyperink projet.xlsx]Pivot!PivotTable9</c:name>
    <c:fmtId val="21"/>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b="1">
                <a:solidFill>
                  <a:schemeClr val="bg1"/>
                </a:solidFill>
              </a:rPr>
              <a:t>Top 3 Performers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15875" cap="flat" cmpd="sng" algn="ctr">
            <a:solidFill>
              <a:srgbClr val="00B0F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15875" cap="flat" cmpd="sng" algn="ctr">
            <a:solidFill>
              <a:srgbClr val="00B0F0"/>
            </a:solidFill>
            <a:miter lim="800000"/>
          </a:ln>
          <a:effectLst>
            <a:glow rad="63500">
              <a:schemeClr val="accent1">
                <a:satMod val="175000"/>
                <a:alpha val="25000"/>
              </a:schemeClr>
            </a:glow>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25996993094311"/>
          <c:y val="0.32080000000000003"/>
          <c:w val="0.78196009479397599"/>
          <c:h val="0.57253333333333334"/>
        </c:manualLayout>
      </c:layout>
      <c:barChart>
        <c:barDir val="bar"/>
        <c:grouping val="clustered"/>
        <c:varyColors val="0"/>
        <c:ser>
          <c:idx val="0"/>
          <c:order val="0"/>
          <c:tx>
            <c:strRef>
              <c:f>Pivot!$B$53</c:f>
              <c:strCache>
                <c:ptCount val="1"/>
                <c:pt idx="0">
                  <c:v>Total</c:v>
                </c:pt>
              </c:strCache>
            </c:strRef>
          </c:tx>
          <c:spPr>
            <a:noFill/>
            <a:ln w="15875" cap="flat" cmpd="sng" algn="ctr">
              <a:solidFill>
                <a:srgbClr val="00B0F0"/>
              </a:solidFill>
              <a:miter lim="800000"/>
            </a:ln>
            <a:effectLst>
              <a:glow rad="63500">
                <a:schemeClr val="accent1">
                  <a:satMod val="175000"/>
                  <a:alpha val="25000"/>
                </a:schemeClr>
              </a:glow>
            </a:effectLst>
          </c:spPr>
          <c:invertIfNegative val="0"/>
          <c:dPt>
            <c:idx val="2"/>
            <c:invertIfNegative val="0"/>
            <c:bubble3D val="0"/>
            <c:spPr>
              <a:noFill/>
              <a:ln w="15875" cap="flat" cmpd="sng" algn="ctr">
                <a:solidFill>
                  <a:srgbClr val="00B0F0"/>
                </a:solidFill>
                <a:miter lim="800000"/>
              </a:ln>
              <a:effectLst>
                <a:glow rad="63500">
                  <a:schemeClr val="accent1">
                    <a:satMod val="175000"/>
                    <a:alpha val="25000"/>
                  </a:schemeClr>
                </a:glow>
              </a:effectLst>
            </c:spPr>
            <c:extLst>
              <c:ext xmlns:c16="http://schemas.microsoft.com/office/drawing/2014/chart" uri="{C3380CC4-5D6E-409C-BE32-E72D297353CC}">
                <c16:uniqueId val="{00000001-D123-4811-BE10-E3533BA4A510}"/>
              </c:ext>
            </c:extLst>
          </c:dPt>
          <c:dLbls>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23-4811-BE10-E3533BA4A51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Pivot!$A$54:$A$57</c:f>
              <c:strCache>
                <c:ptCount val="3"/>
                <c:pt idx="0">
                  <c:v>Ajit Kumar</c:v>
                </c:pt>
                <c:pt idx="1">
                  <c:v>Rohit Das</c:v>
                </c:pt>
                <c:pt idx="2">
                  <c:v>Siddhu</c:v>
                </c:pt>
              </c:strCache>
            </c:strRef>
          </c:cat>
          <c:val>
            <c:numRef>
              <c:f>Pivot!$B$54:$B$57</c:f>
              <c:numCache>
                <c:formatCode>_(* #,##0_);_(* \(#,##0\);_(* "-"??_);_(@_)</c:formatCode>
                <c:ptCount val="3"/>
                <c:pt idx="0">
                  <c:v>386030</c:v>
                </c:pt>
                <c:pt idx="1">
                  <c:v>394410</c:v>
                </c:pt>
                <c:pt idx="2">
                  <c:v>551960</c:v>
                </c:pt>
              </c:numCache>
            </c:numRef>
          </c:val>
          <c:extLst>
            <c:ext xmlns:c16="http://schemas.microsoft.com/office/drawing/2014/chart" uri="{C3380CC4-5D6E-409C-BE32-E72D297353CC}">
              <c16:uniqueId val="{00000000-D123-4811-BE10-E3533BA4A510}"/>
            </c:ext>
          </c:extLst>
        </c:ser>
        <c:dLbls>
          <c:dLblPos val="outEnd"/>
          <c:showLegendKey val="0"/>
          <c:showVal val="1"/>
          <c:showCatName val="0"/>
          <c:showSerName val="0"/>
          <c:showPercent val="0"/>
          <c:showBubbleSize val="0"/>
        </c:dLbls>
        <c:gapWidth val="156"/>
        <c:overlap val="-50"/>
        <c:axId val="930591768"/>
        <c:axId val="930597168"/>
      </c:barChart>
      <c:catAx>
        <c:axId val="93059176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30597168"/>
        <c:crosses val="autoZero"/>
        <c:auto val="1"/>
        <c:lblAlgn val="ctr"/>
        <c:lblOffset val="100"/>
        <c:noMultiLvlLbl val="0"/>
      </c:catAx>
      <c:valAx>
        <c:axId val="930597168"/>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 #,##0_);_(* \(#,##0\);_(* &quot;-&quot;??_);_(@_)" sourceLinked="1"/>
        <c:majorTickMark val="none"/>
        <c:minorTickMark val="none"/>
        <c:tickLblPos val="nextTo"/>
        <c:crossAx val="930591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[hyperink projet.xlsx]Pivot!PivotTable10</c:name>
    <c:fmtId val="21"/>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b="1">
                <a:solidFill>
                  <a:schemeClr val="bg1"/>
                </a:solidFill>
              </a:rPr>
              <a:t>Poor 3 performers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15875" cap="flat" cmpd="sng" algn="ctr">
            <a:solidFill>
              <a:srgbClr val="00B0F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02677552283852"/>
          <c:y val="0.31299578059071731"/>
          <c:w val="0.79372916223309919"/>
          <c:h val="0.59417721518987343"/>
        </c:manualLayout>
      </c:layout>
      <c:barChart>
        <c:barDir val="bar"/>
        <c:grouping val="clustered"/>
        <c:varyColors val="0"/>
        <c:ser>
          <c:idx val="0"/>
          <c:order val="0"/>
          <c:tx>
            <c:strRef>
              <c:f>Pivot!$B$62</c:f>
              <c:strCache>
                <c:ptCount val="1"/>
                <c:pt idx="0">
                  <c:v>Total</c:v>
                </c:pt>
              </c:strCache>
            </c:strRef>
          </c:tx>
          <c:spPr>
            <a:noFill/>
            <a:ln w="15875" cap="flat" cmpd="sng" algn="ctr">
              <a:solidFill>
                <a:srgbClr val="00B0F0"/>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Pivot!$A$63:$A$66</c:f>
              <c:strCache>
                <c:ptCount val="3"/>
                <c:pt idx="0">
                  <c:v>Amit</c:v>
                </c:pt>
                <c:pt idx="1">
                  <c:v>Chandu</c:v>
                </c:pt>
                <c:pt idx="2">
                  <c:v>Ramesh</c:v>
                </c:pt>
              </c:strCache>
            </c:strRef>
          </c:cat>
          <c:val>
            <c:numRef>
              <c:f>Pivot!$B$63:$B$66</c:f>
              <c:numCache>
                <c:formatCode>_(* #,##0_);_(* \(#,##0\);_(* "-"??_);_(@_)</c:formatCode>
                <c:ptCount val="3"/>
                <c:pt idx="0">
                  <c:v>184690</c:v>
                </c:pt>
                <c:pt idx="1">
                  <c:v>125600</c:v>
                </c:pt>
                <c:pt idx="2">
                  <c:v>139880</c:v>
                </c:pt>
              </c:numCache>
            </c:numRef>
          </c:val>
          <c:extLst>
            <c:ext xmlns:c16="http://schemas.microsoft.com/office/drawing/2014/chart" uri="{C3380CC4-5D6E-409C-BE32-E72D297353CC}">
              <c16:uniqueId val="{00000000-EC5C-4F77-87FB-C01208C531EE}"/>
            </c:ext>
          </c:extLst>
        </c:ser>
        <c:dLbls>
          <c:dLblPos val="outEnd"/>
          <c:showLegendKey val="0"/>
          <c:showVal val="1"/>
          <c:showCatName val="0"/>
          <c:showSerName val="0"/>
          <c:showPercent val="0"/>
          <c:showBubbleSize val="0"/>
        </c:dLbls>
        <c:gapWidth val="138"/>
        <c:overlap val="-50"/>
        <c:axId val="930598968"/>
        <c:axId val="930599688"/>
      </c:barChart>
      <c:catAx>
        <c:axId val="93059896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30599688"/>
        <c:crosses val="autoZero"/>
        <c:auto val="1"/>
        <c:lblAlgn val="ctr"/>
        <c:lblOffset val="100"/>
        <c:noMultiLvlLbl val="0"/>
      </c:catAx>
      <c:valAx>
        <c:axId val="930599688"/>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 #,##0_);_(* \(#,##0\);_(* &quot;-&quot;??_);_(@_)" sourceLinked="1"/>
        <c:majorTickMark val="none"/>
        <c:minorTickMark val="none"/>
        <c:tickLblPos val="nextTo"/>
        <c:crossAx val="930598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Performance by</a:t>
            </a:r>
          </a:p>
        </c:rich>
      </c:tx>
      <c:layout>
        <c:manualLayout>
          <c:xMode val="edge"/>
          <c:yMode val="edge"/>
          <c:x val="3.259259259259259E-2"/>
          <c:y val="2.867384591533162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999740773144097"/>
          <c:y val="0.17725215749994166"/>
          <c:w val="0.75266387997796569"/>
          <c:h val="0.55006709378906438"/>
        </c:manualLayout>
      </c:layout>
      <c:barChart>
        <c:barDir val="col"/>
        <c:grouping val="clustered"/>
        <c:varyColors val="0"/>
        <c:ser>
          <c:idx val="0"/>
          <c:order val="0"/>
          <c:tx>
            <c:v>Amount</c:v>
          </c:tx>
          <c:spPr>
            <a:solidFill>
              <a:srgbClr val="58BC80"/>
            </a:solidFill>
            <a:ln>
              <a:noFill/>
            </a:ln>
            <a:effectLst/>
          </c:spPr>
          <c:invertIfNegative val="0"/>
          <c:cat>
            <c:strRef>
              <c:f>Pivot!$D$72:$D$77</c:f>
              <c:strCache>
                <c:ptCount val="6"/>
                <c:pt idx="0">
                  <c:v>Ajit Kumar</c:v>
                </c:pt>
                <c:pt idx="1">
                  <c:v>Amit</c:v>
                </c:pt>
                <c:pt idx="2">
                  <c:v>Chandu</c:v>
                </c:pt>
                <c:pt idx="3">
                  <c:v>Ramesh</c:v>
                </c:pt>
                <c:pt idx="4">
                  <c:v>Rohit Das</c:v>
                </c:pt>
                <c:pt idx="5">
                  <c:v>Siddhu</c:v>
                </c:pt>
              </c:strCache>
            </c:strRef>
          </c:cat>
          <c:val>
            <c:numRef>
              <c:f>Pivot!$E$72:$E$77</c:f>
              <c:numCache>
                <c:formatCode>_(* #,##0_);_(* \(#,##0\);_(* "-"??_);_(@_)</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1AF-46B3-8E82-15C201983901}"/>
            </c:ext>
          </c:extLst>
        </c:ser>
        <c:dLbls>
          <c:showLegendKey val="0"/>
          <c:showVal val="0"/>
          <c:showCatName val="0"/>
          <c:showSerName val="0"/>
          <c:showPercent val="0"/>
          <c:showBubbleSize val="0"/>
        </c:dLbls>
        <c:gapWidth val="219"/>
        <c:overlap val="-27"/>
        <c:axId val="779241352"/>
        <c:axId val="779243872"/>
      </c:barChart>
      <c:lineChart>
        <c:grouping val="standard"/>
        <c:varyColors val="0"/>
        <c:ser>
          <c:idx val="1"/>
          <c:order val="1"/>
          <c:tx>
            <c:v>Sales</c:v>
          </c:tx>
          <c:spPr>
            <a:ln w="28575" cap="rnd">
              <a:noFill/>
              <a:round/>
            </a:ln>
            <a:effectLst/>
          </c:spPr>
          <c:marker>
            <c:symbol val="dash"/>
            <c:size val="14"/>
            <c:spPr>
              <a:solidFill>
                <a:srgbClr val="002060"/>
              </a:solidFill>
              <a:ln w="9525">
                <a:noFill/>
              </a:ln>
              <a:effectLst/>
            </c:spPr>
          </c:marker>
          <c:cat>
            <c:strRef>
              <c:f>Pivot!$D$72:$D$77</c:f>
              <c:strCache>
                <c:ptCount val="6"/>
                <c:pt idx="0">
                  <c:v>Ajit Kumar</c:v>
                </c:pt>
                <c:pt idx="1">
                  <c:v>Amit</c:v>
                </c:pt>
                <c:pt idx="2">
                  <c:v>Chandu</c:v>
                </c:pt>
                <c:pt idx="3">
                  <c:v>Ramesh</c:v>
                </c:pt>
                <c:pt idx="4">
                  <c:v>Rohit Das</c:v>
                </c:pt>
                <c:pt idx="5">
                  <c:v>Siddhu</c:v>
                </c:pt>
              </c:strCache>
            </c:strRef>
          </c:cat>
          <c:val>
            <c:numRef>
              <c:f>Pivot!$F$72:$F$77</c:f>
              <c:numCache>
                <c:formatCode>General</c:formatCode>
                <c:ptCount val="6"/>
                <c:pt idx="0">
                  <c:v>394</c:v>
                </c:pt>
                <c:pt idx="1">
                  <c:v>146</c:v>
                </c:pt>
                <c:pt idx="2">
                  <c:v>144</c:v>
                </c:pt>
                <c:pt idx="3">
                  <c:v>144</c:v>
                </c:pt>
                <c:pt idx="4">
                  <c:v>360</c:v>
                </c:pt>
                <c:pt idx="5">
                  <c:v>419</c:v>
                </c:pt>
              </c:numCache>
            </c:numRef>
          </c:val>
          <c:smooth val="0"/>
          <c:extLst>
            <c:ext xmlns:c16="http://schemas.microsoft.com/office/drawing/2014/chart" uri="{C3380CC4-5D6E-409C-BE32-E72D297353CC}">
              <c16:uniqueId val="{00000001-51AF-46B3-8E82-15C201983901}"/>
            </c:ext>
          </c:extLst>
        </c:ser>
        <c:dLbls>
          <c:showLegendKey val="0"/>
          <c:showVal val="0"/>
          <c:showCatName val="0"/>
          <c:showSerName val="0"/>
          <c:showPercent val="0"/>
          <c:showBubbleSize val="0"/>
        </c:dLbls>
        <c:marker val="1"/>
        <c:smooth val="0"/>
        <c:axId val="777639120"/>
        <c:axId val="777640920"/>
      </c:lineChart>
      <c:catAx>
        <c:axId val="77924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9243872"/>
        <c:crosses val="autoZero"/>
        <c:auto val="1"/>
        <c:lblAlgn val="ctr"/>
        <c:lblOffset val="100"/>
        <c:noMultiLvlLbl val="0"/>
      </c:catAx>
      <c:valAx>
        <c:axId val="7792438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9241352"/>
        <c:crosses val="autoZero"/>
        <c:crossBetween val="between"/>
      </c:valAx>
      <c:valAx>
        <c:axId val="7776409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7639120"/>
        <c:crosses val="max"/>
        <c:crossBetween val="between"/>
        <c:majorUnit val="100"/>
      </c:valAx>
      <c:catAx>
        <c:axId val="777639120"/>
        <c:scaling>
          <c:orientation val="minMax"/>
        </c:scaling>
        <c:delete val="1"/>
        <c:axPos val="b"/>
        <c:numFmt formatCode="General" sourceLinked="1"/>
        <c:majorTickMark val="out"/>
        <c:minorTickMark val="none"/>
        <c:tickLblPos val="nextTo"/>
        <c:crossAx val="7776409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hyperlink" Target="#About!A1"/><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hyperlink" Target="#Salesman!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Product!A1"/><Relationship Id="rId5" Type="http://schemas.openxmlformats.org/officeDocument/2006/relationships/image" Target="../media/image5.png"/><Relationship Id="rId10" Type="http://schemas.openxmlformats.org/officeDocument/2006/relationships/hyperlink" Target="#Dashboard!A1"/><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hyperlink" Target="#Data!A1"/></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Salesman!A1"/><Relationship Id="rId7" Type="http://schemas.openxmlformats.org/officeDocument/2006/relationships/chart" Target="../charts/chart6.xml"/><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hyperlink" Target="#Data!A1"/><Relationship Id="rId4" Type="http://schemas.openxmlformats.org/officeDocument/2006/relationships/hyperlink" Target="#About!A1"/><Relationship Id="rId9" Type="http://schemas.openxmlformats.org/officeDocument/2006/relationships/image" Target="../media/image2.svg"/></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Salesman!A1"/><Relationship Id="rId7" Type="http://schemas.openxmlformats.org/officeDocument/2006/relationships/chart" Target="../charts/chart9.xml"/><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hyperlink" Target="#Data!A1"/><Relationship Id="rId4" Type="http://schemas.openxmlformats.org/officeDocument/2006/relationships/hyperlink" Target="#About!A1"/><Relationship Id="rId9" Type="http://schemas.openxmlformats.org/officeDocument/2006/relationships/image" Target="../media/image2.svg"/></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hyperlink" Target="#Data!A1"/><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0</xdr:col>
      <xdr:colOff>590551</xdr:colOff>
      <xdr:row>0</xdr:row>
      <xdr:rowOff>180974</xdr:rowOff>
    </xdr:from>
    <xdr:to>
      <xdr:col>16</xdr:col>
      <xdr:colOff>428625</xdr:colOff>
      <xdr:row>29</xdr:row>
      <xdr:rowOff>28575</xdr:rowOff>
    </xdr:to>
    <xdr:sp macro="" textlink="">
      <xdr:nvSpPr>
        <xdr:cNvPr id="2" name="Rectangle: Rounded Corners 1">
          <a:extLst>
            <a:ext uri="{FF2B5EF4-FFF2-40B4-BE49-F238E27FC236}">
              <a16:creationId xmlns:a16="http://schemas.microsoft.com/office/drawing/2014/main" id="{AD7CA813-F34E-B52E-702A-5BA903A56DCF}"/>
            </a:ext>
          </a:extLst>
        </xdr:cNvPr>
        <xdr:cNvSpPr/>
      </xdr:nvSpPr>
      <xdr:spPr>
        <a:xfrm>
          <a:off x="590551" y="180974"/>
          <a:ext cx="9591674" cy="5372101"/>
        </a:xfrm>
        <a:prstGeom prst="roundRect">
          <a:avLst>
            <a:gd name="adj" fmla="val 2726"/>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276226</xdr:colOff>
      <xdr:row>1</xdr:row>
      <xdr:rowOff>76200</xdr:rowOff>
    </xdr:from>
    <xdr:to>
      <xdr:col>16</xdr:col>
      <xdr:colOff>390526</xdr:colOff>
      <xdr:row>29</xdr:row>
      <xdr:rowOff>0</xdr:rowOff>
    </xdr:to>
    <xdr:sp macro="" textlink="">
      <xdr:nvSpPr>
        <xdr:cNvPr id="3" name="Rectangle: Rounded Corners 2">
          <a:extLst>
            <a:ext uri="{FF2B5EF4-FFF2-40B4-BE49-F238E27FC236}">
              <a16:creationId xmlns:a16="http://schemas.microsoft.com/office/drawing/2014/main" id="{E4DD1D2B-7280-D4D9-4EB1-0B60A7239F93}"/>
            </a:ext>
          </a:extLst>
        </xdr:cNvPr>
        <xdr:cNvSpPr/>
      </xdr:nvSpPr>
      <xdr:spPr>
        <a:xfrm>
          <a:off x="2105026" y="266700"/>
          <a:ext cx="8039100" cy="5257800"/>
        </a:xfrm>
        <a:prstGeom prst="roundRect">
          <a:avLst>
            <a:gd name="adj" fmla="val 203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371475</xdr:colOff>
      <xdr:row>1</xdr:row>
      <xdr:rowOff>133350</xdr:rowOff>
    </xdr:from>
    <xdr:to>
      <xdr:col>13</xdr:col>
      <xdr:colOff>361950</xdr:colOff>
      <xdr:row>8</xdr:row>
      <xdr:rowOff>19050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54932B7D-4DEC-43EA-9E35-92C2803C50C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200275" y="323850"/>
              <a:ext cx="6086475" cy="1219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409575</xdr:colOff>
      <xdr:row>1</xdr:row>
      <xdr:rowOff>133350</xdr:rowOff>
    </xdr:from>
    <xdr:to>
      <xdr:col>16</xdr:col>
      <xdr:colOff>335281</xdr:colOff>
      <xdr:row>8</xdr:row>
      <xdr:rowOff>9526</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3ABD1602-6E00-4C79-9CA8-77738DBB40B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334375" y="323850"/>
              <a:ext cx="1754506"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8</xdr:row>
      <xdr:rowOff>83820</xdr:rowOff>
    </xdr:from>
    <xdr:to>
      <xdr:col>16</xdr:col>
      <xdr:colOff>333375</xdr:colOff>
      <xdr:row>12</xdr:row>
      <xdr:rowOff>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846E4ABA-1A9E-4FB2-889A-CB5FDA1E8AB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209800" y="1607820"/>
              <a:ext cx="7877175" cy="67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133350</xdr:colOff>
      <xdr:row>12</xdr:row>
      <xdr:rowOff>57150</xdr:rowOff>
    </xdr:from>
    <xdr:to>
      <xdr:col>7</xdr:col>
      <xdr:colOff>200025</xdr:colOff>
      <xdr:row>13</xdr:row>
      <xdr:rowOff>161925</xdr:rowOff>
    </xdr:to>
    <xdr:sp macro="" textlink="">
      <xdr:nvSpPr>
        <xdr:cNvPr id="7" name="TextBox 6">
          <a:extLst>
            <a:ext uri="{FF2B5EF4-FFF2-40B4-BE49-F238E27FC236}">
              <a16:creationId xmlns:a16="http://schemas.microsoft.com/office/drawing/2014/main" id="{40CFBF44-5E4A-72A1-1A63-5038DD248208}"/>
            </a:ext>
          </a:extLst>
        </xdr:cNvPr>
        <xdr:cNvSpPr txBox="1"/>
      </xdr:nvSpPr>
      <xdr:spPr>
        <a:xfrm>
          <a:off x="2571750" y="2343150"/>
          <a:ext cx="18954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02060"/>
              </a:solidFill>
              <a:latin typeface="Tahoma" panose="020B0604030504040204" pitchFamily="34" charset="0"/>
              <a:ea typeface="Tahoma" panose="020B0604030504040204" pitchFamily="34" charset="0"/>
              <a:cs typeface="Tahoma" panose="020B0604030504040204" pitchFamily="34" charset="0"/>
            </a:rPr>
            <a:t>ANALYTICS</a:t>
          </a:r>
        </a:p>
      </xdr:txBody>
    </xdr:sp>
    <xdr:clientData/>
  </xdr:twoCellAnchor>
  <xdr:twoCellAnchor editAs="oneCell">
    <xdr:from>
      <xdr:col>3</xdr:col>
      <xdr:colOff>371477</xdr:colOff>
      <xdr:row>11</xdr:row>
      <xdr:rowOff>161927</xdr:rowOff>
    </xdr:from>
    <xdr:to>
      <xdr:col>4</xdr:col>
      <xdr:colOff>209551</xdr:colOff>
      <xdr:row>14</xdr:row>
      <xdr:rowOff>38101</xdr:rowOff>
    </xdr:to>
    <xdr:pic>
      <xdr:nvPicPr>
        <xdr:cNvPr id="9" name="Graphic 8" descr="Bar chart with solid fill">
          <a:extLst>
            <a:ext uri="{FF2B5EF4-FFF2-40B4-BE49-F238E27FC236}">
              <a16:creationId xmlns:a16="http://schemas.microsoft.com/office/drawing/2014/main" id="{15CB40A6-F4A4-92F1-7622-D8DC2E7FA4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00277" y="2257427"/>
          <a:ext cx="447674" cy="447674"/>
        </a:xfrm>
        <a:prstGeom prst="rect">
          <a:avLst/>
        </a:prstGeom>
      </xdr:spPr>
    </xdr:pic>
    <xdr:clientData/>
  </xdr:twoCellAnchor>
  <xdr:twoCellAnchor>
    <xdr:from>
      <xdr:col>10</xdr:col>
      <xdr:colOff>66674</xdr:colOff>
      <xdr:row>20</xdr:row>
      <xdr:rowOff>95250</xdr:rowOff>
    </xdr:from>
    <xdr:to>
      <xdr:col>16</xdr:col>
      <xdr:colOff>333375</xdr:colOff>
      <xdr:row>28</xdr:row>
      <xdr:rowOff>133350</xdr:rowOff>
    </xdr:to>
    <xdr:sp macro="" textlink="">
      <xdr:nvSpPr>
        <xdr:cNvPr id="10" name="Rectangle 9">
          <a:extLst>
            <a:ext uri="{FF2B5EF4-FFF2-40B4-BE49-F238E27FC236}">
              <a16:creationId xmlns:a16="http://schemas.microsoft.com/office/drawing/2014/main" id="{43F6011C-4A81-95A0-BB9A-94D72429A9C6}"/>
            </a:ext>
          </a:extLst>
        </xdr:cNvPr>
        <xdr:cNvSpPr/>
      </xdr:nvSpPr>
      <xdr:spPr>
        <a:xfrm>
          <a:off x="6162674" y="3905250"/>
          <a:ext cx="3924301" cy="15621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66675</xdr:colOff>
      <xdr:row>12</xdr:row>
      <xdr:rowOff>66675</xdr:rowOff>
    </xdr:from>
    <xdr:to>
      <xdr:col>16</xdr:col>
      <xdr:colOff>352425</xdr:colOff>
      <xdr:row>20</xdr:row>
      <xdr:rowOff>28575</xdr:rowOff>
    </xdr:to>
    <xdr:sp macro="" textlink="">
      <xdr:nvSpPr>
        <xdr:cNvPr id="11" name="Rectangle 10">
          <a:extLst>
            <a:ext uri="{FF2B5EF4-FFF2-40B4-BE49-F238E27FC236}">
              <a16:creationId xmlns:a16="http://schemas.microsoft.com/office/drawing/2014/main" id="{A51C3DDA-DD09-A2A1-4C57-A48590775559}"/>
            </a:ext>
          </a:extLst>
        </xdr:cNvPr>
        <xdr:cNvSpPr/>
      </xdr:nvSpPr>
      <xdr:spPr>
        <a:xfrm>
          <a:off x="6162675" y="2352675"/>
          <a:ext cx="3943350" cy="14859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371475</xdr:colOff>
      <xdr:row>14</xdr:row>
      <xdr:rowOff>28575</xdr:rowOff>
    </xdr:from>
    <xdr:to>
      <xdr:col>6</xdr:col>
      <xdr:colOff>180975</xdr:colOff>
      <xdr:row>17</xdr:row>
      <xdr:rowOff>57150</xdr:rowOff>
    </xdr:to>
    <xdr:sp macro="" textlink="">
      <xdr:nvSpPr>
        <xdr:cNvPr id="12" name="Rectangle: Rounded Corners 11">
          <a:extLst>
            <a:ext uri="{FF2B5EF4-FFF2-40B4-BE49-F238E27FC236}">
              <a16:creationId xmlns:a16="http://schemas.microsoft.com/office/drawing/2014/main" id="{02515A40-2BDF-57C3-1787-696843D28024}"/>
            </a:ext>
          </a:extLst>
        </xdr:cNvPr>
        <xdr:cNvSpPr/>
      </xdr:nvSpPr>
      <xdr:spPr>
        <a:xfrm>
          <a:off x="2200275" y="2695575"/>
          <a:ext cx="1638300" cy="600075"/>
        </a:xfrm>
        <a:prstGeom prst="roundRect">
          <a:avLst/>
        </a:prstGeom>
        <a:solidFill>
          <a:srgbClr val="5CAC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476249</xdr:colOff>
      <xdr:row>14</xdr:row>
      <xdr:rowOff>28575</xdr:rowOff>
    </xdr:from>
    <xdr:to>
      <xdr:col>6</xdr:col>
      <xdr:colOff>180974</xdr:colOff>
      <xdr:row>17</xdr:row>
      <xdr:rowOff>57150</xdr:rowOff>
    </xdr:to>
    <xdr:sp macro="" textlink="">
      <xdr:nvSpPr>
        <xdr:cNvPr id="14" name="Rectangle: Rounded Corners 13">
          <a:extLst>
            <a:ext uri="{FF2B5EF4-FFF2-40B4-BE49-F238E27FC236}">
              <a16:creationId xmlns:a16="http://schemas.microsoft.com/office/drawing/2014/main" id="{31DA9FF4-C4C3-732C-6689-D8E97A7A7E1A}"/>
            </a:ext>
          </a:extLst>
        </xdr:cNvPr>
        <xdr:cNvSpPr/>
      </xdr:nvSpPr>
      <xdr:spPr>
        <a:xfrm>
          <a:off x="2305049" y="2695575"/>
          <a:ext cx="1533525" cy="600075"/>
        </a:xfrm>
        <a:prstGeom prst="roundRect">
          <a:avLst>
            <a:gd name="adj" fmla="val 714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428625</xdr:colOff>
      <xdr:row>14</xdr:row>
      <xdr:rowOff>142875</xdr:rowOff>
    </xdr:from>
    <xdr:to>
      <xdr:col>4</xdr:col>
      <xdr:colOff>184785</xdr:colOff>
      <xdr:row>16</xdr:row>
      <xdr:rowOff>127635</xdr:rowOff>
    </xdr:to>
    <xdr:pic>
      <xdr:nvPicPr>
        <xdr:cNvPr id="19" name="Graphic 18" descr="Rupee with solid fill">
          <a:extLst>
            <a:ext uri="{FF2B5EF4-FFF2-40B4-BE49-F238E27FC236}">
              <a16:creationId xmlns:a16="http://schemas.microsoft.com/office/drawing/2014/main" id="{250C5C90-641E-10D7-04E3-7673EB13EC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57425" y="2809875"/>
          <a:ext cx="365760" cy="365760"/>
        </a:xfrm>
        <a:prstGeom prst="rect">
          <a:avLst/>
        </a:prstGeom>
      </xdr:spPr>
    </xdr:pic>
    <xdr:clientData/>
  </xdr:twoCellAnchor>
  <xdr:twoCellAnchor>
    <xdr:from>
      <xdr:col>4</xdr:col>
      <xdr:colOff>95251</xdr:colOff>
      <xdr:row>14</xdr:row>
      <xdr:rowOff>19050</xdr:rowOff>
    </xdr:from>
    <xdr:to>
      <xdr:col>6</xdr:col>
      <xdr:colOff>361951</xdr:colOff>
      <xdr:row>15</xdr:row>
      <xdr:rowOff>104775</xdr:rowOff>
    </xdr:to>
    <xdr:sp macro="" textlink="">
      <xdr:nvSpPr>
        <xdr:cNvPr id="22" name="TextBox 21">
          <a:extLst>
            <a:ext uri="{FF2B5EF4-FFF2-40B4-BE49-F238E27FC236}">
              <a16:creationId xmlns:a16="http://schemas.microsoft.com/office/drawing/2014/main" id="{5982C192-50D7-B074-CE9C-F7A82FEC0FF2}"/>
            </a:ext>
          </a:extLst>
        </xdr:cNvPr>
        <xdr:cNvSpPr txBox="1"/>
      </xdr:nvSpPr>
      <xdr:spPr>
        <a:xfrm>
          <a:off x="2533651" y="2686050"/>
          <a:ext cx="14859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5CAC77"/>
              </a:solidFill>
              <a:latin typeface="Aptos" panose="020B0004020202020204" pitchFamily="34" charset="0"/>
            </a:rPr>
            <a:t>Total</a:t>
          </a:r>
          <a:r>
            <a:rPr lang="en-US" sz="1300" b="1" baseline="0">
              <a:solidFill>
                <a:srgbClr val="5CAC77"/>
              </a:solidFill>
              <a:latin typeface="Aptos" panose="020B0004020202020204" pitchFamily="34" charset="0"/>
            </a:rPr>
            <a:t> Amount</a:t>
          </a:r>
          <a:endParaRPr lang="en-US" sz="1300" b="1">
            <a:solidFill>
              <a:srgbClr val="5CAC77"/>
            </a:solidFill>
            <a:latin typeface="Aptos" panose="020B0004020202020204" pitchFamily="34" charset="0"/>
          </a:endParaRPr>
        </a:p>
      </xdr:txBody>
    </xdr:sp>
    <xdr:clientData/>
  </xdr:twoCellAnchor>
  <xdr:twoCellAnchor>
    <xdr:from>
      <xdr:col>6</xdr:col>
      <xdr:colOff>266700</xdr:colOff>
      <xdr:row>14</xdr:row>
      <xdr:rowOff>9525</xdr:rowOff>
    </xdr:from>
    <xdr:to>
      <xdr:col>9</xdr:col>
      <xdr:colOff>85725</xdr:colOff>
      <xdr:row>17</xdr:row>
      <xdr:rowOff>38100</xdr:rowOff>
    </xdr:to>
    <xdr:sp macro="" textlink="">
      <xdr:nvSpPr>
        <xdr:cNvPr id="13" name="Rectangle: Rounded Corners 12">
          <a:extLst>
            <a:ext uri="{FF2B5EF4-FFF2-40B4-BE49-F238E27FC236}">
              <a16:creationId xmlns:a16="http://schemas.microsoft.com/office/drawing/2014/main" id="{1EF2763B-FAC2-FD0A-8C2E-EA425C1536C0}"/>
            </a:ext>
          </a:extLst>
        </xdr:cNvPr>
        <xdr:cNvSpPr/>
      </xdr:nvSpPr>
      <xdr:spPr>
        <a:xfrm>
          <a:off x="3924300" y="2676525"/>
          <a:ext cx="1647825" cy="600075"/>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390525</xdr:colOff>
      <xdr:row>14</xdr:row>
      <xdr:rowOff>9525</xdr:rowOff>
    </xdr:from>
    <xdr:to>
      <xdr:col>9</xdr:col>
      <xdr:colOff>114300</xdr:colOff>
      <xdr:row>17</xdr:row>
      <xdr:rowOff>38100</xdr:rowOff>
    </xdr:to>
    <xdr:sp macro="" textlink="">
      <xdr:nvSpPr>
        <xdr:cNvPr id="17" name="Rectangle: Rounded Corners 16">
          <a:extLst>
            <a:ext uri="{FF2B5EF4-FFF2-40B4-BE49-F238E27FC236}">
              <a16:creationId xmlns:a16="http://schemas.microsoft.com/office/drawing/2014/main" id="{3EE95295-7BED-DE3F-1A21-46B8EE6ED466}"/>
            </a:ext>
          </a:extLst>
        </xdr:cNvPr>
        <xdr:cNvSpPr/>
      </xdr:nvSpPr>
      <xdr:spPr>
        <a:xfrm>
          <a:off x="4048125" y="2676525"/>
          <a:ext cx="1552575" cy="600075"/>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378600</xdr:colOff>
      <xdr:row>14</xdr:row>
      <xdr:rowOff>73799</xdr:rowOff>
    </xdr:from>
    <xdr:to>
      <xdr:col>7</xdr:col>
      <xdr:colOff>210294</xdr:colOff>
      <xdr:row>16</xdr:row>
      <xdr:rowOff>171450</xdr:rowOff>
    </xdr:to>
    <xdr:pic>
      <xdr:nvPicPr>
        <xdr:cNvPr id="21" name="Graphic 20" descr="Business Growth with solid fill">
          <a:extLst>
            <a:ext uri="{FF2B5EF4-FFF2-40B4-BE49-F238E27FC236}">
              <a16:creationId xmlns:a16="http://schemas.microsoft.com/office/drawing/2014/main" id="{FAD5C48A-485F-5223-2DC7-D5C5564A2CF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36200" y="2740799"/>
          <a:ext cx="441294" cy="478651"/>
        </a:xfrm>
        <a:prstGeom prst="rect">
          <a:avLst/>
        </a:prstGeom>
      </xdr:spPr>
    </xdr:pic>
    <xdr:clientData/>
  </xdr:twoCellAnchor>
  <xdr:twoCellAnchor>
    <xdr:from>
      <xdr:col>7</xdr:col>
      <xdr:colOff>178287</xdr:colOff>
      <xdr:row>13</xdr:row>
      <xdr:rowOff>176822</xdr:rowOff>
    </xdr:from>
    <xdr:to>
      <xdr:col>9</xdr:col>
      <xdr:colOff>73268</xdr:colOff>
      <xdr:row>15</xdr:row>
      <xdr:rowOff>134326</xdr:rowOff>
    </xdr:to>
    <xdr:sp macro="" textlink="">
      <xdr:nvSpPr>
        <xdr:cNvPr id="23" name="TextBox 22">
          <a:extLst>
            <a:ext uri="{FF2B5EF4-FFF2-40B4-BE49-F238E27FC236}">
              <a16:creationId xmlns:a16="http://schemas.microsoft.com/office/drawing/2014/main" id="{E5952AE1-B86F-57B4-498D-76E622EA276A}"/>
            </a:ext>
          </a:extLst>
        </xdr:cNvPr>
        <xdr:cNvSpPr txBox="1"/>
      </xdr:nvSpPr>
      <xdr:spPr>
        <a:xfrm>
          <a:off x="4452325" y="2716822"/>
          <a:ext cx="1116135" cy="348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002060"/>
              </a:solidFill>
              <a:latin typeface="Aptos" panose="020B0004020202020204" pitchFamily="34" charset="0"/>
            </a:rPr>
            <a:t>Total Sales</a:t>
          </a:r>
          <a:r>
            <a:rPr lang="en-US" sz="1300" b="1" baseline="0">
              <a:solidFill>
                <a:srgbClr val="002060"/>
              </a:solidFill>
              <a:latin typeface="Aptos" panose="020B0004020202020204" pitchFamily="34" charset="0"/>
            </a:rPr>
            <a:t> </a:t>
          </a:r>
          <a:endParaRPr lang="en-US" sz="1300" b="1">
            <a:solidFill>
              <a:srgbClr val="002060"/>
            </a:solidFill>
            <a:latin typeface="Aptos" panose="020B0004020202020204" pitchFamily="34" charset="0"/>
          </a:endParaRPr>
        </a:p>
      </xdr:txBody>
    </xdr:sp>
    <xdr:clientData/>
  </xdr:twoCellAnchor>
  <xdr:twoCellAnchor>
    <xdr:from>
      <xdr:col>10</xdr:col>
      <xdr:colOff>76199</xdr:colOff>
      <xdr:row>12</xdr:row>
      <xdr:rowOff>76200</xdr:rowOff>
    </xdr:from>
    <xdr:to>
      <xdr:col>16</xdr:col>
      <xdr:colOff>333374</xdr:colOff>
      <xdr:row>20</xdr:row>
      <xdr:rowOff>12212</xdr:rowOff>
    </xdr:to>
    <xdr:graphicFrame macro="">
      <xdr:nvGraphicFramePr>
        <xdr:cNvPr id="25" name="Chart 24">
          <a:extLst>
            <a:ext uri="{FF2B5EF4-FFF2-40B4-BE49-F238E27FC236}">
              <a16:creationId xmlns:a16="http://schemas.microsoft.com/office/drawing/2014/main" id="{67ED1556-6512-44C8-BC89-E0F9C86B1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85724</xdr:colOff>
      <xdr:row>20</xdr:row>
      <xdr:rowOff>104774</xdr:rowOff>
    </xdr:from>
    <xdr:to>
      <xdr:col>16</xdr:col>
      <xdr:colOff>314324</xdr:colOff>
      <xdr:row>28</xdr:row>
      <xdr:rowOff>114299</xdr:rowOff>
    </xdr:to>
    <xdr:graphicFrame macro="">
      <xdr:nvGraphicFramePr>
        <xdr:cNvPr id="29" name="Chart 28">
          <a:extLst>
            <a:ext uri="{FF2B5EF4-FFF2-40B4-BE49-F238E27FC236}">
              <a16:creationId xmlns:a16="http://schemas.microsoft.com/office/drawing/2014/main" id="{40A1ACBF-032E-475B-84F7-5DF1DC17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333375</xdr:colOff>
      <xdr:row>17</xdr:row>
      <xdr:rowOff>123825</xdr:rowOff>
    </xdr:from>
    <xdr:to>
      <xdr:col>9</xdr:col>
      <xdr:colOff>600075</xdr:colOff>
      <xdr:row>28</xdr:row>
      <xdr:rowOff>123825</xdr:rowOff>
    </xdr:to>
    <xdr:sp macro="" textlink="">
      <xdr:nvSpPr>
        <xdr:cNvPr id="30" name="Rectangle 29">
          <a:extLst>
            <a:ext uri="{FF2B5EF4-FFF2-40B4-BE49-F238E27FC236}">
              <a16:creationId xmlns:a16="http://schemas.microsoft.com/office/drawing/2014/main" id="{7BFA5C08-CD75-56DB-57FA-CA8B66B48277}"/>
            </a:ext>
          </a:extLst>
        </xdr:cNvPr>
        <xdr:cNvSpPr/>
      </xdr:nvSpPr>
      <xdr:spPr>
        <a:xfrm>
          <a:off x="2162175" y="3362325"/>
          <a:ext cx="3924300" cy="2095500"/>
        </a:xfrm>
        <a:prstGeom prst="rect">
          <a:avLst/>
        </a:prstGeom>
        <a:solidFill>
          <a:schemeClr val="bg1"/>
        </a:solidFill>
        <a:ln>
          <a:solidFill>
            <a:srgbClr val="5CAC7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9526</xdr:colOff>
      <xdr:row>15</xdr:row>
      <xdr:rowOff>47625</xdr:rowOff>
    </xdr:from>
    <xdr:to>
      <xdr:col>6</xdr:col>
      <xdr:colOff>238125</xdr:colOff>
      <xdr:row>17</xdr:row>
      <xdr:rowOff>0</xdr:rowOff>
    </xdr:to>
    <xdr:sp macro="" textlink="Pivot!F2">
      <xdr:nvSpPr>
        <xdr:cNvPr id="31" name="TextBox 30">
          <a:extLst>
            <a:ext uri="{FF2B5EF4-FFF2-40B4-BE49-F238E27FC236}">
              <a16:creationId xmlns:a16="http://schemas.microsoft.com/office/drawing/2014/main" id="{2E515BC3-281C-A187-6934-CC5CA7F0ED0C}"/>
            </a:ext>
          </a:extLst>
        </xdr:cNvPr>
        <xdr:cNvSpPr txBox="1"/>
      </xdr:nvSpPr>
      <xdr:spPr>
        <a:xfrm>
          <a:off x="2447926" y="2905125"/>
          <a:ext cx="144779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70B789-38BF-4268-8C0B-4FC519EEEDC9}" type="TxLink">
            <a:rPr lang="en-US" sz="1600" b="1" i="0" u="none" strike="noStrike">
              <a:solidFill>
                <a:srgbClr val="5CAC77"/>
              </a:solidFill>
              <a:latin typeface="Calibri"/>
              <a:cs typeface="Calibri"/>
            </a:rPr>
            <a:t> 1,782,570.00 </a:t>
          </a:fld>
          <a:endParaRPr lang="en-US" sz="2000" b="1">
            <a:solidFill>
              <a:srgbClr val="5CAC77"/>
            </a:solidFill>
            <a:latin typeface="Aptos" panose="020B0004020202020204" pitchFamily="34" charset="0"/>
          </a:endParaRPr>
        </a:p>
      </xdr:txBody>
    </xdr:sp>
    <xdr:clientData/>
  </xdr:twoCellAnchor>
  <xdr:twoCellAnchor>
    <xdr:from>
      <xdr:col>7</xdr:col>
      <xdr:colOff>276226</xdr:colOff>
      <xdr:row>14</xdr:row>
      <xdr:rowOff>171450</xdr:rowOff>
    </xdr:from>
    <xdr:to>
      <xdr:col>8</xdr:col>
      <xdr:colOff>485775</xdr:colOff>
      <xdr:row>16</xdr:row>
      <xdr:rowOff>133350</xdr:rowOff>
    </xdr:to>
    <xdr:sp macro="" textlink="Pivot!F5">
      <xdr:nvSpPr>
        <xdr:cNvPr id="32" name="TextBox 31">
          <a:extLst>
            <a:ext uri="{FF2B5EF4-FFF2-40B4-BE49-F238E27FC236}">
              <a16:creationId xmlns:a16="http://schemas.microsoft.com/office/drawing/2014/main" id="{FDC05747-25C7-2726-BEED-2062F8573D0C}"/>
            </a:ext>
          </a:extLst>
        </xdr:cNvPr>
        <xdr:cNvSpPr txBox="1"/>
      </xdr:nvSpPr>
      <xdr:spPr>
        <a:xfrm>
          <a:off x="4543426" y="2838450"/>
          <a:ext cx="81914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EF6EC1-0799-4403-BA4E-91E7D1946567}" type="TxLink">
            <a:rPr lang="en-US" sz="2000" b="1" i="0" u="none" strike="noStrike">
              <a:solidFill>
                <a:srgbClr val="002060"/>
              </a:solidFill>
              <a:latin typeface="Calibri"/>
              <a:cs typeface="Calibri"/>
            </a:rPr>
            <a:pPr/>
            <a:t>366</a:t>
          </a:fld>
          <a:endParaRPr lang="en-US" sz="2000" b="1">
            <a:solidFill>
              <a:srgbClr val="002060"/>
            </a:solidFill>
            <a:latin typeface="Aptos" panose="020B0004020202020204" pitchFamily="34" charset="0"/>
          </a:endParaRPr>
        </a:p>
      </xdr:txBody>
    </xdr:sp>
    <xdr:clientData/>
  </xdr:twoCellAnchor>
  <xdr:twoCellAnchor>
    <xdr:from>
      <xdr:col>3</xdr:col>
      <xdr:colOff>419099</xdr:colOff>
      <xdr:row>18</xdr:row>
      <xdr:rowOff>0</xdr:rowOff>
    </xdr:from>
    <xdr:to>
      <xdr:col>9</xdr:col>
      <xdr:colOff>485774</xdr:colOff>
      <xdr:row>28</xdr:row>
      <xdr:rowOff>76200</xdr:rowOff>
    </xdr:to>
    <xdr:graphicFrame macro="">
      <xdr:nvGraphicFramePr>
        <xdr:cNvPr id="33" name="Chart 32">
          <a:extLst>
            <a:ext uri="{FF2B5EF4-FFF2-40B4-BE49-F238E27FC236}">
              <a16:creationId xmlns:a16="http://schemas.microsoft.com/office/drawing/2014/main" id="{FDB466F1-EEFC-446B-A636-A2F044D16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57150</xdr:colOff>
      <xdr:row>9</xdr:row>
      <xdr:rowOff>114300</xdr:rowOff>
    </xdr:from>
    <xdr:to>
      <xdr:col>3</xdr:col>
      <xdr:colOff>228600</xdr:colOff>
      <xdr:row>11</xdr:row>
      <xdr:rowOff>76200</xdr:rowOff>
    </xdr:to>
    <xdr:sp macro="" textlink="">
      <xdr:nvSpPr>
        <xdr:cNvPr id="34" name="TextBox 33">
          <a:hlinkClick xmlns:r="http://schemas.openxmlformats.org/officeDocument/2006/relationships" r:id="rId10"/>
          <a:extLst>
            <a:ext uri="{FF2B5EF4-FFF2-40B4-BE49-F238E27FC236}">
              <a16:creationId xmlns:a16="http://schemas.microsoft.com/office/drawing/2014/main" id="{8B5AAE11-5D75-E99F-211D-34824A59EF2A}"/>
            </a:ext>
          </a:extLst>
        </xdr:cNvPr>
        <xdr:cNvSpPr txBox="1"/>
      </xdr:nvSpPr>
      <xdr:spPr>
        <a:xfrm>
          <a:off x="666750" y="1828800"/>
          <a:ext cx="1390650" cy="342900"/>
        </a:xfrm>
        <a:prstGeom prst="roundRect">
          <a:avLst>
            <a:gd name="adj" fmla="val 32796"/>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tx1"/>
              </a:solidFill>
              <a:latin typeface="Abadi" panose="020B0604020104020204" pitchFamily="34" charset="0"/>
            </a:rPr>
            <a:t>DASHBOARD</a:t>
          </a:r>
        </a:p>
      </xdr:txBody>
    </xdr:sp>
    <xdr:clientData/>
  </xdr:twoCellAnchor>
  <xdr:twoCellAnchor>
    <xdr:from>
      <xdr:col>1</xdr:col>
      <xdr:colOff>66676</xdr:colOff>
      <xdr:row>12</xdr:row>
      <xdr:rowOff>66674</xdr:rowOff>
    </xdr:from>
    <xdr:to>
      <xdr:col>3</xdr:col>
      <xdr:colOff>237364</xdr:colOff>
      <xdr:row>14</xdr:row>
      <xdr:rowOff>33146</xdr:rowOff>
    </xdr:to>
    <xdr:sp macro="" textlink="">
      <xdr:nvSpPr>
        <xdr:cNvPr id="38" name="TextBox 37">
          <a:hlinkClick xmlns:r="http://schemas.openxmlformats.org/officeDocument/2006/relationships" r:id="rId11"/>
          <a:extLst>
            <a:ext uri="{FF2B5EF4-FFF2-40B4-BE49-F238E27FC236}">
              <a16:creationId xmlns:a16="http://schemas.microsoft.com/office/drawing/2014/main" id="{A3868B09-12D2-62EA-9239-85A4417C782C}"/>
            </a:ext>
          </a:extLst>
        </xdr:cNvPr>
        <xdr:cNvSpPr txBox="1"/>
      </xdr:nvSpPr>
      <xdr:spPr>
        <a:xfrm>
          <a:off x="676276" y="2352674"/>
          <a:ext cx="1389888" cy="347472"/>
        </a:xfrm>
        <a:prstGeom prst="roundRect">
          <a:avLst>
            <a:gd name="adj" fmla="val 33113"/>
          </a:avLst>
        </a:prstGeom>
        <a:no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PRODUCT</a:t>
          </a:r>
        </a:p>
      </xdr:txBody>
    </xdr:sp>
    <xdr:clientData/>
  </xdr:twoCellAnchor>
  <xdr:twoCellAnchor>
    <xdr:from>
      <xdr:col>1</xdr:col>
      <xdr:colOff>47625</xdr:colOff>
      <xdr:row>15</xdr:row>
      <xdr:rowOff>9524</xdr:rowOff>
    </xdr:from>
    <xdr:to>
      <xdr:col>3</xdr:col>
      <xdr:colOff>218313</xdr:colOff>
      <xdr:row>16</xdr:row>
      <xdr:rowOff>166496</xdr:rowOff>
    </xdr:to>
    <xdr:sp macro="" textlink="">
      <xdr:nvSpPr>
        <xdr:cNvPr id="39" name="TextBox 38">
          <a:hlinkClick xmlns:r="http://schemas.openxmlformats.org/officeDocument/2006/relationships" r:id="rId12"/>
          <a:extLst>
            <a:ext uri="{FF2B5EF4-FFF2-40B4-BE49-F238E27FC236}">
              <a16:creationId xmlns:a16="http://schemas.microsoft.com/office/drawing/2014/main" id="{C3FFC13D-3755-A2A3-5973-5CFD48B9463E}"/>
            </a:ext>
          </a:extLst>
        </xdr:cNvPr>
        <xdr:cNvSpPr txBox="1"/>
      </xdr:nvSpPr>
      <xdr:spPr>
        <a:xfrm>
          <a:off x="657225" y="2867024"/>
          <a:ext cx="1389888" cy="347472"/>
        </a:xfrm>
        <a:prstGeom prst="roundRect">
          <a:avLst>
            <a:gd name="adj" fmla="val 35855"/>
          </a:avLst>
        </a:prstGeom>
        <a:no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SALESMAN</a:t>
          </a:r>
        </a:p>
      </xdr:txBody>
    </xdr:sp>
    <xdr:clientData/>
  </xdr:twoCellAnchor>
  <xdr:twoCellAnchor>
    <xdr:from>
      <xdr:col>1</xdr:col>
      <xdr:colOff>47625</xdr:colOff>
      <xdr:row>17</xdr:row>
      <xdr:rowOff>171449</xdr:rowOff>
    </xdr:from>
    <xdr:to>
      <xdr:col>3</xdr:col>
      <xdr:colOff>218313</xdr:colOff>
      <xdr:row>19</xdr:row>
      <xdr:rowOff>137921</xdr:rowOff>
    </xdr:to>
    <xdr:sp macro="" textlink="">
      <xdr:nvSpPr>
        <xdr:cNvPr id="40" name="TextBox 39">
          <a:hlinkClick xmlns:r="http://schemas.openxmlformats.org/officeDocument/2006/relationships" r:id="rId13"/>
          <a:extLst>
            <a:ext uri="{FF2B5EF4-FFF2-40B4-BE49-F238E27FC236}">
              <a16:creationId xmlns:a16="http://schemas.microsoft.com/office/drawing/2014/main" id="{FB271B26-0D0A-0015-9102-BAEA7E78E53B}"/>
            </a:ext>
          </a:extLst>
        </xdr:cNvPr>
        <xdr:cNvSpPr txBox="1"/>
      </xdr:nvSpPr>
      <xdr:spPr>
        <a:xfrm>
          <a:off x="657225" y="3409949"/>
          <a:ext cx="1389888" cy="347472"/>
        </a:xfrm>
        <a:prstGeom prst="roundRect">
          <a:avLst>
            <a:gd name="adj" fmla="val 36022"/>
          </a:avLst>
        </a:prstGeom>
        <a:no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ABOUT</a:t>
          </a:r>
        </a:p>
      </xdr:txBody>
    </xdr:sp>
    <xdr:clientData/>
  </xdr:twoCellAnchor>
  <xdr:twoCellAnchor>
    <xdr:from>
      <xdr:col>1</xdr:col>
      <xdr:colOff>38100</xdr:colOff>
      <xdr:row>6</xdr:row>
      <xdr:rowOff>28575</xdr:rowOff>
    </xdr:from>
    <xdr:to>
      <xdr:col>3</xdr:col>
      <xdr:colOff>247650</xdr:colOff>
      <xdr:row>9</xdr:row>
      <xdr:rowOff>38101</xdr:rowOff>
    </xdr:to>
    <xdr:sp macro="" textlink="">
      <xdr:nvSpPr>
        <xdr:cNvPr id="45" name="TextBox 44">
          <a:extLst>
            <a:ext uri="{FF2B5EF4-FFF2-40B4-BE49-F238E27FC236}">
              <a16:creationId xmlns:a16="http://schemas.microsoft.com/office/drawing/2014/main" id="{8C152C56-6D21-AF24-8307-F9B194F5AF58}"/>
            </a:ext>
          </a:extLst>
        </xdr:cNvPr>
        <xdr:cNvSpPr txBox="1"/>
      </xdr:nvSpPr>
      <xdr:spPr>
        <a:xfrm>
          <a:off x="647700" y="1171575"/>
          <a:ext cx="1428750" cy="58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bg1"/>
              </a:solidFill>
              <a:latin typeface="+mj-lt"/>
            </a:rPr>
            <a:t>Click any option</a:t>
          </a:r>
          <a:r>
            <a:rPr lang="en-US" sz="1400" b="1" i="0" baseline="0">
              <a:solidFill>
                <a:schemeClr val="bg1"/>
              </a:solidFill>
              <a:latin typeface="+mj-lt"/>
            </a:rPr>
            <a:t> from Below;</a:t>
          </a:r>
          <a:endParaRPr lang="en-US" sz="1400" b="1" i="0">
            <a:solidFill>
              <a:schemeClr val="bg1"/>
            </a:solidFill>
            <a:latin typeface="+mj-lt"/>
          </a:endParaRPr>
        </a:p>
      </xdr:txBody>
    </xdr:sp>
    <xdr:clientData/>
  </xdr:twoCellAnchor>
  <xdr:twoCellAnchor>
    <xdr:from>
      <xdr:col>1</xdr:col>
      <xdr:colOff>161924</xdr:colOff>
      <xdr:row>1</xdr:row>
      <xdr:rowOff>171449</xdr:rowOff>
    </xdr:from>
    <xdr:to>
      <xdr:col>3</xdr:col>
      <xdr:colOff>123825</xdr:colOff>
      <xdr:row>3</xdr:row>
      <xdr:rowOff>123824</xdr:rowOff>
    </xdr:to>
    <xdr:sp macro="" textlink="">
      <xdr:nvSpPr>
        <xdr:cNvPr id="8" name="TextBox 7">
          <a:hlinkClick xmlns:r="http://schemas.openxmlformats.org/officeDocument/2006/relationships" r:id="rId14"/>
          <a:extLst>
            <a:ext uri="{FF2B5EF4-FFF2-40B4-BE49-F238E27FC236}">
              <a16:creationId xmlns:a16="http://schemas.microsoft.com/office/drawing/2014/main" id="{2ED3DB8F-8EAB-AC9A-D6DC-0385B0C54D16}"/>
            </a:ext>
          </a:extLst>
        </xdr:cNvPr>
        <xdr:cNvSpPr txBox="1"/>
      </xdr:nvSpPr>
      <xdr:spPr>
        <a:xfrm>
          <a:off x="771524" y="361949"/>
          <a:ext cx="11811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bg1"/>
              </a:solidFill>
              <a:latin typeface="Tahoma" panose="020B0604030504040204" pitchFamily="34" charset="0"/>
              <a:ea typeface="Tahoma" panose="020B0604030504040204" pitchFamily="34" charset="0"/>
              <a:cs typeface="Tahoma" panose="020B0604030504040204" pitchFamily="34" charset="0"/>
            </a:rPr>
            <a:t>RAW</a:t>
          </a:r>
          <a:r>
            <a:rPr lang="en-US" sz="1400" b="1" i="0" baseline="0">
              <a:solidFill>
                <a:schemeClr val="bg1"/>
              </a:solidFill>
              <a:latin typeface="Tahoma" panose="020B0604030504040204" pitchFamily="34" charset="0"/>
              <a:ea typeface="Tahoma" panose="020B0604030504040204" pitchFamily="34" charset="0"/>
              <a:cs typeface="Tahoma" panose="020B0604030504040204" pitchFamily="34" charset="0"/>
            </a:rPr>
            <a:t> DATA</a:t>
          </a:r>
          <a:endParaRPr lang="en-US" sz="1400" b="1" i="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590551</xdr:colOff>
      <xdr:row>0</xdr:row>
      <xdr:rowOff>180974</xdr:rowOff>
    </xdr:from>
    <xdr:to>
      <xdr:col>16</xdr:col>
      <xdr:colOff>428625</xdr:colOff>
      <xdr:row>29</xdr:row>
      <xdr:rowOff>28575</xdr:rowOff>
    </xdr:to>
    <xdr:sp macro="" textlink="">
      <xdr:nvSpPr>
        <xdr:cNvPr id="2" name="Rectangle: Rounded Corners 1">
          <a:extLst>
            <a:ext uri="{FF2B5EF4-FFF2-40B4-BE49-F238E27FC236}">
              <a16:creationId xmlns:a16="http://schemas.microsoft.com/office/drawing/2014/main" id="{8D60877A-015F-450B-ACD8-C15AA2EFB78E}"/>
            </a:ext>
          </a:extLst>
        </xdr:cNvPr>
        <xdr:cNvSpPr/>
      </xdr:nvSpPr>
      <xdr:spPr>
        <a:xfrm>
          <a:off x="590551" y="180974"/>
          <a:ext cx="9591674" cy="5372101"/>
        </a:xfrm>
        <a:prstGeom prst="roundRect">
          <a:avLst>
            <a:gd name="adj" fmla="val 3258"/>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276226</xdr:colOff>
      <xdr:row>1</xdr:row>
      <xdr:rowOff>76200</xdr:rowOff>
    </xdr:from>
    <xdr:to>
      <xdr:col>16</xdr:col>
      <xdr:colOff>390526</xdr:colOff>
      <xdr:row>29</xdr:row>
      <xdr:rowOff>0</xdr:rowOff>
    </xdr:to>
    <xdr:sp macro="" textlink="">
      <xdr:nvSpPr>
        <xdr:cNvPr id="3" name="Rectangle: Rounded Corners 2">
          <a:extLst>
            <a:ext uri="{FF2B5EF4-FFF2-40B4-BE49-F238E27FC236}">
              <a16:creationId xmlns:a16="http://schemas.microsoft.com/office/drawing/2014/main" id="{4D03BF83-1083-44E2-B96D-5D74DA4DFE98}"/>
            </a:ext>
          </a:extLst>
        </xdr:cNvPr>
        <xdr:cNvSpPr/>
      </xdr:nvSpPr>
      <xdr:spPr>
        <a:xfrm>
          <a:off x="2105026" y="266700"/>
          <a:ext cx="8039100" cy="5257800"/>
        </a:xfrm>
        <a:prstGeom prst="roundRect">
          <a:avLst>
            <a:gd name="adj" fmla="val 203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371475</xdr:colOff>
      <xdr:row>1</xdr:row>
      <xdr:rowOff>133350</xdr:rowOff>
    </xdr:from>
    <xdr:to>
      <xdr:col>13</xdr:col>
      <xdr:colOff>361950</xdr:colOff>
      <xdr:row>8</xdr:row>
      <xdr:rowOff>19050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C12C29C6-631F-4DE9-8A0C-36CBBB878B3A}"/>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200275" y="323850"/>
              <a:ext cx="6086475" cy="1219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409575</xdr:colOff>
      <xdr:row>1</xdr:row>
      <xdr:rowOff>133350</xdr:rowOff>
    </xdr:from>
    <xdr:to>
      <xdr:col>16</xdr:col>
      <xdr:colOff>335281</xdr:colOff>
      <xdr:row>8</xdr:row>
      <xdr:rowOff>9526</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F2EFB2C1-DCEB-4A04-8750-567445CD971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334375" y="323850"/>
              <a:ext cx="1754506"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8</xdr:row>
      <xdr:rowOff>83820</xdr:rowOff>
    </xdr:from>
    <xdr:to>
      <xdr:col>16</xdr:col>
      <xdr:colOff>333375</xdr:colOff>
      <xdr:row>12</xdr:row>
      <xdr:rowOff>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343CFF41-7AD8-41FC-851A-619FA385AD1E}"/>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209800" y="1607820"/>
              <a:ext cx="7877175" cy="67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66674</xdr:colOff>
      <xdr:row>20</xdr:row>
      <xdr:rowOff>95250</xdr:rowOff>
    </xdr:from>
    <xdr:to>
      <xdr:col>16</xdr:col>
      <xdr:colOff>333375</xdr:colOff>
      <xdr:row>28</xdr:row>
      <xdr:rowOff>133350</xdr:rowOff>
    </xdr:to>
    <xdr:sp macro="" textlink="">
      <xdr:nvSpPr>
        <xdr:cNvPr id="9" name="Rectangle 8">
          <a:extLst>
            <a:ext uri="{FF2B5EF4-FFF2-40B4-BE49-F238E27FC236}">
              <a16:creationId xmlns:a16="http://schemas.microsoft.com/office/drawing/2014/main" id="{B631FAA6-CF39-43E1-AA87-E82131FC0C5A}"/>
            </a:ext>
          </a:extLst>
        </xdr:cNvPr>
        <xdr:cNvSpPr/>
      </xdr:nvSpPr>
      <xdr:spPr>
        <a:xfrm>
          <a:off x="6162674" y="3905250"/>
          <a:ext cx="3924301" cy="15621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66675</xdr:colOff>
      <xdr:row>12</xdr:row>
      <xdr:rowOff>66675</xdr:rowOff>
    </xdr:from>
    <xdr:to>
      <xdr:col>16</xdr:col>
      <xdr:colOff>352425</xdr:colOff>
      <xdr:row>20</xdr:row>
      <xdr:rowOff>28575</xdr:rowOff>
    </xdr:to>
    <xdr:sp macro="" textlink="">
      <xdr:nvSpPr>
        <xdr:cNvPr id="10" name="Rectangle 9">
          <a:extLst>
            <a:ext uri="{FF2B5EF4-FFF2-40B4-BE49-F238E27FC236}">
              <a16:creationId xmlns:a16="http://schemas.microsoft.com/office/drawing/2014/main" id="{D0882375-3E10-4968-8769-CFE5745393CC}"/>
            </a:ext>
          </a:extLst>
        </xdr:cNvPr>
        <xdr:cNvSpPr/>
      </xdr:nvSpPr>
      <xdr:spPr>
        <a:xfrm>
          <a:off x="6162675" y="2352675"/>
          <a:ext cx="3943350" cy="14859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14</xdr:row>
      <xdr:rowOff>38100</xdr:rowOff>
    </xdr:from>
    <xdr:to>
      <xdr:col>9</xdr:col>
      <xdr:colOff>600075</xdr:colOff>
      <xdr:row>28</xdr:row>
      <xdr:rowOff>123825</xdr:rowOff>
    </xdr:to>
    <xdr:sp macro="" textlink="">
      <xdr:nvSpPr>
        <xdr:cNvPr id="21" name="Rectangle 20">
          <a:extLst>
            <a:ext uri="{FF2B5EF4-FFF2-40B4-BE49-F238E27FC236}">
              <a16:creationId xmlns:a16="http://schemas.microsoft.com/office/drawing/2014/main" id="{78AE33DC-A513-42F4-8337-E3D8F86FC6FB}"/>
            </a:ext>
          </a:extLst>
        </xdr:cNvPr>
        <xdr:cNvSpPr/>
      </xdr:nvSpPr>
      <xdr:spPr>
        <a:xfrm>
          <a:off x="2162175" y="2705100"/>
          <a:ext cx="3924300" cy="2752725"/>
        </a:xfrm>
        <a:prstGeom prst="rect">
          <a:avLst/>
        </a:prstGeom>
        <a:solidFill>
          <a:schemeClr val="bg1"/>
        </a:solidFill>
        <a:ln>
          <a:solidFill>
            <a:srgbClr val="5CAC7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66675</xdr:colOff>
      <xdr:row>9</xdr:row>
      <xdr:rowOff>114300</xdr:rowOff>
    </xdr:from>
    <xdr:to>
      <xdr:col>3</xdr:col>
      <xdr:colOff>238125</xdr:colOff>
      <xdr:row>11</xdr:row>
      <xdr:rowOff>76200</xdr:rowOff>
    </xdr:to>
    <xdr:sp macro="" textlink="">
      <xdr:nvSpPr>
        <xdr:cNvPr id="25" name="TextBox 24">
          <a:hlinkClick xmlns:r="http://schemas.openxmlformats.org/officeDocument/2006/relationships" r:id="rId1"/>
          <a:extLst>
            <a:ext uri="{FF2B5EF4-FFF2-40B4-BE49-F238E27FC236}">
              <a16:creationId xmlns:a16="http://schemas.microsoft.com/office/drawing/2014/main" id="{B4782E74-4DB8-44A4-AB97-3C0B9770FE2F}"/>
            </a:ext>
          </a:extLst>
        </xdr:cNvPr>
        <xdr:cNvSpPr txBox="1"/>
      </xdr:nvSpPr>
      <xdr:spPr>
        <a:xfrm>
          <a:off x="676275" y="1828800"/>
          <a:ext cx="1390650" cy="342900"/>
        </a:xfrm>
        <a:prstGeom prst="roundRect">
          <a:avLst>
            <a:gd name="adj" fmla="val 32796"/>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DASHBOARD</a:t>
          </a:r>
        </a:p>
      </xdr:txBody>
    </xdr:sp>
    <xdr:clientData/>
  </xdr:twoCellAnchor>
  <xdr:twoCellAnchor>
    <xdr:from>
      <xdr:col>1</xdr:col>
      <xdr:colOff>66676</xdr:colOff>
      <xdr:row>12</xdr:row>
      <xdr:rowOff>66674</xdr:rowOff>
    </xdr:from>
    <xdr:to>
      <xdr:col>3</xdr:col>
      <xdr:colOff>237364</xdr:colOff>
      <xdr:row>14</xdr:row>
      <xdr:rowOff>33146</xdr:rowOff>
    </xdr:to>
    <xdr:sp macro="" textlink="">
      <xdr:nvSpPr>
        <xdr:cNvPr id="26" name="TextBox 25">
          <a:hlinkClick xmlns:r="http://schemas.openxmlformats.org/officeDocument/2006/relationships" r:id="rId2"/>
          <a:extLst>
            <a:ext uri="{FF2B5EF4-FFF2-40B4-BE49-F238E27FC236}">
              <a16:creationId xmlns:a16="http://schemas.microsoft.com/office/drawing/2014/main" id="{47F1B2A8-FE0C-4E0D-8A86-484668D1ABDB}"/>
            </a:ext>
          </a:extLst>
        </xdr:cNvPr>
        <xdr:cNvSpPr txBox="1"/>
      </xdr:nvSpPr>
      <xdr:spPr>
        <a:xfrm>
          <a:off x="676276" y="2352674"/>
          <a:ext cx="1389888" cy="347472"/>
        </a:xfrm>
        <a:prstGeom prst="roundRect">
          <a:avLst>
            <a:gd name="adj" fmla="val 33113"/>
          </a:avLst>
        </a:prstGeom>
        <a:solidFill>
          <a:schemeClr val="bg1"/>
        </a:solid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tx1"/>
              </a:solidFill>
              <a:latin typeface="Abadi" panose="020B0604020104020204" pitchFamily="34" charset="0"/>
            </a:rPr>
            <a:t>PRODUCT</a:t>
          </a:r>
        </a:p>
      </xdr:txBody>
    </xdr:sp>
    <xdr:clientData/>
  </xdr:twoCellAnchor>
  <xdr:twoCellAnchor>
    <xdr:from>
      <xdr:col>1</xdr:col>
      <xdr:colOff>47625</xdr:colOff>
      <xdr:row>15</xdr:row>
      <xdr:rowOff>9524</xdr:rowOff>
    </xdr:from>
    <xdr:to>
      <xdr:col>3</xdr:col>
      <xdr:colOff>218313</xdr:colOff>
      <xdr:row>16</xdr:row>
      <xdr:rowOff>166496</xdr:rowOff>
    </xdr:to>
    <xdr:sp macro="" textlink="">
      <xdr:nvSpPr>
        <xdr:cNvPr id="27" name="TextBox 26">
          <a:hlinkClick xmlns:r="http://schemas.openxmlformats.org/officeDocument/2006/relationships" r:id="rId3"/>
          <a:extLst>
            <a:ext uri="{FF2B5EF4-FFF2-40B4-BE49-F238E27FC236}">
              <a16:creationId xmlns:a16="http://schemas.microsoft.com/office/drawing/2014/main" id="{6F74103E-86B5-44E4-8355-924022CE262C}"/>
            </a:ext>
          </a:extLst>
        </xdr:cNvPr>
        <xdr:cNvSpPr txBox="1"/>
      </xdr:nvSpPr>
      <xdr:spPr>
        <a:xfrm>
          <a:off x="657225" y="2867024"/>
          <a:ext cx="1389888" cy="347472"/>
        </a:xfrm>
        <a:prstGeom prst="roundRect">
          <a:avLst>
            <a:gd name="adj" fmla="val 35855"/>
          </a:avLst>
        </a:prstGeom>
        <a:no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SALESMAN</a:t>
          </a:r>
        </a:p>
      </xdr:txBody>
    </xdr:sp>
    <xdr:clientData/>
  </xdr:twoCellAnchor>
  <xdr:twoCellAnchor>
    <xdr:from>
      <xdr:col>1</xdr:col>
      <xdr:colOff>47625</xdr:colOff>
      <xdr:row>17</xdr:row>
      <xdr:rowOff>171449</xdr:rowOff>
    </xdr:from>
    <xdr:to>
      <xdr:col>3</xdr:col>
      <xdr:colOff>218313</xdr:colOff>
      <xdr:row>19</xdr:row>
      <xdr:rowOff>137921</xdr:rowOff>
    </xdr:to>
    <xdr:sp macro="" textlink="">
      <xdr:nvSpPr>
        <xdr:cNvPr id="28" name="TextBox 27">
          <a:hlinkClick xmlns:r="http://schemas.openxmlformats.org/officeDocument/2006/relationships" r:id="rId4"/>
          <a:extLst>
            <a:ext uri="{FF2B5EF4-FFF2-40B4-BE49-F238E27FC236}">
              <a16:creationId xmlns:a16="http://schemas.microsoft.com/office/drawing/2014/main" id="{1D14AECB-A239-460E-9533-70BF6179B950}"/>
            </a:ext>
          </a:extLst>
        </xdr:cNvPr>
        <xdr:cNvSpPr txBox="1"/>
      </xdr:nvSpPr>
      <xdr:spPr>
        <a:xfrm>
          <a:off x="657225" y="3409949"/>
          <a:ext cx="1389888" cy="347472"/>
        </a:xfrm>
        <a:prstGeom prst="roundRect">
          <a:avLst>
            <a:gd name="adj" fmla="val 36022"/>
          </a:avLst>
        </a:prstGeom>
        <a:no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ABOUT</a:t>
          </a:r>
        </a:p>
      </xdr:txBody>
    </xdr:sp>
    <xdr:clientData/>
  </xdr:twoCellAnchor>
  <xdr:twoCellAnchor>
    <xdr:from>
      <xdr:col>10</xdr:col>
      <xdr:colOff>104775</xdr:colOff>
      <xdr:row>12</xdr:row>
      <xdr:rowOff>85725</xdr:rowOff>
    </xdr:from>
    <xdr:to>
      <xdr:col>16</xdr:col>
      <xdr:colOff>323850</xdr:colOff>
      <xdr:row>19</xdr:row>
      <xdr:rowOff>180975</xdr:rowOff>
    </xdr:to>
    <xdr:graphicFrame macro="">
      <xdr:nvGraphicFramePr>
        <xdr:cNvPr id="29" name="Chart 28">
          <a:extLst>
            <a:ext uri="{FF2B5EF4-FFF2-40B4-BE49-F238E27FC236}">
              <a16:creationId xmlns:a16="http://schemas.microsoft.com/office/drawing/2014/main" id="{6D2035C9-AC87-406D-902B-82A6EABCD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95250</xdr:colOff>
      <xdr:row>20</xdr:row>
      <xdr:rowOff>152400</xdr:rowOff>
    </xdr:from>
    <xdr:to>
      <xdr:col>16</xdr:col>
      <xdr:colOff>314325</xdr:colOff>
      <xdr:row>28</xdr:row>
      <xdr:rowOff>114300</xdr:rowOff>
    </xdr:to>
    <xdr:graphicFrame macro="">
      <xdr:nvGraphicFramePr>
        <xdr:cNvPr id="30" name="Chart 29">
          <a:extLst>
            <a:ext uri="{FF2B5EF4-FFF2-40B4-BE49-F238E27FC236}">
              <a16:creationId xmlns:a16="http://schemas.microsoft.com/office/drawing/2014/main" id="{ACE6A2A7-9946-4C5C-B53F-237ACAE93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352425</xdr:colOff>
      <xdr:row>14</xdr:row>
      <xdr:rowOff>57149</xdr:rowOff>
    </xdr:from>
    <xdr:to>
      <xdr:col>9</xdr:col>
      <xdr:colOff>581025</xdr:colOff>
      <xdr:row>28</xdr:row>
      <xdr:rowOff>104775</xdr:rowOff>
    </xdr:to>
    <xdr:graphicFrame macro="">
      <xdr:nvGraphicFramePr>
        <xdr:cNvPr id="31" name="Chart 30">
          <a:extLst>
            <a:ext uri="{FF2B5EF4-FFF2-40B4-BE49-F238E27FC236}">
              <a16:creationId xmlns:a16="http://schemas.microsoft.com/office/drawing/2014/main" id="{BF45F09E-FE8F-4BD3-B0DD-DE91B3BCD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19051</xdr:colOff>
      <xdr:row>6</xdr:row>
      <xdr:rowOff>47624</xdr:rowOff>
    </xdr:from>
    <xdr:to>
      <xdr:col>3</xdr:col>
      <xdr:colOff>228601</xdr:colOff>
      <xdr:row>9</xdr:row>
      <xdr:rowOff>57150</xdr:rowOff>
    </xdr:to>
    <xdr:sp macro="" textlink="">
      <xdr:nvSpPr>
        <xdr:cNvPr id="33" name="TextBox 32">
          <a:extLst>
            <a:ext uri="{FF2B5EF4-FFF2-40B4-BE49-F238E27FC236}">
              <a16:creationId xmlns:a16="http://schemas.microsoft.com/office/drawing/2014/main" id="{5BA30060-CA2B-4EAA-84E4-569184573322}"/>
            </a:ext>
          </a:extLst>
        </xdr:cNvPr>
        <xdr:cNvSpPr txBox="1"/>
      </xdr:nvSpPr>
      <xdr:spPr>
        <a:xfrm>
          <a:off x="628651" y="1190624"/>
          <a:ext cx="1428750" cy="58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bg1"/>
              </a:solidFill>
              <a:latin typeface="+mj-lt"/>
            </a:rPr>
            <a:t>Click any option</a:t>
          </a:r>
          <a:r>
            <a:rPr lang="en-US" sz="1400" b="1" i="0" baseline="0">
              <a:solidFill>
                <a:schemeClr val="bg1"/>
              </a:solidFill>
              <a:latin typeface="+mj-lt"/>
            </a:rPr>
            <a:t> from Below;</a:t>
          </a:r>
          <a:endParaRPr lang="en-US" sz="1400" b="1" i="0">
            <a:solidFill>
              <a:schemeClr val="bg1"/>
            </a:solidFill>
            <a:latin typeface="+mj-lt"/>
          </a:endParaRPr>
        </a:p>
      </xdr:txBody>
    </xdr:sp>
    <xdr:clientData/>
  </xdr:twoCellAnchor>
  <xdr:twoCellAnchor>
    <xdr:from>
      <xdr:col>4</xdr:col>
      <xdr:colOff>104773</xdr:colOff>
      <xdr:row>12</xdr:row>
      <xdr:rowOff>85723</xdr:rowOff>
    </xdr:from>
    <xdr:to>
      <xdr:col>7</xdr:col>
      <xdr:colOff>171448</xdr:colOff>
      <xdr:row>13</xdr:row>
      <xdr:rowOff>190498</xdr:rowOff>
    </xdr:to>
    <xdr:sp macro="" textlink="">
      <xdr:nvSpPr>
        <xdr:cNvPr id="11" name="TextBox 10">
          <a:extLst>
            <a:ext uri="{FF2B5EF4-FFF2-40B4-BE49-F238E27FC236}">
              <a16:creationId xmlns:a16="http://schemas.microsoft.com/office/drawing/2014/main" id="{4DF2B2BE-C3A5-4D2D-96B6-EFFAFA183F70}"/>
            </a:ext>
          </a:extLst>
        </xdr:cNvPr>
        <xdr:cNvSpPr txBox="1"/>
      </xdr:nvSpPr>
      <xdr:spPr>
        <a:xfrm>
          <a:off x="2543173" y="2371723"/>
          <a:ext cx="18954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02060"/>
              </a:solidFill>
              <a:latin typeface="Tahoma" panose="020B0604030504040204" pitchFamily="34" charset="0"/>
              <a:ea typeface="Tahoma" panose="020B0604030504040204" pitchFamily="34" charset="0"/>
              <a:cs typeface="Tahoma" panose="020B0604030504040204" pitchFamily="34" charset="0"/>
            </a:rPr>
            <a:t>ANALYTICS</a:t>
          </a:r>
        </a:p>
      </xdr:txBody>
    </xdr:sp>
    <xdr:clientData/>
  </xdr:twoCellAnchor>
  <xdr:twoCellAnchor editAs="oneCell">
    <xdr:from>
      <xdr:col>3</xdr:col>
      <xdr:colOff>342900</xdr:colOff>
      <xdr:row>12</xdr:row>
      <xdr:rowOff>0</xdr:rowOff>
    </xdr:from>
    <xdr:to>
      <xdr:col>4</xdr:col>
      <xdr:colOff>180974</xdr:colOff>
      <xdr:row>14</xdr:row>
      <xdr:rowOff>66674</xdr:rowOff>
    </xdr:to>
    <xdr:pic>
      <xdr:nvPicPr>
        <xdr:cNvPr id="12" name="Graphic 11" descr="Bar chart with solid fill">
          <a:extLst>
            <a:ext uri="{FF2B5EF4-FFF2-40B4-BE49-F238E27FC236}">
              <a16:creationId xmlns:a16="http://schemas.microsoft.com/office/drawing/2014/main" id="{186D85F0-9B5B-4C46-B760-3315FB270BD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171700" y="2286000"/>
          <a:ext cx="447674" cy="447674"/>
        </a:xfrm>
        <a:prstGeom prst="rect">
          <a:avLst/>
        </a:prstGeom>
      </xdr:spPr>
    </xdr:pic>
    <xdr:clientData/>
  </xdr:twoCellAnchor>
  <xdr:twoCellAnchor>
    <xdr:from>
      <xdr:col>1</xdr:col>
      <xdr:colOff>66676</xdr:colOff>
      <xdr:row>2</xdr:row>
      <xdr:rowOff>38099</xdr:rowOff>
    </xdr:from>
    <xdr:to>
      <xdr:col>3</xdr:col>
      <xdr:colOff>19051</xdr:colOff>
      <xdr:row>3</xdr:row>
      <xdr:rowOff>171449</xdr:rowOff>
    </xdr:to>
    <xdr:sp macro="" textlink="">
      <xdr:nvSpPr>
        <xdr:cNvPr id="7" name="TextBox 6">
          <a:hlinkClick xmlns:r="http://schemas.openxmlformats.org/officeDocument/2006/relationships" r:id="rId10"/>
          <a:extLst>
            <a:ext uri="{FF2B5EF4-FFF2-40B4-BE49-F238E27FC236}">
              <a16:creationId xmlns:a16="http://schemas.microsoft.com/office/drawing/2014/main" id="{A2812F6E-55B1-4EFD-B17D-A42114B066DA}"/>
            </a:ext>
          </a:extLst>
        </xdr:cNvPr>
        <xdr:cNvSpPr txBox="1"/>
      </xdr:nvSpPr>
      <xdr:spPr>
        <a:xfrm>
          <a:off x="676276" y="419099"/>
          <a:ext cx="1171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bg1"/>
              </a:solidFill>
              <a:latin typeface="Tahoma" panose="020B0604030504040204" pitchFamily="34" charset="0"/>
              <a:ea typeface="Tahoma" panose="020B0604030504040204" pitchFamily="34" charset="0"/>
              <a:cs typeface="Tahoma" panose="020B0604030504040204" pitchFamily="34" charset="0"/>
            </a:rPr>
            <a:t>RAW</a:t>
          </a:r>
          <a:r>
            <a:rPr lang="en-US" sz="1400" b="1" i="0" baseline="0">
              <a:solidFill>
                <a:schemeClr val="bg1"/>
              </a:solidFill>
              <a:latin typeface="Tahoma" panose="020B0604030504040204" pitchFamily="34" charset="0"/>
              <a:ea typeface="Tahoma" panose="020B0604030504040204" pitchFamily="34" charset="0"/>
              <a:cs typeface="Tahoma" panose="020B0604030504040204" pitchFamily="34" charset="0"/>
            </a:rPr>
            <a:t> DATA</a:t>
          </a:r>
          <a:endParaRPr lang="en-US" sz="1400" b="1" i="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590551</xdr:colOff>
      <xdr:row>0</xdr:row>
      <xdr:rowOff>180974</xdr:rowOff>
    </xdr:from>
    <xdr:to>
      <xdr:col>16</xdr:col>
      <xdr:colOff>428625</xdr:colOff>
      <xdr:row>29</xdr:row>
      <xdr:rowOff>28575</xdr:rowOff>
    </xdr:to>
    <xdr:sp macro="" textlink="">
      <xdr:nvSpPr>
        <xdr:cNvPr id="2" name="Rectangle: Rounded Corners 1">
          <a:extLst>
            <a:ext uri="{FF2B5EF4-FFF2-40B4-BE49-F238E27FC236}">
              <a16:creationId xmlns:a16="http://schemas.microsoft.com/office/drawing/2014/main" id="{FB36ADC0-B75E-4092-88C3-6D56024A4707}"/>
            </a:ext>
          </a:extLst>
        </xdr:cNvPr>
        <xdr:cNvSpPr/>
      </xdr:nvSpPr>
      <xdr:spPr>
        <a:xfrm>
          <a:off x="590551" y="180974"/>
          <a:ext cx="9591674" cy="5372101"/>
        </a:xfrm>
        <a:prstGeom prst="roundRect">
          <a:avLst>
            <a:gd name="adj" fmla="val 3258"/>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276226</xdr:colOff>
      <xdr:row>1</xdr:row>
      <xdr:rowOff>76200</xdr:rowOff>
    </xdr:from>
    <xdr:to>
      <xdr:col>16</xdr:col>
      <xdr:colOff>390526</xdr:colOff>
      <xdr:row>29</xdr:row>
      <xdr:rowOff>0</xdr:rowOff>
    </xdr:to>
    <xdr:sp macro="" textlink="">
      <xdr:nvSpPr>
        <xdr:cNvPr id="3" name="Rectangle: Rounded Corners 2">
          <a:extLst>
            <a:ext uri="{FF2B5EF4-FFF2-40B4-BE49-F238E27FC236}">
              <a16:creationId xmlns:a16="http://schemas.microsoft.com/office/drawing/2014/main" id="{ABE2E570-0FB2-450C-8257-0CF2BDE9D2F1}"/>
            </a:ext>
          </a:extLst>
        </xdr:cNvPr>
        <xdr:cNvSpPr/>
      </xdr:nvSpPr>
      <xdr:spPr>
        <a:xfrm>
          <a:off x="2105026" y="266700"/>
          <a:ext cx="8039100" cy="5257800"/>
        </a:xfrm>
        <a:prstGeom prst="roundRect">
          <a:avLst>
            <a:gd name="adj" fmla="val 203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371475</xdr:colOff>
      <xdr:row>1</xdr:row>
      <xdr:rowOff>133350</xdr:rowOff>
    </xdr:from>
    <xdr:to>
      <xdr:col>13</xdr:col>
      <xdr:colOff>361950</xdr:colOff>
      <xdr:row>8</xdr:row>
      <xdr:rowOff>19050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B553A21C-4EAB-4FC0-9ACA-8787E6995D89}"/>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200275" y="323850"/>
              <a:ext cx="6086475" cy="1219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409575</xdr:colOff>
      <xdr:row>1</xdr:row>
      <xdr:rowOff>133350</xdr:rowOff>
    </xdr:from>
    <xdr:to>
      <xdr:col>16</xdr:col>
      <xdr:colOff>335281</xdr:colOff>
      <xdr:row>8</xdr:row>
      <xdr:rowOff>9526</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9646EA61-5B7B-4500-9EED-02BC6F3C365E}"/>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334375" y="323850"/>
              <a:ext cx="1754506"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8</xdr:row>
      <xdr:rowOff>83820</xdr:rowOff>
    </xdr:from>
    <xdr:to>
      <xdr:col>16</xdr:col>
      <xdr:colOff>333375</xdr:colOff>
      <xdr:row>12</xdr:row>
      <xdr:rowOff>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697A541E-B431-4424-827F-9D91C92EA9E5}"/>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209800" y="1607820"/>
              <a:ext cx="7877175" cy="67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66674</xdr:colOff>
      <xdr:row>20</xdr:row>
      <xdr:rowOff>95250</xdr:rowOff>
    </xdr:from>
    <xdr:to>
      <xdr:col>16</xdr:col>
      <xdr:colOff>333375</xdr:colOff>
      <xdr:row>28</xdr:row>
      <xdr:rowOff>133350</xdr:rowOff>
    </xdr:to>
    <xdr:sp macro="" textlink="">
      <xdr:nvSpPr>
        <xdr:cNvPr id="9" name="Rectangle 8">
          <a:extLst>
            <a:ext uri="{FF2B5EF4-FFF2-40B4-BE49-F238E27FC236}">
              <a16:creationId xmlns:a16="http://schemas.microsoft.com/office/drawing/2014/main" id="{6D070D3B-C601-478F-BFB4-736F2ADF9121}"/>
            </a:ext>
          </a:extLst>
        </xdr:cNvPr>
        <xdr:cNvSpPr/>
      </xdr:nvSpPr>
      <xdr:spPr>
        <a:xfrm>
          <a:off x="6162674" y="3905250"/>
          <a:ext cx="3924301" cy="15621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66675</xdr:colOff>
      <xdr:row>12</xdr:row>
      <xdr:rowOff>66675</xdr:rowOff>
    </xdr:from>
    <xdr:to>
      <xdr:col>16</xdr:col>
      <xdr:colOff>352425</xdr:colOff>
      <xdr:row>20</xdr:row>
      <xdr:rowOff>28575</xdr:rowOff>
    </xdr:to>
    <xdr:sp macro="" textlink="">
      <xdr:nvSpPr>
        <xdr:cNvPr id="10" name="Rectangle 9">
          <a:extLst>
            <a:ext uri="{FF2B5EF4-FFF2-40B4-BE49-F238E27FC236}">
              <a16:creationId xmlns:a16="http://schemas.microsoft.com/office/drawing/2014/main" id="{2D471E53-3F8D-4CF0-BD16-19A577DDA956}"/>
            </a:ext>
          </a:extLst>
        </xdr:cNvPr>
        <xdr:cNvSpPr/>
      </xdr:nvSpPr>
      <xdr:spPr>
        <a:xfrm>
          <a:off x="6162675" y="2352675"/>
          <a:ext cx="3943350" cy="14859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14</xdr:row>
      <xdr:rowOff>38100</xdr:rowOff>
    </xdr:from>
    <xdr:to>
      <xdr:col>9</xdr:col>
      <xdr:colOff>600075</xdr:colOff>
      <xdr:row>28</xdr:row>
      <xdr:rowOff>123825</xdr:rowOff>
    </xdr:to>
    <xdr:sp macro="" textlink="">
      <xdr:nvSpPr>
        <xdr:cNvPr id="11" name="Rectangle 10">
          <a:extLst>
            <a:ext uri="{FF2B5EF4-FFF2-40B4-BE49-F238E27FC236}">
              <a16:creationId xmlns:a16="http://schemas.microsoft.com/office/drawing/2014/main" id="{3945A1F4-3740-4F2C-B314-41DB59D57CAD}"/>
            </a:ext>
          </a:extLst>
        </xdr:cNvPr>
        <xdr:cNvSpPr/>
      </xdr:nvSpPr>
      <xdr:spPr>
        <a:xfrm>
          <a:off x="2162175" y="2705100"/>
          <a:ext cx="3924300" cy="2752725"/>
        </a:xfrm>
        <a:prstGeom prst="rect">
          <a:avLst/>
        </a:prstGeom>
        <a:solidFill>
          <a:schemeClr val="bg1"/>
        </a:solidFill>
        <a:ln>
          <a:solidFill>
            <a:srgbClr val="5CAC7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66675</xdr:colOff>
      <xdr:row>9</xdr:row>
      <xdr:rowOff>114300</xdr:rowOff>
    </xdr:from>
    <xdr:to>
      <xdr:col>3</xdr:col>
      <xdr:colOff>238125</xdr:colOff>
      <xdr:row>11</xdr:row>
      <xdr:rowOff>76200</xdr:rowOff>
    </xdr:to>
    <xdr:sp macro="" textlink="">
      <xdr:nvSpPr>
        <xdr:cNvPr id="12" name="TextBox 11">
          <a:hlinkClick xmlns:r="http://schemas.openxmlformats.org/officeDocument/2006/relationships" r:id="rId1"/>
          <a:extLst>
            <a:ext uri="{FF2B5EF4-FFF2-40B4-BE49-F238E27FC236}">
              <a16:creationId xmlns:a16="http://schemas.microsoft.com/office/drawing/2014/main" id="{DC4189D6-A3BE-4A0B-8D33-2877654B92AE}"/>
            </a:ext>
          </a:extLst>
        </xdr:cNvPr>
        <xdr:cNvSpPr txBox="1"/>
      </xdr:nvSpPr>
      <xdr:spPr>
        <a:xfrm>
          <a:off x="676275" y="1828800"/>
          <a:ext cx="1390650" cy="342900"/>
        </a:xfrm>
        <a:prstGeom prst="roundRect">
          <a:avLst>
            <a:gd name="adj" fmla="val 32796"/>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DASHBOARD</a:t>
          </a:r>
        </a:p>
      </xdr:txBody>
    </xdr:sp>
    <xdr:clientData/>
  </xdr:twoCellAnchor>
  <xdr:twoCellAnchor>
    <xdr:from>
      <xdr:col>1</xdr:col>
      <xdr:colOff>66676</xdr:colOff>
      <xdr:row>12</xdr:row>
      <xdr:rowOff>66674</xdr:rowOff>
    </xdr:from>
    <xdr:to>
      <xdr:col>3</xdr:col>
      <xdr:colOff>237364</xdr:colOff>
      <xdr:row>14</xdr:row>
      <xdr:rowOff>33146</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C96B2F2B-870A-4AEC-8327-CF290BC98B0A}"/>
            </a:ext>
          </a:extLst>
        </xdr:cNvPr>
        <xdr:cNvSpPr txBox="1"/>
      </xdr:nvSpPr>
      <xdr:spPr>
        <a:xfrm>
          <a:off x="676276" y="2352674"/>
          <a:ext cx="1389888" cy="347472"/>
        </a:xfrm>
        <a:prstGeom prst="roundRect">
          <a:avLst>
            <a:gd name="adj" fmla="val 33113"/>
          </a:avLst>
        </a:prstGeom>
        <a:no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PRODUCT</a:t>
          </a:r>
        </a:p>
      </xdr:txBody>
    </xdr:sp>
    <xdr:clientData/>
  </xdr:twoCellAnchor>
  <xdr:twoCellAnchor>
    <xdr:from>
      <xdr:col>1</xdr:col>
      <xdr:colOff>47625</xdr:colOff>
      <xdr:row>15</xdr:row>
      <xdr:rowOff>9524</xdr:rowOff>
    </xdr:from>
    <xdr:to>
      <xdr:col>3</xdr:col>
      <xdr:colOff>218313</xdr:colOff>
      <xdr:row>16</xdr:row>
      <xdr:rowOff>166496</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4F3066B8-F71C-4B4F-B15F-6559A62DE6AC}"/>
            </a:ext>
          </a:extLst>
        </xdr:cNvPr>
        <xdr:cNvSpPr txBox="1"/>
      </xdr:nvSpPr>
      <xdr:spPr>
        <a:xfrm>
          <a:off x="657225" y="2867024"/>
          <a:ext cx="1389888" cy="347472"/>
        </a:xfrm>
        <a:prstGeom prst="roundRect">
          <a:avLst>
            <a:gd name="adj" fmla="val 35855"/>
          </a:avLst>
        </a:prstGeom>
        <a:solidFill>
          <a:schemeClr val="bg1"/>
        </a:solid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tx1"/>
              </a:solidFill>
              <a:latin typeface="Abadi" panose="020B0604020104020204" pitchFamily="34" charset="0"/>
            </a:rPr>
            <a:t>SALESMAN</a:t>
          </a:r>
        </a:p>
      </xdr:txBody>
    </xdr:sp>
    <xdr:clientData/>
  </xdr:twoCellAnchor>
  <xdr:twoCellAnchor>
    <xdr:from>
      <xdr:col>1</xdr:col>
      <xdr:colOff>47625</xdr:colOff>
      <xdr:row>17</xdr:row>
      <xdr:rowOff>171449</xdr:rowOff>
    </xdr:from>
    <xdr:to>
      <xdr:col>3</xdr:col>
      <xdr:colOff>218313</xdr:colOff>
      <xdr:row>19</xdr:row>
      <xdr:rowOff>137921</xdr:rowOff>
    </xdr:to>
    <xdr:sp macro="" textlink="">
      <xdr:nvSpPr>
        <xdr:cNvPr id="15" name="TextBox 14">
          <a:hlinkClick xmlns:r="http://schemas.openxmlformats.org/officeDocument/2006/relationships" r:id="rId4"/>
          <a:extLst>
            <a:ext uri="{FF2B5EF4-FFF2-40B4-BE49-F238E27FC236}">
              <a16:creationId xmlns:a16="http://schemas.microsoft.com/office/drawing/2014/main" id="{63EC5587-C741-4F6F-9362-8919E987742F}"/>
            </a:ext>
          </a:extLst>
        </xdr:cNvPr>
        <xdr:cNvSpPr txBox="1"/>
      </xdr:nvSpPr>
      <xdr:spPr>
        <a:xfrm>
          <a:off x="657225" y="3409949"/>
          <a:ext cx="1389888" cy="347472"/>
        </a:xfrm>
        <a:prstGeom prst="roundRect">
          <a:avLst>
            <a:gd name="adj" fmla="val 36022"/>
          </a:avLst>
        </a:prstGeom>
        <a:no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ABOUT</a:t>
          </a:r>
        </a:p>
      </xdr:txBody>
    </xdr:sp>
    <xdr:clientData/>
  </xdr:twoCellAnchor>
  <xdr:twoCellAnchor>
    <xdr:from>
      <xdr:col>10</xdr:col>
      <xdr:colOff>76200</xdr:colOff>
      <xdr:row>12</xdr:row>
      <xdr:rowOff>85725</xdr:rowOff>
    </xdr:from>
    <xdr:to>
      <xdr:col>16</xdr:col>
      <xdr:colOff>342900</xdr:colOff>
      <xdr:row>20</xdr:row>
      <xdr:rowOff>9525</xdr:rowOff>
    </xdr:to>
    <xdr:graphicFrame macro="">
      <xdr:nvGraphicFramePr>
        <xdr:cNvPr id="19" name="Chart 18">
          <a:extLst>
            <a:ext uri="{FF2B5EF4-FFF2-40B4-BE49-F238E27FC236}">
              <a16:creationId xmlns:a16="http://schemas.microsoft.com/office/drawing/2014/main" id="{D347A3F0-B67B-4FCE-B5E1-67A5E06B5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85725</xdr:colOff>
      <xdr:row>20</xdr:row>
      <xdr:rowOff>104775</xdr:rowOff>
    </xdr:from>
    <xdr:to>
      <xdr:col>16</xdr:col>
      <xdr:colOff>304800</xdr:colOff>
      <xdr:row>28</xdr:row>
      <xdr:rowOff>85725</xdr:rowOff>
    </xdr:to>
    <xdr:graphicFrame macro="">
      <xdr:nvGraphicFramePr>
        <xdr:cNvPr id="20" name="Chart 19">
          <a:extLst>
            <a:ext uri="{FF2B5EF4-FFF2-40B4-BE49-F238E27FC236}">
              <a16:creationId xmlns:a16="http://schemas.microsoft.com/office/drawing/2014/main" id="{AB29BFF3-59E8-4E37-9EA7-D3CA2FCB0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333375</xdr:colOff>
      <xdr:row>14</xdr:row>
      <xdr:rowOff>57150</xdr:rowOff>
    </xdr:from>
    <xdr:to>
      <xdr:col>9</xdr:col>
      <xdr:colOff>533400</xdr:colOff>
      <xdr:row>28</xdr:row>
      <xdr:rowOff>76200</xdr:rowOff>
    </xdr:to>
    <xdr:graphicFrame macro="">
      <xdr:nvGraphicFramePr>
        <xdr:cNvPr id="21" name="Chart 20">
          <a:extLst>
            <a:ext uri="{FF2B5EF4-FFF2-40B4-BE49-F238E27FC236}">
              <a16:creationId xmlns:a16="http://schemas.microsoft.com/office/drawing/2014/main" id="{6F7830ED-6224-4B8D-B0BC-213023FAF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390525</xdr:colOff>
      <xdr:row>14</xdr:row>
      <xdr:rowOff>171450</xdr:rowOff>
    </xdr:from>
    <xdr:to>
      <xdr:col>8</xdr:col>
      <xdr:colOff>457200</xdr:colOff>
      <xdr:row>16</xdr:row>
      <xdr:rowOff>85725</xdr:rowOff>
    </xdr:to>
    <xdr:sp macro="" textlink="">
      <xdr:nvSpPr>
        <xdr:cNvPr id="22" name="TextBox 21">
          <a:extLst>
            <a:ext uri="{FF2B5EF4-FFF2-40B4-BE49-F238E27FC236}">
              <a16:creationId xmlns:a16="http://schemas.microsoft.com/office/drawing/2014/main" id="{9C26B55E-EEC0-7821-1B7A-A98DA18DB046}"/>
            </a:ext>
          </a:extLst>
        </xdr:cNvPr>
        <xdr:cNvSpPr txBox="1"/>
      </xdr:nvSpPr>
      <xdr:spPr>
        <a:xfrm>
          <a:off x="3438525" y="2838450"/>
          <a:ext cx="18954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lumMod val="50000"/>
                </a:schemeClr>
              </a:solidFill>
              <a:latin typeface="Aptos" panose="020B0004020202020204" pitchFamily="34" charset="0"/>
            </a:rPr>
            <a:t>Amount</a:t>
          </a:r>
          <a:r>
            <a:rPr lang="en-US" sz="900" b="1" baseline="0">
              <a:solidFill>
                <a:schemeClr val="bg1">
                  <a:lumMod val="50000"/>
                </a:schemeClr>
              </a:solidFill>
              <a:latin typeface="Aptos" panose="020B0004020202020204" pitchFamily="34" charset="0"/>
            </a:rPr>
            <a:t> &amp; Sales</a:t>
          </a:r>
          <a:endParaRPr lang="en-US" sz="900" b="1">
            <a:solidFill>
              <a:schemeClr val="bg1">
                <a:lumMod val="50000"/>
              </a:schemeClr>
            </a:solidFill>
            <a:latin typeface="Aptos" panose="020B0004020202020204" pitchFamily="34" charset="0"/>
          </a:endParaRPr>
        </a:p>
      </xdr:txBody>
    </xdr:sp>
    <xdr:clientData/>
  </xdr:twoCellAnchor>
  <xdr:twoCellAnchor>
    <xdr:from>
      <xdr:col>1</xdr:col>
      <xdr:colOff>47626</xdr:colOff>
      <xdr:row>6</xdr:row>
      <xdr:rowOff>76199</xdr:rowOff>
    </xdr:from>
    <xdr:to>
      <xdr:col>3</xdr:col>
      <xdr:colOff>257176</xdr:colOff>
      <xdr:row>9</xdr:row>
      <xdr:rowOff>85725</xdr:rowOff>
    </xdr:to>
    <xdr:sp macro="" textlink="">
      <xdr:nvSpPr>
        <xdr:cNvPr id="23" name="TextBox 22">
          <a:extLst>
            <a:ext uri="{FF2B5EF4-FFF2-40B4-BE49-F238E27FC236}">
              <a16:creationId xmlns:a16="http://schemas.microsoft.com/office/drawing/2014/main" id="{1AD0FBF2-AA73-476C-BD13-87797A41EE3E}"/>
            </a:ext>
          </a:extLst>
        </xdr:cNvPr>
        <xdr:cNvSpPr txBox="1"/>
      </xdr:nvSpPr>
      <xdr:spPr>
        <a:xfrm>
          <a:off x="657226" y="1219199"/>
          <a:ext cx="1428750" cy="58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bg1"/>
              </a:solidFill>
              <a:latin typeface="+mj-lt"/>
            </a:rPr>
            <a:t>Click any option</a:t>
          </a:r>
          <a:r>
            <a:rPr lang="en-US" sz="1400" b="1" i="0" baseline="0">
              <a:solidFill>
                <a:schemeClr val="bg1"/>
              </a:solidFill>
              <a:latin typeface="+mj-lt"/>
            </a:rPr>
            <a:t> from Below;</a:t>
          </a:r>
          <a:endParaRPr lang="en-US" sz="1400" b="1" i="0">
            <a:solidFill>
              <a:schemeClr val="bg1"/>
            </a:solidFill>
            <a:latin typeface="+mj-lt"/>
          </a:endParaRPr>
        </a:p>
      </xdr:txBody>
    </xdr:sp>
    <xdr:clientData/>
  </xdr:twoCellAnchor>
  <xdr:twoCellAnchor>
    <xdr:from>
      <xdr:col>4</xdr:col>
      <xdr:colOff>104773</xdr:colOff>
      <xdr:row>12</xdr:row>
      <xdr:rowOff>66673</xdr:rowOff>
    </xdr:from>
    <xdr:to>
      <xdr:col>7</xdr:col>
      <xdr:colOff>171448</xdr:colOff>
      <xdr:row>13</xdr:row>
      <xdr:rowOff>171448</xdr:rowOff>
    </xdr:to>
    <xdr:sp macro="" textlink="">
      <xdr:nvSpPr>
        <xdr:cNvPr id="16" name="TextBox 15">
          <a:extLst>
            <a:ext uri="{FF2B5EF4-FFF2-40B4-BE49-F238E27FC236}">
              <a16:creationId xmlns:a16="http://schemas.microsoft.com/office/drawing/2014/main" id="{55A20283-5253-440A-86CA-48E3443EE50E}"/>
            </a:ext>
          </a:extLst>
        </xdr:cNvPr>
        <xdr:cNvSpPr txBox="1"/>
      </xdr:nvSpPr>
      <xdr:spPr>
        <a:xfrm>
          <a:off x="2543173" y="2352673"/>
          <a:ext cx="18954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02060"/>
              </a:solidFill>
              <a:latin typeface="Tahoma" panose="020B0604030504040204" pitchFamily="34" charset="0"/>
              <a:ea typeface="Tahoma" panose="020B0604030504040204" pitchFamily="34" charset="0"/>
              <a:cs typeface="Tahoma" panose="020B0604030504040204" pitchFamily="34" charset="0"/>
            </a:rPr>
            <a:t>ANALYTICS</a:t>
          </a:r>
        </a:p>
      </xdr:txBody>
    </xdr:sp>
    <xdr:clientData/>
  </xdr:twoCellAnchor>
  <xdr:twoCellAnchor editAs="oneCell">
    <xdr:from>
      <xdr:col>3</xdr:col>
      <xdr:colOff>342900</xdr:colOff>
      <xdr:row>11</xdr:row>
      <xdr:rowOff>171450</xdr:rowOff>
    </xdr:from>
    <xdr:to>
      <xdr:col>4</xdr:col>
      <xdr:colOff>180974</xdr:colOff>
      <xdr:row>14</xdr:row>
      <xdr:rowOff>47624</xdr:rowOff>
    </xdr:to>
    <xdr:pic>
      <xdr:nvPicPr>
        <xdr:cNvPr id="17" name="Graphic 16" descr="Bar chart with solid fill">
          <a:extLst>
            <a:ext uri="{FF2B5EF4-FFF2-40B4-BE49-F238E27FC236}">
              <a16:creationId xmlns:a16="http://schemas.microsoft.com/office/drawing/2014/main" id="{C7C02362-3B66-4828-A295-391DA038F61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171700" y="2266950"/>
          <a:ext cx="447674" cy="447674"/>
        </a:xfrm>
        <a:prstGeom prst="rect">
          <a:avLst/>
        </a:prstGeom>
      </xdr:spPr>
    </xdr:pic>
    <xdr:clientData/>
  </xdr:twoCellAnchor>
  <xdr:twoCellAnchor>
    <xdr:from>
      <xdr:col>1</xdr:col>
      <xdr:colOff>104776</xdr:colOff>
      <xdr:row>2</xdr:row>
      <xdr:rowOff>38099</xdr:rowOff>
    </xdr:from>
    <xdr:to>
      <xdr:col>3</xdr:col>
      <xdr:colOff>57151</xdr:colOff>
      <xdr:row>3</xdr:row>
      <xdr:rowOff>171449</xdr:rowOff>
    </xdr:to>
    <xdr:sp macro="" textlink="">
      <xdr:nvSpPr>
        <xdr:cNvPr id="7" name="TextBox 6">
          <a:hlinkClick xmlns:r="http://schemas.openxmlformats.org/officeDocument/2006/relationships" r:id="rId10"/>
          <a:extLst>
            <a:ext uri="{FF2B5EF4-FFF2-40B4-BE49-F238E27FC236}">
              <a16:creationId xmlns:a16="http://schemas.microsoft.com/office/drawing/2014/main" id="{1B86AE5E-6ADB-4914-ABAC-152892973914}"/>
            </a:ext>
          </a:extLst>
        </xdr:cNvPr>
        <xdr:cNvSpPr txBox="1"/>
      </xdr:nvSpPr>
      <xdr:spPr>
        <a:xfrm>
          <a:off x="714376" y="419099"/>
          <a:ext cx="1171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bg1"/>
              </a:solidFill>
              <a:latin typeface="Tahoma" panose="020B0604030504040204" pitchFamily="34" charset="0"/>
              <a:ea typeface="Tahoma" panose="020B0604030504040204" pitchFamily="34" charset="0"/>
              <a:cs typeface="Tahoma" panose="020B0604030504040204" pitchFamily="34" charset="0"/>
            </a:rPr>
            <a:t>RAW</a:t>
          </a:r>
          <a:r>
            <a:rPr lang="en-US" sz="1400" b="1" i="0" baseline="0">
              <a:solidFill>
                <a:schemeClr val="bg1"/>
              </a:solidFill>
              <a:latin typeface="Tahoma" panose="020B0604030504040204" pitchFamily="34" charset="0"/>
              <a:ea typeface="Tahoma" panose="020B0604030504040204" pitchFamily="34" charset="0"/>
              <a:cs typeface="Tahoma" panose="020B0604030504040204" pitchFamily="34" charset="0"/>
            </a:rPr>
            <a:t> DATA</a:t>
          </a:r>
          <a:endParaRPr lang="en-US" sz="1400" b="1" i="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590551</xdr:colOff>
      <xdr:row>0</xdr:row>
      <xdr:rowOff>180974</xdr:rowOff>
    </xdr:from>
    <xdr:to>
      <xdr:col>16</xdr:col>
      <xdr:colOff>428625</xdr:colOff>
      <xdr:row>29</xdr:row>
      <xdr:rowOff>28575</xdr:rowOff>
    </xdr:to>
    <xdr:sp macro="" textlink="">
      <xdr:nvSpPr>
        <xdr:cNvPr id="2" name="Rectangle: Rounded Corners 1">
          <a:extLst>
            <a:ext uri="{FF2B5EF4-FFF2-40B4-BE49-F238E27FC236}">
              <a16:creationId xmlns:a16="http://schemas.microsoft.com/office/drawing/2014/main" id="{D5633862-D30F-41E2-A305-4DA186A089AA}"/>
            </a:ext>
          </a:extLst>
        </xdr:cNvPr>
        <xdr:cNvSpPr/>
      </xdr:nvSpPr>
      <xdr:spPr>
        <a:xfrm>
          <a:off x="590551" y="180974"/>
          <a:ext cx="9591674" cy="5372101"/>
        </a:xfrm>
        <a:prstGeom prst="roundRect">
          <a:avLst>
            <a:gd name="adj" fmla="val 3258"/>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276226</xdr:colOff>
      <xdr:row>1</xdr:row>
      <xdr:rowOff>76200</xdr:rowOff>
    </xdr:from>
    <xdr:to>
      <xdr:col>16</xdr:col>
      <xdr:colOff>361950</xdr:colOff>
      <xdr:row>28</xdr:row>
      <xdr:rowOff>161925</xdr:rowOff>
    </xdr:to>
    <xdr:sp macro="" textlink="">
      <xdr:nvSpPr>
        <xdr:cNvPr id="3" name="Rectangle: Rounded Corners 2">
          <a:extLst>
            <a:ext uri="{FF2B5EF4-FFF2-40B4-BE49-F238E27FC236}">
              <a16:creationId xmlns:a16="http://schemas.microsoft.com/office/drawing/2014/main" id="{52E85C69-6010-4C11-91E8-9452D9FA0DDE}"/>
            </a:ext>
          </a:extLst>
        </xdr:cNvPr>
        <xdr:cNvSpPr/>
      </xdr:nvSpPr>
      <xdr:spPr>
        <a:xfrm>
          <a:off x="2105026" y="266700"/>
          <a:ext cx="8010524" cy="5229225"/>
        </a:xfrm>
        <a:prstGeom prst="roundRect">
          <a:avLst>
            <a:gd name="adj" fmla="val 203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85725</xdr:colOff>
      <xdr:row>2</xdr:row>
      <xdr:rowOff>28575</xdr:rowOff>
    </xdr:from>
    <xdr:to>
      <xdr:col>7</xdr:col>
      <xdr:colOff>152400</xdr:colOff>
      <xdr:row>3</xdr:row>
      <xdr:rowOff>133350</xdr:rowOff>
    </xdr:to>
    <xdr:sp macro="" textlink="">
      <xdr:nvSpPr>
        <xdr:cNvPr id="7" name="TextBox 6">
          <a:extLst>
            <a:ext uri="{FF2B5EF4-FFF2-40B4-BE49-F238E27FC236}">
              <a16:creationId xmlns:a16="http://schemas.microsoft.com/office/drawing/2014/main" id="{A85E1D56-C508-4038-B7C7-6BB8E217AA16}"/>
            </a:ext>
          </a:extLst>
        </xdr:cNvPr>
        <xdr:cNvSpPr txBox="1"/>
      </xdr:nvSpPr>
      <xdr:spPr>
        <a:xfrm>
          <a:off x="2524125" y="409575"/>
          <a:ext cx="18954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02060"/>
              </a:solidFill>
              <a:latin typeface="Tahoma" panose="020B0604030504040204" pitchFamily="34" charset="0"/>
              <a:ea typeface="Tahoma" panose="020B0604030504040204" pitchFamily="34" charset="0"/>
              <a:cs typeface="Tahoma" panose="020B0604030504040204" pitchFamily="34" charset="0"/>
            </a:rPr>
            <a:t>ANALYTCS</a:t>
          </a:r>
        </a:p>
      </xdr:txBody>
    </xdr:sp>
    <xdr:clientData/>
  </xdr:twoCellAnchor>
  <xdr:twoCellAnchor editAs="oneCell">
    <xdr:from>
      <xdr:col>3</xdr:col>
      <xdr:colOff>323852</xdr:colOff>
      <xdr:row>1</xdr:row>
      <xdr:rowOff>123827</xdr:rowOff>
    </xdr:from>
    <xdr:to>
      <xdr:col>4</xdr:col>
      <xdr:colOff>161926</xdr:colOff>
      <xdr:row>4</xdr:row>
      <xdr:rowOff>1</xdr:rowOff>
    </xdr:to>
    <xdr:pic>
      <xdr:nvPicPr>
        <xdr:cNvPr id="8" name="Graphic 7" descr="Bar chart with solid fill">
          <a:extLst>
            <a:ext uri="{FF2B5EF4-FFF2-40B4-BE49-F238E27FC236}">
              <a16:creationId xmlns:a16="http://schemas.microsoft.com/office/drawing/2014/main" id="{21C2B79E-9688-44AA-887F-349F8B26D9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52652" y="314327"/>
          <a:ext cx="447674" cy="447674"/>
        </a:xfrm>
        <a:prstGeom prst="rect">
          <a:avLst/>
        </a:prstGeom>
      </xdr:spPr>
    </xdr:pic>
    <xdr:clientData/>
  </xdr:twoCellAnchor>
  <xdr:twoCellAnchor>
    <xdr:from>
      <xdr:col>3</xdr:col>
      <xdr:colOff>333375</xdr:colOff>
      <xdr:row>4</xdr:row>
      <xdr:rowOff>57150</xdr:rowOff>
    </xdr:from>
    <xdr:to>
      <xdr:col>16</xdr:col>
      <xdr:colOff>314325</xdr:colOff>
      <xdr:row>23</xdr:row>
      <xdr:rowOff>95250</xdr:rowOff>
    </xdr:to>
    <xdr:sp macro="" textlink="">
      <xdr:nvSpPr>
        <xdr:cNvPr id="11" name="Rectangle 10">
          <a:extLst>
            <a:ext uri="{FF2B5EF4-FFF2-40B4-BE49-F238E27FC236}">
              <a16:creationId xmlns:a16="http://schemas.microsoft.com/office/drawing/2014/main" id="{08B8AF22-E6B0-492E-8DC0-9BC6B575DAAE}"/>
            </a:ext>
          </a:extLst>
        </xdr:cNvPr>
        <xdr:cNvSpPr/>
      </xdr:nvSpPr>
      <xdr:spPr>
        <a:xfrm>
          <a:off x="2162175" y="819150"/>
          <a:ext cx="7905750" cy="36576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1" u="none">
              <a:solidFill>
                <a:schemeClr val="tx1"/>
              </a:solidFill>
            </a:rPr>
            <a:t>  </a:t>
          </a:r>
          <a:r>
            <a:rPr lang="en-US" sz="2000" b="1" i="1" u="dbl">
              <a:solidFill>
                <a:schemeClr val="tx1"/>
              </a:solidFill>
            </a:rPr>
            <a:t>Project</a:t>
          </a:r>
          <a:r>
            <a:rPr lang="en-US" sz="2000" b="1" i="1" u="dbl" baseline="0">
              <a:solidFill>
                <a:schemeClr val="tx1"/>
              </a:solidFill>
            </a:rPr>
            <a:t> Developer:</a:t>
          </a:r>
        </a:p>
        <a:p>
          <a:pPr algn="l"/>
          <a:r>
            <a:rPr lang="en-US" sz="2000" baseline="0">
              <a:solidFill>
                <a:schemeClr val="tx1"/>
              </a:solidFill>
              <a:latin typeface="Times New Roman" panose="02020603050405020304" pitchFamily="18" charset="0"/>
              <a:cs typeface="Times New Roman" panose="02020603050405020304" pitchFamily="18" charset="0"/>
            </a:rPr>
            <a:t>   </a:t>
          </a:r>
          <a:r>
            <a:rPr lang="en-US" sz="1950" baseline="0">
              <a:solidFill>
                <a:schemeClr val="tx1"/>
              </a:solidFill>
              <a:latin typeface="Times New Roman" panose="02020603050405020304" pitchFamily="18" charset="0"/>
              <a:cs typeface="Times New Roman" panose="02020603050405020304" pitchFamily="18" charset="0"/>
            </a:rPr>
            <a:t>This Project is created by</a:t>
          </a:r>
          <a:r>
            <a:rPr lang="en-US" sz="2000" baseline="0">
              <a:solidFill>
                <a:schemeClr val="tx1"/>
              </a:solidFill>
              <a:latin typeface="Times New Roman" panose="02020603050405020304" pitchFamily="18" charset="0"/>
              <a:cs typeface="Times New Roman" panose="02020603050405020304" pitchFamily="18" charset="0"/>
            </a:rPr>
            <a:t> </a:t>
          </a:r>
          <a:r>
            <a:rPr lang="en-US" sz="2100" b="1" baseline="0">
              <a:solidFill>
                <a:schemeClr val="tx1"/>
              </a:solidFill>
              <a:latin typeface="Tahoma" panose="020B0604030504040204" pitchFamily="34" charset="0"/>
              <a:ea typeface="Tahoma" panose="020B0604030504040204" pitchFamily="34" charset="0"/>
              <a:cs typeface="Tahoma" panose="020B0604030504040204" pitchFamily="34" charset="0"/>
            </a:rPr>
            <a:t>MOHAMED NIJAMUDEEN. </a:t>
          </a:r>
        </a:p>
        <a:p>
          <a:pPr algn="l"/>
          <a:endParaRPr lang="en-US" sz="2000" baseline="0">
            <a:solidFill>
              <a:schemeClr val="tx1"/>
            </a:solidFill>
          </a:endParaRPr>
        </a:p>
        <a:p>
          <a:pPr algn="l"/>
          <a:r>
            <a:rPr lang="en-US" sz="2000" b="1" i="1" u="none" baseline="0">
              <a:solidFill>
                <a:schemeClr val="tx1"/>
              </a:solidFill>
            </a:rPr>
            <a:t>  </a:t>
          </a:r>
          <a:r>
            <a:rPr lang="en-US" sz="2000" b="1" i="1" u="dbl" baseline="0">
              <a:solidFill>
                <a:schemeClr val="tx1"/>
              </a:solidFill>
            </a:rPr>
            <a:t>Version:</a:t>
          </a:r>
        </a:p>
        <a:p>
          <a:pPr algn="l"/>
          <a:r>
            <a:rPr lang="en-US" sz="2000" baseline="0">
              <a:solidFill>
                <a:schemeClr val="tx1"/>
              </a:solidFill>
              <a:latin typeface="Times New Roman" panose="02020603050405020304" pitchFamily="18" charset="0"/>
              <a:cs typeface="Times New Roman" panose="02020603050405020304" pitchFamily="18" charset="0"/>
            </a:rPr>
            <a:t>   This Project is created in </a:t>
          </a:r>
          <a:r>
            <a:rPr lang="en-US" sz="2100" b="1" baseline="0">
              <a:solidFill>
                <a:schemeClr val="tx1"/>
              </a:solidFill>
              <a:latin typeface="Tahoma" panose="020B0604030504040204" pitchFamily="34" charset="0"/>
              <a:ea typeface="Tahoma" panose="020B0604030504040204" pitchFamily="34" charset="0"/>
              <a:cs typeface="Tahoma" panose="020B0604030504040204" pitchFamily="34" charset="0"/>
            </a:rPr>
            <a:t>EXCEL 365</a:t>
          </a:r>
          <a:r>
            <a:rPr lang="en-US" sz="2000" baseline="0">
              <a:solidFill>
                <a:schemeClr val="tx1"/>
              </a:solidFill>
              <a:latin typeface="Times New Roman" panose="02020603050405020304" pitchFamily="18" charset="0"/>
              <a:cs typeface="Times New Roman" panose="02020603050405020304" pitchFamily="18" charset="0"/>
            </a:rPr>
            <a:t>, but you can use excel 2013 or</a:t>
          </a:r>
        </a:p>
        <a:p>
          <a:pPr algn="l"/>
          <a:r>
            <a:rPr lang="en-US" sz="2000" baseline="0">
              <a:solidFill>
                <a:schemeClr val="tx1"/>
              </a:solidFill>
              <a:latin typeface="Times New Roman" panose="02020603050405020304" pitchFamily="18" charset="0"/>
              <a:cs typeface="Times New Roman" panose="02020603050405020304" pitchFamily="18" charset="0"/>
            </a:rPr>
            <a:t>    any later versions of Excel.</a:t>
          </a:r>
        </a:p>
        <a:p>
          <a:pPr algn="l"/>
          <a:endParaRPr lang="en-US" sz="2000" baseline="0">
            <a:solidFill>
              <a:schemeClr val="tx1"/>
            </a:solidFill>
            <a:latin typeface="Times New Roman" panose="02020603050405020304" pitchFamily="18" charset="0"/>
            <a:cs typeface="Times New Roman" panose="02020603050405020304" pitchFamily="18" charset="0"/>
          </a:endParaRPr>
        </a:p>
        <a:p>
          <a:pPr algn="l"/>
          <a:endParaRPr lang="en-US" sz="2000" baseline="0">
            <a:solidFill>
              <a:schemeClr val="tx1"/>
            </a:solidFill>
            <a:latin typeface="Times New Roman" panose="02020603050405020304" pitchFamily="18" charset="0"/>
            <a:cs typeface="Times New Roman" panose="02020603050405020304" pitchFamily="18" charset="0"/>
          </a:endParaRPr>
        </a:p>
        <a:p>
          <a:pPr algn="ctr"/>
          <a:r>
            <a:rPr lang="en-US" sz="4400" b="1" i="0" baseline="0">
              <a:solidFill>
                <a:schemeClr val="tx1"/>
              </a:solidFill>
              <a:latin typeface="Tahoma" panose="020B0604030504040204" pitchFamily="34" charset="0"/>
              <a:ea typeface="Tahoma" panose="020B0604030504040204" pitchFamily="34" charset="0"/>
              <a:cs typeface="Tahoma" panose="020B0604030504040204" pitchFamily="34" charset="0"/>
            </a:rPr>
            <a:t>THANK FOR YOUR TIME...</a:t>
          </a:r>
          <a:r>
            <a:rPr lang="en-US" sz="2000" baseline="0">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66675</xdr:colOff>
      <xdr:row>9</xdr:row>
      <xdr:rowOff>114300</xdr:rowOff>
    </xdr:from>
    <xdr:to>
      <xdr:col>3</xdr:col>
      <xdr:colOff>238125</xdr:colOff>
      <xdr:row>11</xdr:row>
      <xdr:rowOff>76200</xdr:rowOff>
    </xdr:to>
    <xdr:sp macro="" textlink="">
      <xdr:nvSpPr>
        <xdr:cNvPr id="12" name="TextBox 11">
          <a:hlinkClick xmlns:r="http://schemas.openxmlformats.org/officeDocument/2006/relationships" r:id="rId3"/>
          <a:extLst>
            <a:ext uri="{FF2B5EF4-FFF2-40B4-BE49-F238E27FC236}">
              <a16:creationId xmlns:a16="http://schemas.microsoft.com/office/drawing/2014/main" id="{BC219C34-8025-424D-954C-0F1BA6F067F5}"/>
            </a:ext>
          </a:extLst>
        </xdr:cNvPr>
        <xdr:cNvSpPr txBox="1"/>
      </xdr:nvSpPr>
      <xdr:spPr>
        <a:xfrm>
          <a:off x="676275" y="1828800"/>
          <a:ext cx="1390650" cy="342900"/>
        </a:xfrm>
        <a:prstGeom prst="roundRect">
          <a:avLst>
            <a:gd name="adj" fmla="val 32796"/>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DASHBOARD</a:t>
          </a:r>
        </a:p>
      </xdr:txBody>
    </xdr:sp>
    <xdr:clientData/>
  </xdr:twoCellAnchor>
  <xdr:twoCellAnchor>
    <xdr:from>
      <xdr:col>1</xdr:col>
      <xdr:colOff>66676</xdr:colOff>
      <xdr:row>12</xdr:row>
      <xdr:rowOff>66674</xdr:rowOff>
    </xdr:from>
    <xdr:to>
      <xdr:col>3</xdr:col>
      <xdr:colOff>237364</xdr:colOff>
      <xdr:row>14</xdr:row>
      <xdr:rowOff>33146</xdr:rowOff>
    </xdr:to>
    <xdr:sp macro="" textlink="">
      <xdr:nvSpPr>
        <xdr:cNvPr id="13" name="TextBox 12">
          <a:hlinkClick xmlns:r="http://schemas.openxmlformats.org/officeDocument/2006/relationships" r:id="rId4"/>
          <a:extLst>
            <a:ext uri="{FF2B5EF4-FFF2-40B4-BE49-F238E27FC236}">
              <a16:creationId xmlns:a16="http://schemas.microsoft.com/office/drawing/2014/main" id="{5B03EB8D-2FFA-44CF-9512-C74B31CFB77D}"/>
            </a:ext>
          </a:extLst>
        </xdr:cNvPr>
        <xdr:cNvSpPr txBox="1"/>
      </xdr:nvSpPr>
      <xdr:spPr>
        <a:xfrm>
          <a:off x="676276" y="2352674"/>
          <a:ext cx="1389888" cy="347472"/>
        </a:xfrm>
        <a:prstGeom prst="roundRect">
          <a:avLst>
            <a:gd name="adj" fmla="val 33113"/>
          </a:avLst>
        </a:prstGeom>
        <a:no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PRODUCT</a:t>
          </a:r>
        </a:p>
      </xdr:txBody>
    </xdr:sp>
    <xdr:clientData/>
  </xdr:twoCellAnchor>
  <xdr:twoCellAnchor>
    <xdr:from>
      <xdr:col>1</xdr:col>
      <xdr:colOff>47625</xdr:colOff>
      <xdr:row>15</xdr:row>
      <xdr:rowOff>9524</xdr:rowOff>
    </xdr:from>
    <xdr:to>
      <xdr:col>3</xdr:col>
      <xdr:colOff>218313</xdr:colOff>
      <xdr:row>16</xdr:row>
      <xdr:rowOff>166496</xdr:rowOff>
    </xdr:to>
    <xdr:sp macro="" textlink="">
      <xdr:nvSpPr>
        <xdr:cNvPr id="14" name="TextBox 13">
          <a:hlinkClick xmlns:r="http://schemas.openxmlformats.org/officeDocument/2006/relationships" r:id="rId5"/>
          <a:extLst>
            <a:ext uri="{FF2B5EF4-FFF2-40B4-BE49-F238E27FC236}">
              <a16:creationId xmlns:a16="http://schemas.microsoft.com/office/drawing/2014/main" id="{6CC832BF-3434-42B7-B87C-09FF541DEA93}"/>
            </a:ext>
          </a:extLst>
        </xdr:cNvPr>
        <xdr:cNvSpPr txBox="1"/>
      </xdr:nvSpPr>
      <xdr:spPr>
        <a:xfrm>
          <a:off x="657225" y="2867024"/>
          <a:ext cx="1389888" cy="347472"/>
        </a:xfrm>
        <a:prstGeom prst="roundRect">
          <a:avLst>
            <a:gd name="adj" fmla="val 35855"/>
          </a:avLst>
        </a:prstGeom>
        <a:no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latin typeface="Abadi" panose="020B0604020104020204" pitchFamily="34" charset="0"/>
            </a:rPr>
            <a:t>SALESMAN</a:t>
          </a:r>
        </a:p>
      </xdr:txBody>
    </xdr:sp>
    <xdr:clientData/>
  </xdr:twoCellAnchor>
  <xdr:twoCellAnchor>
    <xdr:from>
      <xdr:col>1</xdr:col>
      <xdr:colOff>47625</xdr:colOff>
      <xdr:row>17</xdr:row>
      <xdr:rowOff>171449</xdr:rowOff>
    </xdr:from>
    <xdr:to>
      <xdr:col>3</xdr:col>
      <xdr:colOff>218313</xdr:colOff>
      <xdr:row>19</xdr:row>
      <xdr:rowOff>137921</xdr:rowOff>
    </xdr:to>
    <xdr:sp macro="" textlink="">
      <xdr:nvSpPr>
        <xdr:cNvPr id="15" name="TextBox 14">
          <a:hlinkClick xmlns:r="http://schemas.openxmlformats.org/officeDocument/2006/relationships" r:id="rId6"/>
          <a:extLst>
            <a:ext uri="{FF2B5EF4-FFF2-40B4-BE49-F238E27FC236}">
              <a16:creationId xmlns:a16="http://schemas.microsoft.com/office/drawing/2014/main" id="{22A34763-8731-478E-8FAF-AC926AA0B610}"/>
            </a:ext>
          </a:extLst>
        </xdr:cNvPr>
        <xdr:cNvSpPr txBox="1"/>
      </xdr:nvSpPr>
      <xdr:spPr>
        <a:xfrm>
          <a:off x="657225" y="3409949"/>
          <a:ext cx="1389888" cy="347472"/>
        </a:xfrm>
        <a:prstGeom prst="roundRect">
          <a:avLst>
            <a:gd name="adj" fmla="val 36022"/>
          </a:avLst>
        </a:prstGeom>
        <a:solidFill>
          <a:schemeClr val="bg1"/>
        </a:solid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tx1"/>
              </a:solidFill>
              <a:latin typeface="Abadi" panose="020B0604020104020204" pitchFamily="34" charset="0"/>
            </a:rPr>
            <a:t>ABOUT</a:t>
          </a:r>
        </a:p>
      </xdr:txBody>
    </xdr:sp>
    <xdr:clientData/>
  </xdr:twoCellAnchor>
  <xdr:twoCellAnchor>
    <xdr:from>
      <xdr:col>1</xdr:col>
      <xdr:colOff>38101</xdr:colOff>
      <xdr:row>6</xdr:row>
      <xdr:rowOff>38099</xdr:rowOff>
    </xdr:from>
    <xdr:to>
      <xdr:col>3</xdr:col>
      <xdr:colOff>247651</xdr:colOff>
      <xdr:row>9</xdr:row>
      <xdr:rowOff>47625</xdr:rowOff>
    </xdr:to>
    <xdr:sp macro="" textlink="">
      <xdr:nvSpPr>
        <xdr:cNvPr id="20" name="TextBox 19">
          <a:extLst>
            <a:ext uri="{FF2B5EF4-FFF2-40B4-BE49-F238E27FC236}">
              <a16:creationId xmlns:a16="http://schemas.microsoft.com/office/drawing/2014/main" id="{F24CDAAE-AF3B-4976-B2BB-175D73B3A44B}"/>
            </a:ext>
          </a:extLst>
        </xdr:cNvPr>
        <xdr:cNvSpPr txBox="1"/>
      </xdr:nvSpPr>
      <xdr:spPr>
        <a:xfrm>
          <a:off x="647701" y="1181099"/>
          <a:ext cx="1428750" cy="58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bg1"/>
              </a:solidFill>
              <a:latin typeface="+mj-lt"/>
            </a:rPr>
            <a:t>Click any option</a:t>
          </a:r>
          <a:r>
            <a:rPr lang="en-US" sz="1400" b="1" i="0" baseline="0">
              <a:solidFill>
                <a:schemeClr val="bg1"/>
              </a:solidFill>
              <a:latin typeface="+mj-lt"/>
            </a:rPr>
            <a:t> from Below;</a:t>
          </a:r>
          <a:endParaRPr lang="en-US" sz="1400" b="1" i="0">
            <a:solidFill>
              <a:schemeClr val="bg1"/>
            </a:solidFill>
            <a:latin typeface="+mj-lt"/>
          </a:endParaRPr>
        </a:p>
      </xdr:txBody>
    </xdr:sp>
    <xdr:clientData/>
  </xdr:twoCellAnchor>
  <xdr:twoCellAnchor>
    <xdr:from>
      <xdr:col>1</xdr:col>
      <xdr:colOff>133351</xdr:colOff>
      <xdr:row>2</xdr:row>
      <xdr:rowOff>19049</xdr:rowOff>
    </xdr:from>
    <xdr:to>
      <xdr:col>3</xdr:col>
      <xdr:colOff>85726</xdr:colOff>
      <xdr:row>3</xdr:row>
      <xdr:rowOff>152399</xdr:rowOff>
    </xdr:to>
    <xdr:sp macro="" textlink="">
      <xdr:nvSpPr>
        <xdr:cNvPr id="4" name="TextBox 3">
          <a:hlinkClick xmlns:r="http://schemas.openxmlformats.org/officeDocument/2006/relationships" r:id="rId7"/>
          <a:extLst>
            <a:ext uri="{FF2B5EF4-FFF2-40B4-BE49-F238E27FC236}">
              <a16:creationId xmlns:a16="http://schemas.microsoft.com/office/drawing/2014/main" id="{8C6CF9F9-AE4F-42B5-9BB9-04DF6B5C21AD}"/>
            </a:ext>
          </a:extLst>
        </xdr:cNvPr>
        <xdr:cNvSpPr txBox="1"/>
      </xdr:nvSpPr>
      <xdr:spPr>
        <a:xfrm>
          <a:off x="742951" y="400049"/>
          <a:ext cx="1171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a:solidFill>
                <a:schemeClr val="bg1"/>
              </a:solidFill>
              <a:latin typeface="Tahoma" panose="020B0604030504040204" pitchFamily="34" charset="0"/>
              <a:ea typeface="Tahoma" panose="020B0604030504040204" pitchFamily="34" charset="0"/>
              <a:cs typeface="Tahoma" panose="020B0604030504040204" pitchFamily="34" charset="0"/>
            </a:rPr>
            <a:t>RAW</a:t>
          </a:r>
          <a:r>
            <a:rPr lang="en-US" sz="1400" b="1" i="0" baseline="0">
              <a:solidFill>
                <a:schemeClr val="bg1"/>
              </a:solidFill>
              <a:latin typeface="Tahoma" panose="020B0604030504040204" pitchFamily="34" charset="0"/>
              <a:ea typeface="Tahoma" panose="020B0604030504040204" pitchFamily="34" charset="0"/>
              <a:cs typeface="Tahoma" panose="020B0604030504040204" pitchFamily="34" charset="0"/>
            </a:rPr>
            <a:t> DATA</a:t>
          </a:r>
          <a:endParaRPr lang="en-US" sz="1400" b="1" i="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800100</xdr:colOff>
      <xdr:row>15</xdr:row>
      <xdr:rowOff>0</xdr:rowOff>
    </xdr:from>
    <xdr:to>
      <xdr:col>14</xdr:col>
      <xdr:colOff>28575</xdr:colOff>
      <xdr:row>22</xdr:row>
      <xdr:rowOff>133350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B4BFB682-6C03-0BAD-1465-49E2C075360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353050" y="2857500"/>
              <a:ext cx="4991100" cy="1466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85725</xdr:colOff>
      <xdr:row>2</xdr:row>
      <xdr:rowOff>38100</xdr:rowOff>
    </xdr:from>
    <xdr:to>
      <xdr:col>18</xdr:col>
      <xdr:colOff>85725</xdr:colOff>
      <xdr:row>15</xdr:row>
      <xdr:rowOff>85725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C6B4588-BACE-575B-A3EC-BBCAB074A7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10900"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200025</xdr:colOff>
      <xdr:row>2</xdr:row>
      <xdr:rowOff>76200</xdr:rowOff>
    </xdr:from>
    <xdr:to>
      <xdr:col>14</xdr:col>
      <xdr:colOff>200025</xdr:colOff>
      <xdr:row>15</xdr:row>
      <xdr:rowOff>123825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DA49C7DC-E3AF-9376-B0F3-CC887E9687BE}"/>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686800" y="457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76.627884837966" createdVersion="8" refreshedVersion="8" minRefreshableVersion="3" recordCount="366" xr:uid="{A29357E3-15A5-423F-A7B3-D6C0EB01B830}">
  <cacheSource type="worksheet">
    <worksheetSource name="Table1"/>
  </cacheSource>
  <cacheFields count="11">
    <cacheField name="S No" numFmtId="0">
      <sharedItems containsSemiMixedTypes="0" containsString="0" containsNumber="1" containsInteger="1" minValue="1" maxValue="366"/>
    </cacheField>
    <cacheField name="Date" numFmtId="16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44">
      <sharedItems containsSemiMixedTypes="0" containsString="0" containsNumber="1" containsInteger="1" minValue="190" maxValue="2100"/>
    </cacheField>
    <cacheField name="Amount" numFmtId="4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1/1/2021"/>
          <s v="Jan"/>
          <s v="Feb"/>
          <s v="Mar"/>
          <s v="Apr"/>
          <s v="May"/>
          <s v="Jun"/>
          <s v="Jul"/>
          <s v="Aug"/>
          <s v="Sep"/>
          <s v="Oct"/>
          <s v="Nov"/>
          <s v="Dec"/>
          <s v="&gt;1/2/2022"/>
        </groupItems>
      </fieldGroup>
    </cacheField>
    <cacheField name="Quarters (Date)" numFmtId="0" databaseField="0">
      <fieldGroup base="1">
        <rangePr groupBy="quarters" startDate="2021-01-01T00:00:00" endDate="2022-01-02T00:00:00"/>
        <groupItems count="6">
          <s v="&lt;1/1/2021"/>
          <s v="Qtr1"/>
          <s v="Qtr2"/>
          <s v="Qtr3"/>
          <s v="Qtr4"/>
          <s v="&gt;1/2/2022"/>
        </groupItems>
      </fieldGroup>
    </cacheField>
    <cacheField name="Years (Date)"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1340839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B50F83-3329-43B9-92EB-F19CDFE0555A}"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62:B66" firstHeaderRow="1" firstDataRow="1" firstDataCol="1"/>
  <pivotFields count="11">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Amount" fld="7" baseField="0" baseItem="0" numFmtId="166"/>
  </dataFields>
  <formats count="1">
    <format dxfId="0">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CB86AF-7670-4A67-A8B7-D7EB3C7A2E95}"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71:C78" firstHeaderRow="0" firstDataRow="1" firstDataCol="1"/>
  <pivotFields count="11">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Amount" fld="7" baseField="0" baseItem="0" numFmtId="165"/>
    <dataField name="Sum of Qty" fld="5" baseField="0" baseItem="0"/>
  </dataFields>
  <formats count="1">
    <format dxfId="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879DE9-6644-452E-85AA-05829198F0A2}"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2:B36" firstHeaderRow="1" firstDataRow="1" firstDataCol="1"/>
  <pivotFields count="11">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44" showAll="0"/>
    <pivotField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97392-12D6-4612-93CC-5ACFD66318D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14" firstHeaderRow="1" firstDataRow="1" firstDataCol="1"/>
  <pivotFields count="11">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numFmtId="44" showAll="0"/>
    <pivotField dataField="1" numFmtId="4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C7CF67-E0F7-4E14-88CE-D51A8A554BEB}"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8:B42" firstHeaderRow="1" firstDataRow="1" firstDataCol="1"/>
  <pivotFields count="11">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44" showAll="0"/>
    <pivotField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5"/>
    </i>
    <i>
      <x v="4"/>
    </i>
    <i t="grand">
      <x/>
    </i>
  </rowItems>
  <colItems count="1">
    <i/>
  </colItems>
  <dataFields count="1">
    <dataField name="Sum of Qty"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41D21F-AB1B-436D-BCB1-6B0DE408C68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D1:D2" firstHeaderRow="1" firstDataRow="1" firstDataCol="0"/>
  <pivotFields count="11">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1FFA4D-6A70-4061-8AC1-DE952DBA4F5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23:B30" firstHeaderRow="1" firstDataRow="1" firstDataCol="1"/>
  <pivotFields count="11">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Total" baseField="0" baseItem="0" numFmtId="10"/>
  </dataField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E8F0E8-03A5-478F-9746-CFAAB03A2C24}"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D4:D5" firstHeaderRow="1" firstDataRow="1" firstDataCol="0"/>
  <pivotFields count="11">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0A07C7-3572-4466-99EB-2D997D55E6D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6:B21" firstHeaderRow="1" firstDataRow="1" firstDataCol="1"/>
  <pivotFields count="11">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B1E27C-D058-478D-B49A-80B68027448F}"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53:B57" firstHeaderRow="1" firstDataRow="1" firstDataCol="1"/>
  <pivotFields count="11">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Amount" fld="7" baseField="0" baseItem="0" numFmtId="166"/>
  </dataFields>
  <formats count="1">
    <format dxfId="1">
      <pivotArea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A26BA6-B622-47D1-9725-9301F5E402E9}"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44:B51" firstHeaderRow="1" firstDataRow="1" firstDataCol="1"/>
  <pivotFields count="11">
    <pivotField showAll="0"/>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showAll="0"/>
    <pivotField numFmtId="44" showAll="0"/>
    <pivotField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A2AA9B-AB17-4AC2-BB1F-A34BD371ABB4}"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1340839335">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D7847FC-3E88-4D68-9915-A45D13D9A296}" sourceName="Item">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1340839335">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CA1B496-FC79-4627-AE9C-8A36240DFD79}" cache="Slicer_Region" caption="Region" columnCount="2" style="SlicerStyleDark1" rowHeight="274320"/>
  <slicer name="Item 1" xr10:uid="{B9B001B7-D8DD-4E18-B347-1029E8805CF3}" cache="Slicer_Item" caption="Item" columnCount="6" style="SlicerStyleDark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D36CF71-4843-4AD7-8DBA-361A735AC4B4}" cache="Slicer_Region" caption="Region" columnCount="2" style="SlicerStyleDark1" rowHeight="274320"/>
  <slicer name="Item 2" xr10:uid="{92C41274-B28B-429A-904C-E3D6B45C3935}" cache="Slicer_Item" caption="Item" columnCount="6" style="SlicerStyleDark1"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0BA0D708-F420-45A2-AAB2-32386BCAF77B}" cache="Slicer_Region" caption="Region" columnCount="2" style="SlicerStyleDark1" rowHeight="274320"/>
  <slicer name="Item 3" xr10:uid="{A4DB86B4-B35E-4A63-BD0E-FC09D427867E}" cache="Slicer_Item" caption="Item" columnCount="6" style="SlicerStyleDark1" rowHeight="27432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CDCCB5B-D889-4975-9D40-2F056E125CF7}" cache="Slicer_Region" caption="Region" rowHeight="241300"/>
  <slicer name="Item" xr10:uid="{02E77F7F-0F60-4497-AEC9-04D4B077A612}"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A41A0C-A1FE-4491-A296-68BA02DA0482}" name="Table1" displayName="Table1" ref="A1:H368" totalsRowCount="1">
  <autoFilter ref="A1:H367" xr:uid="{36A41A0C-A1FE-4491-A296-68BA02DA0482}"/>
  <tableColumns count="8">
    <tableColumn id="1" xr3:uid="{0B4692E4-B2AF-4C88-A1EB-CE788404E78F}" name="S No"/>
    <tableColumn id="2" xr3:uid="{567A97C5-9B30-436D-B96F-573955933A7F}" name="Date" dataDxfId="9" totalsRowDxfId="8"/>
    <tableColumn id="3" xr3:uid="{BCF94DE9-EE24-4825-AF1E-80C17B7AA107}" name="Salesman"/>
    <tableColumn id="4" xr3:uid="{59292460-7AD8-41C7-816B-48CB7B4ADB56}" name="Region"/>
    <tableColumn id="5" xr3:uid="{6DD1D75E-F4FE-411C-9C21-06EE7C441D9D}" name="Item"/>
    <tableColumn id="6" xr3:uid="{2D69898F-3BFC-4654-AF48-84CE236B680E}" name="Qty" dataDxfId="7" totalsRowDxfId="6"/>
    <tableColumn id="7" xr3:uid="{3CAD634C-970B-4E4D-BB67-D725AD5F8871}" name="Price" totalsRowDxfId="5" dataCellStyle="Currency" totalsRowCellStyle="Currency"/>
    <tableColumn id="8" xr3:uid="{B7FABF6E-1B22-4F0B-BC19-2DA9671894C3}" name="Amount" totalsRowFunction="sum" dataDxfId="4" totalsRowDxfId="3" dataCellStyle="Currency" totalsRowCellStyle="Currency">
      <calculatedColumnFormula>Table1[[#This Row],[Qty]]*Table1[[#This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802DDE8-0596-423C-861D-7AA9299D2610}" sourceName="Date">
  <pivotTables>
    <pivotTable tabId="2" name="PivotTable1"/>
    <pivotTable tabId="2" name="PivotTable2"/>
    <pivotTable tabId="2" name="PivotTable3"/>
    <pivotTable tabId="2" name="PivotTable6"/>
    <pivotTable tabId="2" name="PivotTable7"/>
    <pivotTable tabId="2" name="PivotTable8"/>
    <pivotTable tabId="2" name="PivotTable9"/>
    <pivotTable tabId="2" name="PivotTable10"/>
    <pivotTable tabId="2" name="PivotTable11"/>
    <pivotTable tabId="2" name="PivotTable4"/>
    <pivotTable tabId="2" name="PivotTable5"/>
  </pivotTables>
  <state minimalRefreshVersion="6" lastRefreshVersion="6" pivotCacheId="1340839335"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7080933-5A4D-444E-AA40-BE2A35D49B3E}" cache="NativeTimeline_Date" caption="Date" showHorizontalScrollbar="0" level="2" selectionLevel="2" scrollPosition="2021-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2AA1FF7F-94AE-4289-BF03-8D807888AE26}" cache="NativeTimeline_Date" caption="Date" showHorizontalScrollbar="0" level="2" selectionLevel="2" scrollPosition="2021-01-01T00:00:00" style="TimeSlicerStyleDark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CC384221-5B81-4D7A-9094-9926779439EE}" cache="NativeTimeline_Date" caption="Date" showHorizontalScrollbar="0" level="2" selectionLevel="2" scrollPosition="2022-09-01T00:00:00" style="TimeSlicerStyleDark1"/>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DF26253-E9DA-4855-86DC-25B351FFD476}" cache="NativeTimeline_Date" caption="Date" level="2" selectionLevel="2" scrollPosition="2022-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150F-B0CF-45EE-8E2B-9A9AFC58B7D6}">
  <dimension ref="A1"/>
  <sheetViews>
    <sheetView showGridLines="0" tabSelected="1" zoomScaleNormal="100" workbookViewId="0">
      <selection activeCell="Q9" sqref="Q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4D380-27CF-48F8-AF2A-ADC12B1F2C40}">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A614-D532-418A-813D-1CB07585A51B}">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F7583-AF95-4D06-AF27-E3EFC2188548}">
  <dimension ref="A1"/>
  <sheetViews>
    <sheetView showGridLines="0"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94E08-CDA0-4858-9177-C3586791A391}">
  <dimension ref="A1:H368"/>
  <sheetViews>
    <sheetView workbookViewId="0">
      <selection activeCell="H7" sqref="H7"/>
    </sheetView>
  </sheetViews>
  <sheetFormatPr defaultRowHeight="15" x14ac:dyDescent="0.25"/>
  <cols>
    <col min="1" max="1" width="7.140625" customWidth="1"/>
    <col min="2" max="2" width="13.42578125" customWidth="1"/>
    <col min="3" max="3" width="12" bestFit="1" customWidth="1"/>
    <col min="4" max="4" width="9.28515625" customWidth="1"/>
    <col min="5" max="5" width="9.42578125" bestFit="1" customWidth="1"/>
    <col min="6" max="6" width="9.140625" customWidth="1"/>
    <col min="7" max="7" width="12.28515625" customWidth="1"/>
    <col min="8" max="8" width="15" customWidth="1"/>
  </cols>
  <sheetData>
    <row r="1" spans="1:8" x14ac:dyDescent="0.25">
      <c r="A1" t="s">
        <v>0</v>
      </c>
      <c r="B1" t="s">
        <v>1</v>
      </c>
      <c r="C1" t="s">
        <v>2</v>
      </c>
      <c r="D1" t="s">
        <v>3</v>
      </c>
      <c r="E1" t="s">
        <v>4</v>
      </c>
      <c r="F1" t="s">
        <v>5</v>
      </c>
      <c r="G1" t="s">
        <v>6</v>
      </c>
      <c r="H1" t="s">
        <v>7</v>
      </c>
    </row>
    <row r="2" spans="1:8" x14ac:dyDescent="0.25">
      <c r="A2">
        <v>1</v>
      </c>
      <c r="B2" s="3">
        <v>44197</v>
      </c>
      <c r="C2" t="s">
        <v>8</v>
      </c>
      <c r="D2" t="s">
        <v>9</v>
      </c>
      <c r="E2" t="s">
        <v>10</v>
      </c>
      <c r="F2" s="2">
        <v>7</v>
      </c>
      <c r="G2" s="1">
        <v>210</v>
      </c>
      <c r="H2" s="1">
        <f>Table1[[#This Row],[Qty]]*Table1[[#This Row],[Price]]</f>
        <v>1470</v>
      </c>
    </row>
    <row r="3" spans="1:8" x14ac:dyDescent="0.25">
      <c r="A3">
        <v>2</v>
      </c>
      <c r="B3" s="3">
        <v>44198</v>
      </c>
      <c r="C3" t="s">
        <v>11</v>
      </c>
      <c r="D3" t="s">
        <v>12</v>
      </c>
      <c r="E3" t="s">
        <v>13</v>
      </c>
      <c r="F3" s="2">
        <v>6</v>
      </c>
      <c r="G3" s="1">
        <v>2100</v>
      </c>
      <c r="H3" s="1">
        <f>Table1[[#This Row],[Qty]]*Table1[[#This Row],[Price]]</f>
        <v>12600</v>
      </c>
    </row>
    <row r="4" spans="1:8" x14ac:dyDescent="0.25">
      <c r="A4">
        <v>3</v>
      </c>
      <c r="B4" s="3">
        <v>44199</v>
      </c>
      <c r="C4" t="s">
        <v>14</v>
      </c>
      <c r="D4" t="s">
        <v>9</v>
      </c>
      <c r="E4" t="s">
        <v>15</v>
      </c>
      <c r="F4" s="2">
        <v>5</v>
      </c>
      <c r="G4" s="1">
        <v>1200</v>
      </c>
      <c r="H4" s="1">
        <f>Table1[[#This Row],[Qty]]*Table1[[#This Row],[Price]]</f>
        <v>6000</v>
      </c>
    </row>
    <row r="5" spans="1:8" x14ac:dyDescent="0.25">
      <c r="A5">
        <v>4</v>
      </c>
      <c r="B5" s="3">
        <v>44200</v>
      </c>
      <c r="C5" t="s">
        <v>16</v>
      </c>
      <c r="D5" t="s">
        <v>12</v>
      </c>
      <c r="E5" t="s">
        <v>17</v>
      </c>
      <c r="F5" s="2">
        <v>4</v>
      </c>
      <c r="G5" s="1">
        <v>1500</v>
      </c>
      <c r="H5" s="1">
        <f>Table1[[#This Row],[Qty]]*Table1[[#This Row],[Price]]</f>
        <v>6000</v>
      </c>
    </row>
    <row r="6" spans="1:8" x14ac:dyDescent="0.25">
      <c r="A6">
        <v>5</v>
      </c>
      <c r="B6" s="3">
        <v>44201</v>
      </c>
      <c r="C6" t="s">
        <v>18</v>
      </c>
      <c r="D6" t="s">
        <v>9</v>
      </c>
      <c r="E6" t="s">
        <v>19</v>
      </c>
      <c r="F6" s="2">
        <v>3</v>
      </c>
      <c r="G6" s="1">
        <v>300</v>
      </c>
      <c r="H6" s="1">
        <f>Table1[[#This Row],[Qty]]*Table1[[#This Row],[Price]]</f>
        <v>900</v>
      </c>
    </row>
    <row r="7" spans="1:8" x14ac:dyDescent="0.25">
      <c r="A7">
        <v>6</v>
      </c>
      <c r="B7" s="3">
        <v>44202</v>
      </c>
      <c r="C7" t="s">
        <v>20</v>
      </c>
      <c r="D7" t="s">
        <v>9</v>
      </c>
      <c r="E7" t="s">
        <v>21</v>
      </c>
      <c r="F7" s="2">
        <v>2</v>
      </c>
      <c r="G7" s="1">
        <v>190</v>
      </c>
      <c r="H7" s="1">
        <f>Table1[[#This Row],[Qty]]*Table1[[#This Row],[Price]]</f>
        <v>380</v>
      </c>
    </row>
    <row r="8" spans="1:8" x14ac:dyDescent="0.25">
      <c r="A8">
        <v>7</v>
      </c>
      <c r="B8" s="3">
        <v>44203</v>
      </c>
      <c r="C8" t="s">
        <v>8</v>
      </c>
      <c r="D8" t="s">
        <v>9</v>
      </c>
      <c r="E8" t="s">
        <v>10</v>
      </c>
      <c r="F8" s="2">
        <v>7</v>
      </c>
      <c r="G8" s="1">
        <v>210</v>
      </c>
      <c r="H8" s="1">
        <f>Table1[[#This Row],[Qty]]*Table1[[#This Row],[Price]]</f>
        <v>1470</v>
      </c>
    </row>
    <row r="9" spans="1:8" x14ac:dyDescent="0.25">
      <c r="A9">
        <v>8</v>
      </c>
      <c r="B9" s="3">
        <v>44204</v>
      </c>
      <c r="C9" t="s">
        <v>11</v>
      </c>
      <c r="D9" t="s">
        <v>12</v>
      </c>
      <c r="E9" t="s">
        <v>13</v>
      </c>
      <c r="F9" s="2">
        <v>6</v>
      </c>
      <c r="G9" s="1">
        <v>2100</v>
      </c>
      <c r="H9" s="1">
        <f>Table1[[#This Row],[Qty]]*Table1[[#This Row],[Price]]</f>
        <v>12600</v>
      </c>
    </row>
    <row r="10" spans="1:8" x14ac:dyDescent="0.25">
      <c r="A10">
        <v>9</v>
      </c>
      <c r="B10" s="3">
        <v>44205</v>
      </c>
      <c r="C10" t="s">
        <v>14</v>
      </c>
      <c r="D10" t="s">
        <v>12</v>
      </c>
      <c r="E10" t="s">
        <v>15</v>
      </c>
      <c r="F10" s="2">
        <v>5</v>
      </c>
      <c r="G10" s="1">
        <v>1200</v>
      </c>
      <c r="H10" s="1">
        <f>Table1[[#This Row],[Qty]]*Table1[[#This Row],[Price]]</f>
        <v>6000</v>
      </c>
    </row>
    <row r="11" spans="1:8" x14ac:dyDescent="0.25">
      <c r="A11">
        <v>10</v>
      </c>
      <c r="B11" s="3">
        <v>44206</v>
      </c>
      <c r="C11" t="s">
        <v>16</v>
      </c>
      <c r="D11" t="s">
        <v>9</v>
      </c>
      <c r="E11" t="s">
        <v>17</v>
      </c>
      <c r="F11" s="2">
        <v>4</v>
      </c>
      <c r="G11" s="1">
        <v>1500</v>
      </c>
      <c r="H11" s="1">
        <f>Table1[[#This Row],[Qty]]*Table1[[#This Row],[Price]]</f>
        <v>6000</v>
      </c>
    </row>
    <row r="12" spans="1:8" x14ac:dyDescent="0.25">
      <c r="A12">
        <v>11</v>
      </c>
      <c r="B12" s="3">
        <v>44207</v>
      </c>
      <c r="C12" t="s">
        <v>18</v>
      </c>
      <c r="D12" t="s">
        <v>9</v>
      </c>
      <c r="E12" t="s">
        <v>19</v>
      </c>
      <c r="F12" s="2">
        <v>3</v>
      </c>
      <c r="G12" s="1">
        <v>300</v>
      </c>
      <c r="H12" s="1">
        <f>Table1[[#This Row],[Qty]]*Table1[[#This Row],[Price]]</f>
        <v>900</v>
      </c>
    </row>
    <row r="13" spans="1:8" x14ac:dyDescent="0.25">
      <c r="A13">
        <v>12</v>
      </c>
      <c r="B13" s="3">
        <v>44208</v>
      </c>
      <c r="C13" t="s">
        <v>20</v>
      </c>
      <c r="D13" t="s">
        <v>12</v>
      </c>
      <c r="E13" t="s">
        <v>21</v>
      </c>
      <c r="F13" s="2">
        <v>2</v>
      </c>
      <c r="G13" s="1">
        <v>190</v>
      </c>
      <c r="H13" s="1">
        <f>Table1[[#This Row],[Qty]]*Table1[[#This Row],[Price]]</f>
        <v>380</v>
      </c>
    </row>
    <row r="14" spans="1:8" x14ac:dyDescent="0.25">
      <c r="A14">
        <v>13</v>
      </c>
      <c r="B14" s="3">
        <v>44209</v>
      </c>
      <c r="C14" t="s">
        <v>20</v>
      </c>
      <c r="D14" t="s">
        <v>9</v>
      </c>
      <c r="E14" t="s">
        <v>10</v>
      </c>
      <c r="F14" s="2">
        <v>2</v>
      </c>
      <c r="G14" s="1">
        <v>210</v>
      </c>
      <c r="H14" s="1">
        <f>Table1[[#This Row],[Qty]]*Table1[[#This Row],[Price]]</f>
        <v>420</v>
      </c>
    </row>
    <row r="15" spans="1:8" x14ac:dyDescent="0.25">
      <c r="A15">
        <v>14</v>
      </c>
      <c r="B15" s="3">
        <v>44210</v>
      </c>
      <c r="C15" t="s">
        <v>8</v>
      </c>
      <c r="D15" t="s">
        <v>9</v>
      </c>
      <c r="E15" t="s">
        <v>13</v>
      </c>
      <c r="F15" s="2">
        <v>7</v>
      </c>
      <c r="G15" s="1">
        <v>2100</v>
      </c>
      <c r="H15" s="1">
        <f>Table1[[#This Row],[Qty]]*Table1[[#This Row],[Price]]</f>
        <v>14700</v>
      </c>
    </row>
    <row r="16" spans="1:8" x14ac:dyDescent="0.25">
      <c r="A16">
        <v>15</v>
      </c>
      <c r="B16" s="3">
        <v>44211</v>
      </c>
      <c r="C16" t="s">
        <v>11</v>
      </c>
      <c r="D16" t="s">
        <v>9</v>
      </c>
      <c r="E16" t="s">
        <v>15</v>
      </c>
      <c r="F16" s="2">
        <v>6</v>
      </c>
      <c r="G16" s="1">
        <v>1200</v>
      </c>
      <c r="H16" s="1">
        <f>Table1[[#This Row],[Qty]]*Table1[[#This Row],[Price]]</f>
        <v>7200</v>
      </c>
    </row>
    <row r="17" spans="1:8" x14ac:dyDescent="0.25">
      <c r="A17">
        <v>16</v>
      </c>
      <c r="B17" s="3">
        <v>44212</v>
      </c>
      <c r="C17" t="s">
        <v>14</v>
      </c>
      <c r="D17" t="s">
        <v>9</v>
      </c>
      <c r="E17" t="s">
        <v>17</v>
      </c>
      <c r="F17" s="2">
        <v>5</v>
      </c>
      <c r="G17" s="1">
        <v>1500</v>
      </c>
      <c r="H17" s="1">
        <f>Table1[[#This Row],[Qty]]*Table1[[#This Row],[Price]]</f>
        <v>7500</v>
      </c>
    </row>
    <row r="18" spans="1:8" x14ac:dyDescent="0.25">
      <c r="A18">
        <v>17</v>
      </c>
      <c r="B18" s="3">
        <v>44213</v>
      </c>
      <c r="C18" t="s">
        <v>16</v>
      </c>
      <c r="D18" t="s">
        <v>9</v>
      </c>
      <c r="E18" t="s">
        <v>19</v>
      </c>
      <c r="F18" s="2">
        <v>4</v>
      </c>
      <c r="G18" s="1">
        <v>300</v>
      </c>
      <c r="H18" s="1">
        <f>Table1[[#This Row],[Qty]]*Table1[[#This Row],[Price]]</f>
        <v>1200</v>
      </c>
    </row>
    <row r="19" spans="1:8" x14ac:dyDescent="0.25">
      <c r="A19">
        <v>18</v>
      </c>
      <c r="B19" s="3">
        <v>44214</v>
      </c>
      <c r="C19" t="s">
        <v>18</v>
      </c>
      <c r="D19" t="s">
        <v>9</v>
      </c>
      <c r="E19" t="s">
        <v>21</v>
      </c>
      <c r="F19" s="2">
        <v>3</v>
      </c>
      <c r="G19" s="1">
        <v>190</v>
      </c>
      <c r="H19" s="1">
        <f>Table1[[#This Row],[Qty]]*Table1[[#This Row],[Price]]</f>
        <v>570</v>
      </c>
    </row>
    <row r="20" spans="1:8" x14ac:dyDescent="0.25">
      <c r="A20">
        <v>19</v>
      </c>
      <c r="B20" s="3">
        <v>44215</v>
      </c>
      <c r="C20" t="s">
        <v>20</v>
      </c>
      <c r="D20" t="s">
        <v>9</v>
      </c>
      <c r="E20" t="s">
        <v>10</v>
      </c>
      <c r="F20" s="2">
        <v>2</v>
      </c>
      <c r="G20" s="1">
        <v>210</v>
      </c>
      <c r="H20" s="1">
        <f>Table1[[#This Row],[Qty]]*Table1[[#This Row],[Price]]</f>
        <v>420</v>
      </c>
    </row>
    <row r="21" spans="1:8" x14ac:dyDescent="0.25">
      <c r="A21">
        <v>20</v>
      </c>
      <c r="B21" s="3">
        <v>44216</v>
      </c>
      <c r="C21" t="s">
        <v>8</v>
      </c>
      <c r="D21" t="s">
        <v>9</v>
      </c>
      <c r="E21" t="s">
        <v>15</v>
      </c>
      <c r="F21" s="2">
        <v>7</v>
      </c>
      <c r="G21" s="1">
        <v>2100</v>
      </c>
      <c r="H21" s="1">
        <f>Table1[[#This Row],[Qty]]*Table1[[#This Row],[Price]]</f>
        <v>14700</v>
      </c>
    </row>
    <row r="22" spans="1:8" x14ac:dyDescent="0.25">
      <c r="A22">
        <v>21</v>
      </c>
      <c r="B22" s="3">
        <v>44217</v>
      </c>
      <c r="C22" t="s">
        <v>11</v>
      </c>
      <c r="D22" t="s">
        <v>12</v>
      </c>
      <c r="E22" t="s">
        <v>17</v>
      </c>
      <c r="F22" s="2">
        <v>6</v>
      </c>
      <c r="G22" s="1">
        <v>1200</v>
      </c>
      <c r="H22" s="1">
        <f>Table1[[#This Row],[Qty]]*Table1[[#This Row],[Price]]</f>
        <v>7200</v>
      </c>
    </row>
    <row r="23" spans="1:8" x14ac:dyDescent="0.25">
      <c r="A23">
        <v>22</v>
      </c>
      <c r="B23" s="3">
        <v>44218</v>
      </c>
      <c r="C23" t="s">
        <v>14</v>
      </c>
      <c r="D23" t="s">
        <v>9</v>
      </c>
      <c r="E23" t="s">
        <v>19</v>
      </c>
      <c r="F23" s="2">
        <v>5</v>
      </c>
      <c r="G23" s="1">
        <v>300</v>
      </c>
      <c r="H23" s="1">
        <f>Table1[[#This Row],[Qty]]*Table1[[#This Row],[Price]]</f>
        <v>1500</v>
      </c>
    </row>
    <row r="24" spans="1:8" x14ac:dyDescent="0.25">
      <c r="A24">
        <v>23</v>
      </c>
      <c r="B24" s="3">
        <v>44219</v>
      </c>
      <c r="C24" t="s">
        <v>16</v>
      </c>
      <c r="D24" t="s">
        <v>12</v>
      </c>
      <c r="E24" t="s">
        <v>21</v>
      </c>
      <c r="F24" s="2">
        <v>4</v>
      </c>
      <c r="G24" s="1">
        <v>200</v>
      </c>
      <c r="H24" s="1">
        <f>Table1[[#This Row],[Qty]]*Table1[[#This Row],[Price]]</f>
        <v>800</v>
      </c>
    </row>
    <row r="25" spans="1:8" x14ac:dyDescent="0.25">
      <c r="A25">
        <v>24</v>
      </c>
      <c r="B25" s="3">
        <v>44220</v>
      </c>
      <c r="C25" t="s">
        <v>18</v>
      </c>
      <c r="D25" t="s">
        <v>9</v>
      </c>
      <c r="E25" t="s">
        <v>10</v>
      </c>
      <c r="F25" s="2">
        <v>3</v>
      </c>
      <c r="G25" s="1">
        <v>190</v>
      </c>
      <c r="H25" s="1">
        <f>Table1[[#This Row],[Qty]]*Table1[[#This Row],[Price]]</f>
        <v>570</v>
      </c>
    </row>
    <row r="26" spans="1:8" x14ac:dyDescent="0.25">
      <c r="A26">
        <v>25</v>
      </c>
      <c r="B26" s="3">
        <v>44221</v>
      </c>
      <c r="C26" t="s">
        <v>20</v>
      </c>
      <c r="D26" t="s">
        <v>9</v>
      </c>
      <c r="E26" t="s">
        <v>13</v>
      </c>
      <c r="F26" s="2">
        <v>2</v>
      </c>
      <c r="G26" s="1">
        <v>2100</v>
      </c>
      <c r="H26" s="1">
        <f>Table1[[#This Row],[Qty]]*Table1[[#This Row],[Price]]</f>
        <v>4200</v>
      </c>
    </row>
    <row r="27" spans="1:8" x14ac:dyDescent="0.25">
      <c r="A27">
        <v>26</v>
      </c>
      <c r="B27" s="3">
        <v>44222</v>
      </c>
      <c r="C27" t="s">
        <v>20</v>
      </c>
      <c r="D27" t="s">
        <v>9</v>
      </c>
      <c r="E27" t="s">
        <v>10</v>
      </c>
      <c r="F27" s="2">
        <v>7</v>
      </c>
      <c r="G27" s="1">
        <v>210</v>
      </c>
      <c r="H27" s="1">
        <f>Table1[[#This Row],[Qty]]*Table1[[#This Row],[Price]]</f>
        <v>1470</v>
      </c>
    </row>
    <row r="28" spans="1:8" x14ac:dyDescent="0.25">
      <c r="A28">
        <v>27</v>
      </c>
      <c r="B28" s="3">
        <v>44223</v>
      </c>
      <c r="C28" t="s">
        <v>8</v>
      </c>
      <c r="D28" t="s">
        <v>9</v>
      </c>
      <c r="E28" t="s">
        <v>13</v>
      </c>
      <c r="F28" s="2">
        <v>6</v>
      </c>
      <c r="G28" s="1">
        <v>2100</v>
      </c>
      <c r="H28" s="1">
        <f>Table1[[#This Row],[Qty]]*Table1[[#This Row],[Price]]</f>
        <v>12600</v>
      </c>
    </row>
    <row r="29" spans="1:8" x14ac:dyDescent="0.25">
      <c r="A29">
        <v>28</v>
      </c>
      <c r="B29" s="3">
        <v>44224</v>
      </c>
      <c r="C29" t="s">
        <v>8</v>
      </c>
      <c r="D29" t="s">
        <v>12</v>
      </c>
      <c r="E29" t="s">
        <v>10</v>
      </c>
      <c r="F29" s="2">
        <v>7</v>
      </c>
      <c r="G29" s="1">
        <v>210</v>
      </c>
      <c r="H29" s="1">
        <f>Table1[[#This Row],[Qty]]*Table1[[#This Row],[Price]]</f>
        <v>1470</v>
      </c>
    </row>
    <row r="30" spans="1:8" x14ac:dyDescent="0.25">
      <c r="A30">
        <v>29</v>
      </c>
      <c r="B30" s="3">
        <v>44225</v>
      </c>
      <c r="C30" t="s">
        <v>8</v>
      </c>
      <c r="D30" t="s">
        <v>22</v>
      </c>
      <c r="E30" t="s">
        <v>10</v>
      </c>
      <c r="F30" s="2">
        <v>7</v>
      </c>
      <c r="G30" s="1">
        <v>210</v>
      </c>
      <c r="H30" s="1">
        <f>Table1[[#This Row],[Qty]]*Table1[[#This Row],[Price]]</f>
        <v>1470</v>
      </c>
    </row>
    <row r="31" spans="1:8" x14ac:dyDescent="0.25">
      <c r="A31">
        <v>30</v>
      </c>
      <c r="B31" s="3">
        <v>44226</v>
      </c>
      <c r="C31" t="s">
        <v>8</v>
      </c>
      <c r="D31" t="s">
        <v>23</v>
      </c>
      <c r="E31" t="s">
        <v>10</v>
      </c>
      <c r="F31" s="2">
        <v>7</v>
      </c>
      <c r="G31" s="1">
        <v>210</v>
      </c>
      <c r="H31" s="1">
        <f>Table1[[#This Row],[Qty]]*Table1[[#This Row],[Price]]</f>
        <v>1470</v>
      </c>
    </row>
    <row r="32" spans="1:8" x14ac:dyDescent="0.25">
      <c r="A32">
        <v>31</v>
      </c>
      <c r="B32" s="3">
        <v>44227</v>
      </c>
      <c r="C32" t="s">
        <v>8</v>
      </c>
      <c r="D32" t="s">
        <v>9</v>
      </c>
      <c r="E32" t="s">
        <v>10</v>
      </c>
      <c r="F32" s="2">
        <v>7</v>
      </c>
      <c r="G32" s="1">
        <v>210</v>
      </c>
      <c r="H32" s="1">
        <f>Table1[[#This Row],[Qty]]*Table1[[#This Row],[Price]]</f>
        <v>1470</v>
      </c>
    </row>
    <row r="33" spans="1:8" x14ac:dyDescent="0.25">
      <c r="A33">
        <v>32</v>
      </c>
      <c r="B33" s="3">
        <v>44228</v>
      </c>
      <c r="C33" t="s">
        <v>8</v>
      </c>
      <c r="D33" t="s">
        <v>12</v>
      </c>
      <c r="E33" t="s">
        <v>10</v>
      </c>
      <c r="F33" s="2">
        <v>7</v>
      </c>
      <c r="G33" s="1">
        <v>210</v>
      </c>
      <c r="H33" s="1">
        <f>Table1[[#This Row],[Qty]]*Table1[[#This Row],[Price]]</f>
        <v>1470</v>
      </c>
    </row>
    <row r="34" spans="1:8" x14ac:dyDescent="0.25">
      <c r="A34">
        <v>33</v>
      </c>
      <c r="B34" s="3">
        <v>44229</v>
      </c>
      <c r="C34" t="s">
        <v>8</v>
      </c>
      <c r="D34" t="s">
        <v>22</v>
      </c>
      <c r="E34" t="s">
        <v>10</v>
      </c>
      <c r="F34" s="2">
        <v>7</v>
      </c>
      <c r="G34" s="1">
        <v>210</v>
      </c>
      <c r="H34" s="1">
        <f>Table1[[#This Row],[Qty]]*Table1[[#This Row],[Price]]</f>
        <v>1470</v>
      </c>
    </row>
    <row r="35" spans="1:8" x14ac:dyDescent="0.25">
      <c r="A35">
        <v>34</v>
      </c>
      <c r="B35" s="3">
        <v>44230</v>
      </c>
      <c r="C35" t="s">
        <v>8</v>
      </c>
      <c r="D35" t="s">
        <v>23</v>
      </c>
      <c r="E35" t="s">
        <v>10</v>
      </c>
      <c r="F35" s="2">
        <v>7</v>
      </c>
      <c r="G35" s="1">
        <v>210</v>
      </c>
      <c r="H35" s="1">
        <f>Table1[[#This Row],[Qty]]*Table1[[#This Row],[Price]]</f>
        <v>1470</v>
      </c>
    </row>
    <row r="36" spans="1:8" x14ac:dyDescent="0.25">
      <c r="A36">
        <v>35</v>
      </c>
      <c r="B36" s="3">
        <v>44231</v>
      </c>
      <c r="C36" t="s">
        <v>11</v>
      </c>
      <c r="D36" t="s">
        <v>12</v>
      </c>
      <c r="E36" t="s">
        <v>10</v>
      </c>
      <c r="F36" s="2">
        <v>7</v>
      </c>
      <c r="G36" s="1">
        <v>210</v>
      </c>
      <c r="H36" s="1">
        <f>Table1[[#This Row],[Qty]]*Table1[[#This Row],[Price]]</f>
        <v>1470</v>
      </c>
    </row>
    <row r="37" spans="1:8" x14ac:dyDescent="0.25">
      <c r="A37">
        <v>36</v>
      </c>
      <c r="B37" s="3">
        <v>44232</v>
      </c>
      <c r="C37" t="s">
        <v>11</v>
      </c>
      <c r="D37" t="s">
        <v>9</v>
      </c>
      <c r="E37" t="s">
        <v>10</v>
      </c>
      <c r="F37" s="2">
        <v>7</v>
      </c>
      <c r="G37" s="1">
        <v>210</v>
      </c>
      <c r="H37" s="1">
        <f>Table1[[#This Row],[Qty]]*Table1[[#This Row],[Price]]</f>
        <v>1470</v>
      </c>
    </row>
    <row r="38" spans="1:8" x14ac:dyDescent="0.25">
      <c r="A38">
        <v>37</v>
      </c>
      <c r="B38" s="3">
        <v>44233</v>
      </c>
      <c r="C38" t="s">
        <v>11</v>
      </c>
      <c r="D38" t="s">
        <v>22</v>
      </c>
      <c r="E38" t="s">
        <v>21</v>
      </c>
      <c r="F38" s="2">
        <v>2</v>
      </c>
      <c r="G38" s="1">
        <v>190</v>
      </c>
      <c r="H38" s="1">
        <f>Table1[[#This Row],[Qty]]*Table1[[#This Row],[Price]]</f>
        <v>380</v>
      </c>
    </row>
    <row r="39" spans="1:8" x14ac:dyDescent="0.25">
      <c r="A39">
        <v>38</v>
      </c>
      <c r="B39" s="3">
        <v>44234</v>
      </c>
      <c r="C39" t="s">
        <v>11</v>
      </c>
      <c r="D39" t="s">
        <v>23</v>
      </c>
      <c r="E39" t="s">
        <v>10</v>
      </c>
      <c r="F39" s="2">
        <v>2</v>
      </c>
      <c r="G39" s="1">
        <v>210</v>
      </c>
      <c r="H39" s="1">
        <f>Table1[[#This Row],[Qty]]*Table1[[#This Row],[Price]]</f>
        <v>420</v>
      </c>
    </row>
    <row r="40" spans="1:8" x14ac:dyDescent="0.25">
      <c r="A40">
        <v>39</v>
      </c>
      <c r="B40" s="3">
        <v>44235</v>
      </c>
      <c r="C40" t="s">
        <v>11</v>
      </c>
      <c r="D40" t="s">
        <v>12</v>
      </c>
      <c r="E40" t="s">
        <v>13</v>
      </c>
      <c r="F40" s="2">
        <v>7</v>
      </c>
      <c r="G40" s="1">
        <v>2100</v>
      </c>
      <c r="H40" s="1">
        <f>Table1[[#This Row],[Qty]]*Table1[[#This Row],[Price]]</f>
        <v>14700</v>
      </c>
    </row>
    <row r="41" spans="1:8" x14ac:dyDescent="0.25">
      <c r="A41">
        <v>40</v>
      </c>
      <c r="B41" s="3">
        <v>44236</v>
      </c>
      <c r="C41" t="s">
        <v>11</v>
      </c>
      <c r="D41" t="s">
        <v>9</v>
      </c>
      <c r="E41" t="s">
        <v>15</v>
      </c>
      <c r="F41" s="2">
        <v>6</v>
      </c>
      <c r="G41" s="1">
        <v>1200</v>
      </c>
      <c r="H41" s="1">
        <f>Table1[[#This Row],[Qty]]*Table1[[#This Row],[Price]]</f>
        <v>7200</v>
      </c>
    </row>
    <row r="42" spans="1:8" x14ac:dyDescent="0.25">
      <c r="A42">
        <v>41</v>
      </c>
      <c r="B42" s="3">
        <v>44237</v>
      </c>
      <c r="C42" t="s">
        <v>11</v>
      </c>
      <c r="D42" t="s">
        <v>22</v>
      </c>
      <c r="E42" t="s">
        <v>13</v>
      </c>
      <c r="F42" s="2">
        <v>7</v>
      </c>
      <c r="G42" s="1">
        <v>2100</v>
      </c>
      <c r="H42" s="1">
        <f>Table1[[#This Row],[Qty]]*Table1[[#This Row],[Price]]</f>
        <v>14700</v>
      </c>
    </row>
    <row r="43" spans="1:8" x14ac:dyDescent="0.25">
      <c r="A43">
        <v>42</v>
      </c>
      <c r="B43" s="3">
        <v>44238</v>
      </c>
      <c r="C43" t="s">
        <v>11</v>
      </c>
      <c r="D43" t="s">
        <v>23</v>
      </c>
      <c r="E43" t="s">
        <v>13</v>
      </c>
      <c r="F43" s="2">
        <v>7</v>
      </c>
      <c r="G43" s="1">
        <v>2100</v>
      </c>
      <c r="H43" s="1">
        <f>Table1[[#This Row],[Qty]]*Table1[[#This Row],[Price]]</f>
        <v>14700</v>
      </c>
    </row>
    <row r="44" spans="1:8" x14ac:dyDescent="0.25">
      <c r="A44">
        <v>43</v>
      </c>
      <c r="B44" s="3">
        <v>44239</v>
      </c>
      <c r="C44" t="s">
        <v>14</v>
      </c>
      <c r="D44" t="s">
        <v>23</v>
      </c>
      <c r="E44" t="s">
        <v>13</v>
      </c>
      <c r="F44" s="2">
        <v>7</v>
      </c>
      <c r="G44" s="1">
        <v>2100</v>
      </c>
      <c r="H44" s="1">
        <f>Table1[[#This Row],[Qty]]*Table1[[#This Row],[Price]]</f>
        <v>14700</v>
      </c>
    </row>
    <row r="45" spans="1:8" x14ac:dyDescent="0.25">
      <c r="A45">
        <v>44</v>
      </c>
      <c r="B45" s="3">
        <v>44240</v>
      </c>
      <c r="C45" t="s">
        <v>16</v>
      </c>
      <c r="D45" t="s">
        <v>23</v>
      </c>
      <c r="E45" t="s">
        <v>13</v>
      </c>
      <c r="F45" s="2">
        <v>7</v>
      </c>
      <c r="G45" s="1">
        <v>2100</v>
      </c>
      <c r="H45" s="1">
        <f>Table1[[#This Row],[Qty]]*Table1[[#This Row],[Price]]</f>
        <v>14700</v>
      </c>
    </row>
    <row r="46" spans="1:8" x14ac:dyDescent="0.25">
      <c r="A46">
        <v>45</v>
      </c>
      <c r="B46" s="3">
        <v>44241</v>
      </c>
      <c r="C46" t="s">
        <v>18</v>
      </c>
      <c r="D46" t="s">
        <v>23</v>
      </c>
      <c r="E46" t="s">
        <v>13</v>
      </c>
      <c r="F46" s="2">
        <v>7</v>
      </c>
      <c r="G46" s="1">
        <v>2100</v>
      </c>
      <c r="H46" s="1">
        <f>Table1[[#This Row],[Qty]]*Table1[[#This Row],[Price]]</f>
        <v>14700</v>
      </c>
    </row>
    <row r="47" spans="1:8" x14ac:dyDescent="0.25">
      <c r="A47">
        <v>46</v>
      </c>
      <c r="B47" s="3">
        <v>44242</v>
      </c>
      <c r="C47" t="s">
        <v>20</v>
      </c>
      <c r="D47" t="s">
        <v>23</v>
      </c>
      <c r="E47" t="s">
        <v>13</v>
      </c>
      <c r="F47" s="2">
        <v>7</v>
      </c>
      <c r="G47" s="1">
        <v>2100</v>
      </c>
      <c r="H47" s="1">
        <f>Table1[[#This Row],[Qty]]*Table1[[#This Row],[Price]]</f>
        <v>14700</v>
      </c>
    </row>
    <row r="48" spans="1:8" x14ac:dyDescent="0.25">
      <c r="A48">
        <v>47</v>
      </c>
      <c r="B48" s="3">
        <v>44243</v>
      </c>
      <c r="C48" t="s">
        <v>20</v>
      </c>
      <c r="D48" t="s">
        <v>9</v>
      </c>
      <c r="E48" t="s">
        <v>13</v>
      </c>
      <c r="F48" s="2">
        <v>7</v>
      </c>
      <c r="G48" s="1">
        <v>2100</v>
      </c>
      <c r="H48" s="1">
        <f>Table1[[#This Row],[Qty]]*Table1[[#This Row],[Price]]</f>
        <v>14700</v>
      </c>
    </row>
    <row r="49" spans="1:8" x14ac:dyDescent="0.25">
      <c r="A49">
        <v>48</v>
      </c>
      <c r="B49" s="3">
        <v>44244</v>
      </c>
      <c r="C49" t="s">
        <v>20</v>
      </c>
      <c r="D49" t="s">
        <v>12</v>
      </c>
      <c r="E49" t="s">
        <v>13</v>
      </c>
      <c r="F49" s="2">
        <v>7</v>
      </c>
      <c r="G49" s="1">
        <v>2100</v>
      </c>
      <c r="H49" s="1">
        <f>Table1[[#This Row],[Qty]]*Table1[[#This Row],[Price]]</f>
        <v>14700</v>
      </c>
    </row>
    <row r="50" spans="1:8" x14ac:dyDescent="0.25">
      <c r="A50">
        <v>49</v>
      </c>
      <c r="B50" s="3">
        <v>44245</v>
      </c>
      <c r="C50" t="s">
        <v>20</v>
      </c>
      <c r="D50" t="s">
        <v>22</v>
      </c>
      <c r="E50" t="s">
        <v>13</v>
      </c>
      <c r="F50" s="2">
        <v>7</v>
      </c>
      <c r="G50" s="1">
        <v>2100</v>
      </c>
      <c r="H50" s="1">
        <f>Table1[[#This Row],[Qty]]*Table1[[#This Row],[Price]]</f>
        <v>14700</v>
      </c>
    </row>
    <row r="51" spans="1:8" x14ac:dyDescent="0.25">
      <c r="A51">
        <v>50</v>
      </c>
      <c r="B51" s="3">
        <v>44246</v>
      </c>
      <c r="C51" t="s">
        <v>20</v>
      </c>
      <c r="D51" t="s">
        <v>23</v>
      </c>
      <c r="E51" t="s">
        <v>13</v>
      </c>
      <c r="F51" s="2">
        <v>7</v>
      </c>
      <c r="G51" s="1">
        <v>2100</v>
      </c>
      <c r="H51" s="1">
        <f>Table1[[#This Row],[Qty]]*Table1[[#This Row],[Price]]</f>
        <v>14700</v>
      </c>
    </row>
    <row r="52" spans="1:8" x14ac:dyDescent="0.25">
      <c r="A52">
        <v>51</v>
      </c>
      <c r="B52" s="3">
        <v>44247</v>
      </c>
      <c r="C52" t="s">
        <v>20</v>
      </c>
      <c r="D52" t="s">
        <v>9</v>
      </c>
      <c r="E52" t="s">
        <v>10</v>
      </c>
      <c r="F52" s="2">
        <v>7</v>
      </c>
      <c r="G52" s="1">
        <v>210</v>
      </c>
      <c r="H52" s="1">
        <f>Table1[[#This Row],[Qty]]*Table1[[#This Row],[Price]]</f>
        <v>1470</v>
      </c>
    </row>
    <row r="53" spans="1:8" x14ac:dyDescent="0.25">
      <c r="A53">
        <v>52</v>
      </c>
      <c r="B53" s="3">
        <v>44248</v>
      </c>
      <c r="C53" t="s">
        <v>20</v>
      </c>
      <c r="D53" t="s">
        <v>12</v>
      </c>
      <c r="E53" t="s">
        <v>13</v>
      </c>
      <c r="F53" s="2">
        <v>6</v>
      </c>
      <c r="G53" s="1">
        <v>2100</v>
      </c>
      <c r="H53" s="1">
        <f>Table1[[#This Row],[Qty]]*Table1[[#This Row],[Price]]</f>
        <v>12600</v>
      </c>
    </row>
    <row r="54" spans="1:8" x14ac:dyDescent="0.25">
      <c r="A54">
        <v>53</v>
      </c>
      <c r="B54" s="3">
        <v>44249</v>
      </c>
      <c r="C54" t="s">
        <v>20</v>
      </c>
      <c r="D54" t="s">
        <v>22</v>
      </c>
      <c r="E54" t="s">
        <v>15</v>
      </c>
      <c r="F54" s="2">
        <v>5</v>
      </c>
      <c r="G54" s="1">
        <v>1200</v>
      </c>
      <c r="H54" s="1">
        <f>Table1[[#This Row],[Qty]]*Table1[[#This Row],[Price]]</f>
        <v>6000</v>
      </c>
    </row>
    <row r="55" spans="1:8" x14ac:dyDescent="0.25">
      <c r="A55">
        <v>54</v>
      </c>
      <c r="B55" s="3">
        <v>44250</v>
      </c>
      <c r="C55" t="s">
        <v>20</v>
      </c>
      <c r="D55" t="s">
        <v>23</v>
      </c>
      <c r="E55" t="s">
        <v>17</v>
      </c>
      <c r="F55" s="2">
        <v>4</v>
      </c>
      <c r="G55" s="1">
        <v>1500</v>
      </c>
      <c r="H55" s="1">
        <f>Table1[[#This Row],[Qty]]*Table1[[#This Row],[Price]]</f>
        <v>6000</v>
      </c>
    </row>
    <row r="56" spans="1:8" x14ac:dyDescent="0.25">
      <c r="A56">
        <v>55</v>
      </c>
      <c r="B56" s="3">
        <v>44251</v>
      </c>
      <c r="C56" t="s">
        <v>8</v>
      </c>
      <c r="D56" t="s">
        <v>9</v>
      </c>
      <c r="E56" t="s">
        <v>19</v>
      </c>
      <c r="F56" s="2">
        <v>3</v>
      </c>
      <c r="G56" s="1">
        <v>300</v>
      </c>
      <c r="H56" s="1">
        <f>Table1[[#This Row],[Qty]]*Table1[[#This Row],[Price]]</f>
        <v>900</v>
      </c>
    </row>
    <row r="57" spans="1:8" x14ac:dyDescent="0.25">
      <c r="A57">
        <v>56</v>
      </c>
      <c r="B57" s="3">
        <v>44252</v>
      </c>
      <c r="C57" t="s">
        <v>11</v>
      </c>
      <c r="D57" t="s">
        <v>12</v>
      </c>
      <c r="E57" t="s">
        <v>21</v>
      </c>
      <c r="F57" s="2">
        <v>2</v>
      </c>
      <c r="G57" s="1">
        <v>190</v>
      </c>
      <c r="H57" s="1">
        <f>Table1[[#This Row],[Qty]]*Table1[[#This Row],[Price]]</f>
        <v>380</v>
      </c>
    </row>
    <row r="58" spans="1:8" x14ac:dyDescent="0.25">
      <c r="A58">
        <v>57</v>
      </c>
      <c r="B58" s="3">
        <v>44253</v>
      </c>
      <c r="C58" t="s">
        <v>14</v>
      </c>
      <c r="D58" t="s">
        <v>9</v>
      </c>
      <c r="E58" t="s">
        <v>10</v>
      </c>
      <c r="F58" s="2">
        <v>7</v>
      </c>
      <c r="G58" s="1">
        <v>210</v>
      </c>
      <c r="H58" s="1">
        <f>Table1[[#This Row],[Qty]]*Table1[[#This Row],[Price]]</f>
        <v>1470</v>
      </c>
    </row>
    <row r="59" spans="1:8" x14ac:dyDescent="0.25">
      <c r="A59">
        <v>58</v>
      </c>
      <c r="B59" s="3">
        <v>44254</v>
      </c>
      <c r="C59" t="s">
        <v>16</v>
      </c>
      <c r="D59" t="s">
        <v>12</v>
      </c>
      <c r="E59" t="s">
        <v>13</v>
      </c>
      <c r="F59" s="2">
        <v>6</v>
      </c>
      <c r="G59" s="1">
        <v>2100</v>
      </c>
      <c r="H59" s="1">
        <f>Table1[[#This Row],[Qty]]*Table1[[#This Row],[Price]]</f>
        <v>12600</v>
      </c>
    </row>
    <row r="60" spans="1:8" x14ac:dyDescent="0.25">
      <c r="A60">
        <v>59</v>
      </c>
      <c r="B60" s="3">
        <v>44255</v>
      </c>
      <c r="C60" t="s">
        <v>18</v>
      </c>
      <c r="D60" t="s">
        <v>9</v>
      </c>
      <c r="E60" t="s">
        <v>15</v>
      </c>
      <c r="F60" s="2">
        <v>5</v>
      </c>
      <c r="G60" s="1">
        <v>1200</v>
      </c>
      <c r="H60" s="1">
        <f>Table1[[#This Row],[Qty]]*Table1[[#This Row],[Price]]</f>
        <v>6000</v>
      </c>
    </row>
    <row r="61" spans="1:8" x14ac:dyDescent="0.25">
      <c r="A61">
        <v>60</v>
      </c>
      <c r="B61" s="3">
        <v>44256</v>
      </c>
      <c r="C61" t="s">
        <v>20</v>
      </c>
      <c r="D61" t="s">
        <v>9</v>
      </c>
      <c r="E61" t="s">
        <v>17</v>
      </c>
      <c r="F61" s="2">
        <v>4</v>
      </c>
      <c r="G61" s="1">
        <v>1500</v>
      </c>
      <c r="H61" s="1">
        <f>Table1[[#This Row],[Qty]]*Table1[[#This Row],[Price]]</f>
        <v>6000</v>
      </c>
    </row>
    <row r="62" spans="1:8" x14ac:dyDescent="0.25">
      <c r="A62">
        <v>61</v>
      </c>
      <c r="B62" s="3">
        <v>44257</v>
      </c>
      <c r="C62" t="s">
        <v>8</v>
      </c>
      <c r="D62" t="s">
        <v>9</v>
      </c>
      <c r="E62" t="s">
        <v>19</v>
      </c>
      <c r="F62" s="2">
        <v>3</v>
      </c>
      <c r="G62" s="1">
        <v>300</v>
      </c>
      <c r="H62" s="1">
        <f>Table1[[#This Row],[Qty]]*Table1[[#This Row],[Price]]</f>
        <v>900</v>
      </c>
    </row>
    <row r="63" spans="1:8" x14ac:dyDescent="0.25">
      <c r="A63">
        <v>62</v>
      </c>
      <c r="B63" s="3">
        <v>44258</v>
      </c>
      <c r="C63" t="s">
        <v>11</v>
      </c>
      <c r="D63" t="s">
        <v>12</v>
      </c>
      <c r="E63" t="s">
        <v>21</v>
      </c>
      <c r="F63" s="2">
        <v>2</v>
      </c>
      <c r="G63" s="1">
        <v>190</v>
      </c>
      <c r="H63" s="1">
        <f>Table1[[#This Row],[Qty]]*Table1[[#This Row],[Price]]</f>
        <v>380</v>
      </c>
    </row>
    <row r="64" spans="1:8" x14ac:dyDescent="0.25">
      <c r="A64">
        <v>63</v>
      </c>
      <c r="B64" s="3">
        <v>44259</v>
      </c>
      <c r="C64" t="s">
        <v>14</v>
      </c>
      <c r="D64" t="s">
        <v>12</v>
      </c>
      <c r="E64" t="s">
        <v>10</v>
      </c>
      <c r="F64" s="2">
        <v>2</v>
      </c>
      <c r="G64" s="1">
        <v>210</v>
      </c>
      <c r="H64" s="1">
        <f>Table1[[#This Row],[Qty]]*Table1[[#This Row],[Price]]</f>
        <v>420</v>
      </c>
    </row>
    <row r="65" spans="1:8" x14ac:dyDescent="0.25">
      <c r="A65">
        <v>64</v>
      </c>
      <c r="B65" s="3">
        <v>44260</v>
      </c>
      <c r="C65" t="s">
        <v>16</v>
      </c>
      <c r="D65" t="s">
        <v>9</v>
      </c>
      <c r="E65" t="s">
        <v>13</v>
      </c>
      <c r="F65" s="2">
        <v>7</v>
      </c>
      <c r="G65" s="1">
        <v>2100</v>
      </c>
      <c r="H65" s="1">
        <f>Table1[[#This Row],[Qty]]*Table1[[#This Row],[Price]]</f>
        <v>14700</v>
      </c>
    </row>
    <row r="66" spans="1:8" x14ac:dyDescent="0.25">
      <c r="A66">
        <v>65</v>
      </c>
      <c r="B66" s="3">
        <v>44261</v>
      </c>
      <c r="C66" t="s">
        <v>18</v>
      </c>
      <c r="D66" t="s">
        <v>9</v>
      </c>
      <c r="E66" t="s">
        <v>15</v>
      </c>
      <c r="F66" s="2">
        <v>6</v>
      </c>
      <c r="G66" s="1">
        <v>1200</v>
      </c>
      <c r="H66" s="1">
        <f>Table1[[#This Row],[Qty]]*Table1[[#This Row],[Price]]</f>
        <v>7200</v>
      </c>
    </row>
    <row r="67" spans="1:8" x14ac:dyDescent="0.25">
      <c r="A67">
        <v>66</v>
      </c>
      <c r="B67" s="3">
        <v>44262</v>
      </c>
      <c r="C67" t="s">
        <v>20</v>
      </c>
      <c r="D67" t="s">
        <v>12</v>
      </c>
      <c r="E67" t="s">
        <v>17</v>
      </c>
      <c r="F67" s="2">
        <v>5</v>
      </c>
      <c r="G67" s="1">
        <v>1500</v>
      </c>
      <c r="H67" s="1">
        <f>Table1[[#This Row],[Qty]]*Table1[[#This Row],[Price]]</f>
        <v>7500</v>
      </c>
    </row>
    <row r="68" spans="1:8" x14ac:dyDescent="0.25">
      <c r="A68">
        <v>67</v>
      </c>
      <c r="B68" s="3">
        <v>44263</v>
      </c>
      <c r="C68" t="s">
        <v>20</v>
      </c>
      <c r="D68" t="s">
        <v>9</v>
      </c>
      <c r="E68" t="s">
        <v>19</v>
      </c>
      <c r="F68" s="2">
        <v>4</v>
      </c>
      <c r="G68" s="1">
        <v>300</v>
      </c>
      <c r="H68" s="1">
        <f>Table1[[#This Row],[Qty]]*Table1[[#This Row],[Price]]</f>
        <v>1200</v>
      </c>
    </row>
    <row r="69" spans="1:8" x14ac:dyDescent="0.25">
      <c r="A69">
        <v>68</v>
      </c>
      <c r="B69" s="3">
        <v>44264</v>
      </c>
      <c r="C69" t="s">
        <v>8</v>
      </c>
      <c r="D69" t="s">
        <v>9</v>
      </c>
      <c r="E69" t="s">
        <v>21</v>
      </c>
      <c r="F69" s="2">
        <v>3</v>
      </c>
      <c r="G69" s="1">
        <v>190</v>
      </c>
      <c r="H69" s="1">
        <f>Table1[[#This Row],[Qty]]*Table1[[#This Row],[Price]]</f>
        <v>570</v>
      </c>
    </row>
    <row r="70" spans="1:8" x14ac:dyDescent="0.25">
      <c r="A70">
        <v>69</v>
      </c>
      <c r="B70" s="3">
        <v>44265</v>
      </c>
      <c r="C70" t="s">
        <v>11</v>
      </c>
      <c r="D70" t="s">
        <v>9</v>
      </c>
      <c r="E70" t="s">
        <v>10</v>
      </c>
      <c r="F70" s="2">
        <v>2</v>
      </c>
      <c r="G70" s="1">
        <v>210</v>
      </c>
      <c r="H70" s="1">
        <f>Table1[[#This Row],[Qty]]*Table1[[#This Row],[Price]]</f>
        <v>420</v>
      </c>
    </row>
    <row r="71" spans="1:8" x14ac:dyDescent="0.25">
      <c r="A71">
        <v>70</v>
      </c>
      <c r="B71" s="3">
        <v>44266</v>
      </c>
      <c r="C71" t="s">
        <v>14</v>
      </c>
      <c r="D71" t="s">
        <v>9</v>
      </c>
      <c r="E71" t="s">
        <v>21</v>
      </c>
      <c r="F71" s="2">
        <v>3</v>
      </c>
      <c r="G71" s="1">
        <v>190</v>
      </c>
      <c r="H71" s="1">
        <f>Table1[[#This Row],[Qty]]*Table1[[#This Row],[Price]]</f>
        <v>570</v>
      </c>
    </row>
    <row r="72" spans="1:8" x14ac:dyDescent="0.25">
      <c r="A72">
        <v>71</v>
      </c>
      <c r="B72" s="3">
        <v>44267</v>
      </c>
      <c r="C72" t="s">
        <v>16</v>
      </c>
      <c r="D72" t="s">
        <v>9</v>
      </c>
      <c r="E72" t="s">
        <v>10</v>
      </c>
      <c r="F72" s="2">
        <v>2</v>
      </c>
      <c r="G72" s="1">
        <v>210</v>
      </c>
      <c r="H72" s="1">
        <f>Table1[[#This Row],[Qty]]*Table1[[#This Row],[Price]]</f>
        <v>420</v>
      </c>
    </row>
    <row r="73" spans="1:8" x14ac:dyDescent="0.25">
      <c r="A73">
        <v>72</v>
      </c>
      <c r="B73" s="3">
        <v>44268</v>
      </c>
      <c r="C73" t="s">
        <v>18</v>
      </c>
      <c r="D73" t="s">
        <v>9</v>
      </c>
      <c r="E73" t="s">
        <v>21</v>
      </c>
      <c r="F73" s="2">
        <v>3</v>
      </c>
      <c r="G73" s="1">
        <v>190</v>
      </c>
      <c r="H73" s="1">
        <f>Table1[[#This Row],[Qty]]*Table1[[#This Row],[Price]]</f>
        <v>570</v>
      </c>
    </row>
    <row r="74" spans="1:8" x14ac:dyDescent="0.25">
      <c r="A74">
        <v>73</v>
      </c>
      <c r="B74" s="3">
        <v>44269</v>
      </c>
      <c r="C74" t="s">
        <v>20</v>
      </c>
      <c r="D74" t="s">
        <v>9</v>
      </c>
      <c r="E74" t="s">
        <v>10</v>
      </c>
      <c r="F74" s="2">
        <v>2</v>
      </c>
      <c r="G74" s="1">
        <v>210</v>
      </c>
      <c r="H74" s="1">
        <f>Table1[[#This Row],[Qty]]*Table1[[#This Row],[Price]]</f>
        <v>420</v>
      </c>
    </row>
    <row r="75" spans="1:8" x14ac:dyDescent="0.25">
      <c r="A75">
        <v>74</v>
      </c>
      <c r="B75" s="3">
        <v>44270</v>
      </c>
      <c r="C75" t="s">
        <v>8</v>
      </c>
      <c r="D75" t="s">
        <v>9</v>
      </c>
      <c r="E75" t="s">
        <v>21</v>
      </c>
      <c r="F75" s="2">
        <v>3</v>
      </c>
      <c r="G75" s="1">
        <v>190</v>
      </c>
      <c r="H75" s="1">
        <f>Table1[[#This Row],[Qty]]*Table1[[#This Row],[Price]]</f>
        <v>570</v>
      </c>
    </row>
    <row r="76" spans="1:8" x14ac:dyDescent="0.25">
      <c r="A76">
        <v>75</v>
      </c>
      <c r="B76" s="3">
        <v>44271</v>
      </c>
      <c r="C76" t="s">
        <v>11</v>
      </c>
      <c r="D76" t="s">
        <v>12</v>
      </c>
      <c r="E76" t="s">
        <v>10</v>
      </c>
      <c r="F76" s="2">
        <v>2</v>
      </c>
      <c r="G76" s="1">
        <v>210</v>
      </c>
      <c r="H76" s="1">
        <f>Table1[[#This Row],[Qty]]*Table1[[#This Row],[Price]]</f>
        <v>420</v>
      </c>
    </row>
    <row r="77" spans="1:8" x14ac:dyDescent="0.25">
      <c r="A77">
        <v>76</v>
      </c>
      <c r="B77" s="3">
        <v>44272</v>
      </c>
      <c r="C77" t="s">
        <v>14</v>
      </c>
      <c r="D77" t="s">
        <v>9</v>
      </c>
      <c r="E77" t="s">
        <v>21</v>
      </c>
      <c r="F77" s="2">
        <v>3</v>
      </c>
      <c r="G77" s="1">
        <v>190</v>
      </c>
      <c r="H77" s="1">
        <f>Table1[[#This Row],[Qty]]*Table1[[#This Row],[Price]]</f>
        <v>570</v>
      </c>
    </row>
    <row r="78" spans="1:8" x14ac:dyDescent="0.25">
      <c r="A78">
        <v>77</v>
      </c>
      <c r="B78" s="3">
        <v>44273</v>
      </c>
      <c r="C78" t="s">
        <v>16</v>
      </c>
      <c r="D78" t="s">
        <v>12</v>
      </c>
      <c r="E78" t="s">
        <v>10</v>
      </c>
      <c r="F78" s="2">
        <v>2</v>
      </c>
      <c r="G78" s="1">
        <v>210</v>
      </c>
      <c r="H78" s="1">
        <f>Table1[[#This Row],[Qty]]*Table1[[#This Row],[Price]]</f>
        <v>420</v>
      </c>
    </row>
    <row r="79" spans="1:8" x14ac:dyDescent="0.25">
      <c r="A79">
        <v>78</v>
      </c>
      <c r="B79" s="3">
        <v>44274</v>
      </c>
      <c r="C79" t="s">
        <v>18</v>
      </c>
      <c r="D79" t="s">
        <v>9</v>
      </c>
      <c r="E79" t="s">
        <v>15</v>
      </c>
      <c r="F79" s="2">
        <v>5</v>
      </c>
      <c r="G79" s="1">
        <v>1200</v>
      </c>
      <c r="H79" s="1">
        <f>Table1[[#This Row],[Qty]]*Table1[[#This Row],[Price]]</f>
        <v>6000</v>
      </c>
    </row>
    <row r="80" spans="1:8" x14ac:dyDescent="0.25">
      <c r="A80">
        <v>79</v>
      </c>
      <c r="B80" s="3">
        <v>44275</v>
      </c>
      <c r="C80" t="s">
        <v>20</v>
      </c>
      <c r="D80" t="s">
        <v>9</v>
      </c>
      <c r="E80" t="s">
        <v>17</v>
      </c>
      <c r="F80" s="2">
        <v>4</v>
      </c>
      <c r="G80" s="1">
        <v>1500</v>
      </c>
      <c r="H80" s="1">
        <f>Table1[[#This Row],[Qty]]*Table1[[#This Row],[Price]]</f>
        <v>6000</v>
      </c>
    </row>
    <row r="81" spans="1:8" x14ac:dyDescent="0.25">
      <c r="A81">
        <v>80</v>
      </c>
      <c r="B81" s="3">
        <v>44276</v>
      </c>
      <c r="C81" t="s">
        <v>20</v>
      </c>
      <c r="D81" t="s">
        <v>9</v>
      </c>
      <c r="E81" t="s">
        <v>19</v>
      </c>
      <c r="F81" s="2">
        <v>3</v>
      </c>
      <c r="G81" s="1">
        <v>300</v>
      </c>
      <c r="H81" s="1">
        <f>Table1[[#This Row],[Qty]]*Table1[[#This Row],[Price]]</f>
        <v>900</v>
      </c>
    </row>
    <row r="82" spans="1:8" x14ac:dyDescent="0.25">
      <c r="A82">
        <v>81</v>
      </c>
      <c r="B82" s="3">
        <v>44277</v>
      </c>
      <c r="C82" t="s">
        <v>8</v>
      </c>
      <c r="D82" t="s">
        <v>9</v>
      </c>
      <c r="E82" t="s">
        <v>21</v>
      </c>
      <c r="F82" s="2">
        <v>2</v>
      </c>
      <c r="G82" s="1">
        <v>190</v>
      </c>
      <c r="H82" s="1">
        <f>Table1[[#This Row],[Qty]]*Table1[[#This Row],[Price]]</f>
        <v>380</v>
      </c>
    </row>
    <row r="83" spans="1:8" x14ac:dyDescent="0.25">
      <c r="A83">
        <v>82</v>
      </c>
      <c r="B83" s="3">
        <v>44278</v>
      </c>
      <c r="C83" t="s">
        <v>8</v>
      </c>
      <c r="D83" t="s">
        <v>12</v>
      </c>
      <c r="E83" t="s">
        <v>10</v>
      </c>
      <c r="F83" s="2">
        <v>7</v>
      </c>
      <c r="G83" s="1">
        <v>210</v>
      </c>
      <c r="H83" s="1">
        <f>Table1[[#This Row],[Qty]]*Table1[[#This Row],[Price]]</f>
        <v>1470</v>
      </c>
    </row>
    <row r="84" spans="1:8" x14ac:dyDescent="0.25">
      <c r="A84">
        <v>83</v>
      </c>
      <c r="B84" s="3">
        <v>44279</v>
      </c>
      <c r="C84" t="s">
        <v>8</v>
      </c>
      <c r="D84" t="s">
        <v>22</v>
      </c>
      <c r="E84" t="s">
        <v>13</v>
      </c>
      <c r="F84" s="2">
        <v>6</v>
      </c>
      <c r="G84" s="1">
        <v>2100</v>
      </c>
      <c r="H84" s="1">
        <f>Table1[[#This Row],[Qty]]*Table1[[#This Row],[Price]]</f>
        <v>12600</v>
      </c>
    </row>
    <row r="85" spans="1:8" x14ac:dyDescent="0.25">
      <c r="A85">
        <v>84</v>
      </c>
      <c r="B85" s="3">
        <v>44280</v>
      </c>
      <c r="C85" t="s">
        <v>8</v>
      </c>
      <c r="D85" t="s">
        <v>23</v>
      </c>
      <c r="E85" t="s">
        <v>15</v>
      </c>
      <c r="F85" s="2">
        <v>5</v>
      </c>
      <c r="G85" s="1">
        <v>1200</v>
      </c>
      <c r="H85" s="1">
        <f>Table1[[#This Row],[Qty]]*Table1[[#This Row],[Price]]</f>
        <v>6000</v>
      </c>
    </row>
    <row r="86" spans="1:8" x14ac:dyDescent="0.25">
      <c r="A86">
        <v>85</v>
      </c>
      <c r="B86" s="3">
        <v>44281</v>
      </c>
      <c r="C86" t="s">
        <v>8</v>
      </c>
      <c r="D86" t="s">
        <v>9</v>
      </c>
      <c r="E86" t="s">
        <v>17</v>
      </c>
      <c r="F86" s="2">
        <v>4</v>
      </c>
      <c r="G86" s="1">
        <v>1500</v>
      </c>
      <c r="H86" s="1">
        <f>Table1[[#This Row],[Qty]]*Table1[[#This Row],[Price]]</f>
        <v>6000</v>
      </c>
    </row>
    <row r="87" spans="1:8" x14ac:dyDescent="0.25">
      <c r="A87">
        <v>86</v>
      </c>
      <c r="B87" s="3">
        <v>44282</v>
      </c>
      <c r="C87" t="s">
        <v>8</v>
      </c>
      <c r="D87" t="s">
        <v>12</v>
      </c>
      <c r="E87" t="s">
        <v>19</v>
      </c>
      <c r="F87" s="2">
        <v>3</v>
      </c>
      <c r="G87" s="1">
        <v>300</v>
      </c>
      <c r="H87" s="1">
        <f>Table1[[#This Row],[Qty]]*Table1[[#This Row],[Price]]</f>
        <v>900</v>
      </c>
    </row>
    <row r="88" spans="1:8" x14ac:dyDescent="0.25">
      <c r="A88">
        <v>87</v>
      </c>
      <c r="B88" s="3">
        <v>44283</v>
      </c>
      <c r="C88" t="s">
        <v>8</v>
      </c>
      <c r="D88" t="s">
        <v>22</v>
      </c>
      <c r="E88" t="s">
        <v>21</v>
      </c>
      <c r="F88" s="2">
        <v>2</v>
      </c>
      <c r="G88" s="1">
        <v>190</v>
      </c>
      <c r="H88" s="1">
        <f>Table1[[#This Row],[Qty]]*Table1[[#This Row],[Price]]</f>
        <v>380</v>
      </c>
    </row>
    <row r="89" spans="1:8" x14ac:dyDescent="0.25">
      <c r="A89">
        <v>88</v>
      </c>
      <c r="B89" s="3">
        <v>44284</v>
      </c>
      <c r="C89" t="s">
        <v>8</v>
      </c>
      <c r="D89" t="s">
        <v>23</v>
      </c>
      <c r="E89" t="s">
        <v>10</v>
      </c>
      <c r="F89" s="2">
        <v>2</v>
      </c>
      <c r="G89" s="1">
        <v>210</v>
      </c>
      <c r="H89" s="1">
        <f>Table1[[#This Row],[Qty]]*Table1[[#This Row],[Price]]</f>
        <v>420</v>
      </c>
    </row>
    <row r="90" spans="1:8" x14ac:dyDescent="0.25">
      <c r="A90">
        <v>89</v>
      </c>
      <c r="B90" s="3">
        <v>44285</v>
      </c>
      <c r="C90" t="s">
        <v>11</v>
      </c>
      <c r="D90" t="s">
        <v>12</v>
      </c>
      <c r="E90" t="s">
        <v>19</v>
      </c>
      <c r="F90" s="2">
        <v>3</v>
      </c>
      <c r="G90" s="1">
        <v>300</v>
      </c>
      <c r="H90" s="1">
        <f>Table1[[#This Row],[Qty]]*Table1[[#This Row],[Price]]</f>
        <v>900</v>
      </c>
    </row>
    <row r="91" spans="1:8" x14ac:dyDescent="0.25">
      <c r="A91">
        <v>90</v>
      </c>
      <c r="B91" s="3">
        <v>44286</v>
      </c>
      <c r="C91" t="s">
        <v>11</v>
      </c>
      <c r="D91" t="s">
        <v>9</v>
      </c>
      <c r="E91" t="s">
        <v>19</v>
      </c>
      <c r="F91" s="2">
        <v>3</v>
      </c>
      <c r="G91" s="1">
        <v>300</v>
      </c>
      <c r="H91" s="1">
        <f>Table1[[#This Row],[Qty]]*Table1[[#This Row],[Price]]</f>
        <v>900</v>
      </c>
    </row>
    <row r="92" spans="1:8" x14ac:dyDescent="0.25">
      <c r="A92">
        <v>91</v>
      </c>
      <c r="B92" s="3">
        <v>44287</v>
      </c>
      <c r="C92" t="s">
        <v>11</v>
      </c>
      <c r="D92" t="s">
        <v>22</v>
      </c>
      <c r="E92" t="s">
        <v>19</v>
      </c>
      <c r="F92" s="2">
        <v>3</v>
      </c>
      <c r="G92" s="1">
        <v>300</v>
      </c>
      <c r="H92" s="1">
        <f>Table1[[#This Row],[Qty]]*Table1[[#This Row],[Price]]</f>
        <v>900</v>
      </c>
    </row>
    <row r="93" spans="1:8" x14ac:dyDescent="0.25">
      <c r="A93">
        <v>92</v>
      </c>
      <c r="B93" s="3">
        <v>44288</v>
      </c>
      <c r="C93" t="s">
        <v>11</v>
      </c>
      <c r="D93" t="s">
        <v>23</v>
      </c>
      <c r="E93" t="s">
        <v>19</v>
      </c>
      <c r="F93" s="2">
        <v>3</v>
      </c>
      <c r="G93" s="1">
        <v>300</v>
      </c>
      <c r="H93" s="1">
        <f>Table1[[#This Row],[Qty]]*Table1[[#This Row],[Price]]</f>
        <v>900</v>
      </c>
    </row>
    <row r="94" spans="1:8" x14ac:dyDescent="0.25">
      <c r="A94">
        <v>93</v>
      </c>
      <c r="B94" s="3">
        <v>44289</v>
      </c>
      <c r="C94" t="s">
        <v>11</v>
      </c>
      <c r="D94" t="s">
        <v>12</v>
      </c>
      <c r="E94" t="s">
        <v>19</v>
      </c>
      <c r="F94" s="2">
        <v>3</v>
      </c>
      <c r="G94" s="1">
        <v>300</v>
      </c>
      <c r="H94" s="1">
        <f>Table1[[#This Row],[Qty]]*Table1[[#This Row],[Price]]</f>
        <v>900</v>
      </c>
    </row>
    <row r="95" spans="1:8" x14ac:dyDescent="0.25">
      <c r="A95">
        <v>94</v>
      </c>
      <c r="B95" s="3">
        <v>44290</v>
      </c>
      <c r="C95" t="s">
        <v>11</v>
      </c>
      <c r="D95" t="s">
        <v>9</v>
      </c>
      <c r="E95" t="s">
        <v>19</v>
      </c>
      <c r="F95" s="2">
        <v>3</v>
      </c>
      <c r="G95" s="1">
        <v>300</v>
      </c>
      <c r="H95" s="1">
        <f>Table1[[#This Row],[Qty]]*Table1[[#This Row],[Price]]</f>
        <v>900</v>
      </c>
    </row>
    <row r="96" spans="1:8" x14ac:dyDescent="0.25">
      <c r="A96">
        <v>95</v>
      </c>
      <c r="B96" s="3">
        <v>44291</v>
      </c>
      <c r="C96" t="s">
        <v>11</v>
      </c>
      <c r="D96" t="s">
        <v>22</v>
      </c>
      <c r="E96" t="s">
        <v>19</v>
      </c>
      <c r="F96" s="2">
        <v>3</v>
      </c>
      <c r="G96" s="1">
        <v>300</v>
      </c>
      <c r="H96" s="1">
        <f>Table1[[#This Row],[Qty]]*Table1[[#This Row],[Price]]</f>
        <v>900</v>
      </c>
    </row>
    <row r="97" spans="1:8" x14ac:dyDescent="0.25">
      <c r="A97">
        <v>96</v>
      </c>
      <c r="B97" s="3">
        <v>44292</v>
      </c>
      <c r="C97" t="s">
        <v>11</v>
      </c>
      <c r="D97" t="s">
        <v>23</v>
      </c>
      <c r="E97" t="s">
        <v>19</v>
      </c>
      <c r="F97" s="2">
        <v>3</v>
      </c>
      <c r="G97" s="1">
        <v>300</v>
      </c>
      <c r="H97" s="1">
        <f>Table1[[#This Row],[Qty]]*Table1[[#This Row],[Price]]</f>
        <v>900</v>
      </c>
    </row>
    <row r="98" spans="1:8" x14ac:dyDescent="0.25">
      <c r="A98">
        <v>97</v>
      </c>
      <c r="B98" s="3">
        <v>44293</v>
      </c>
      <c r="C98" t="s">
        <v>14</v>
      </c>
      <c r="D98" t="s">
        <v>23</v>
      </c>
      <c r="E98" t="s">
        <v>19</v>
      </c>
      <c r="F98" s="2">
        <v>3</v>
      </c>
      <c r="G98" s="1">
        <v>300</v>
      </c>
      <c r="H98" s="1">
        <f>Table1[[#This Row],[Qty]]*Table1[[#This Row],[Price]]</f>
        <v>900</v>
      </c>
    </row>
    <row r="99" spans="1:8" x14ac:dyDescent="0.25">
      <c r="A99">
        <v>98</v>
      </c>
      <c r="B99" s="3">
        <v>44294</v>
      </c>
      <c r="C99" t="s">
        <v>16</v>
      </c>
      <c r="D99" t="s">
        <v>23</v>
      </c>
      <c r="E99" t="s">
        <v>19</v>
      </c>
      <c r="F99" s="2">
        <v>3</v>
      </c>
      <c r="G99" s="1">
        <v>300</v>
      </c>
      <c r="H99" s="1">
        <f>Table1[[#This Row],[Qty]]*Table1[[#This Row],[Price]]</f>
        <v>900</v>
      </c>
    </row>
    <row r="100" spans="1:8" x14ac:dyDescent="0.25">
      <c r="A100">
        <v>99</v>
      </c>
      <c r="B100" s="3">
        <v>44295</v>
      </c>
      <c r="C100" t="s">
        <v>18</v>
      </c>
      <c r="D100" t="s">
        <v>23</v>
      </c>
      <c r="E100" t="s">
        <v>10</v>
      </c>
      <c r="F100" s="2">
        <v>3</v>
      </c>
      <c r="G100" s="1">
        <v>190</v>
      </c>
      <c r="H100" s="1">
        <f>Table1[[#This Row],[Qty]]*Table1[[#This Row],[Price]]</f>
        <v>570</v>
      </c>
    </row>
    <row r="101" spans="1:8" x14ac:dyDescent="0.25">
      <c r="A101">
        <v>100</v>
      </c>
      <c r="B101" s="3">
        <v>44296</v>
      </c>
      <c r="C101" t="s">
        <v>20</v>
      </c>
      <c r="D101" t="s">
        <v>23</v>
      </c>
      <c r="E101" t="s">
        <v>13</v>
      </c>
      <c r="F101" s="2">
        <v>2</v>
      </c>
      <c r="G101" s="1">
        <v>2100</v>
      </c>
      <c r="H101" s="1">
        <f>Table1[[#This Row],[Qty]]*Table1[[#This Row],[Price]]</f>
        <v>4200</v>
      </c>
    </row>
    <row r="102" spans="1:8" x14ac:dyDescent="0.25">
      <c r="A102">
        <v>101</v>
      </c>
      <c r="B102" s="3">
        <v>44297</v>
      </c>
      <c r="C102" t="s">
        <v>20</v>
      </c>
      <c r="D102" t="s">
        <v>9</v>
      </c>
      <c r="E102" t="s">
        <v>10</v>
      </c>
      <c r="F102" s="2">
        <v>7</v>
      </c>
      <c r="G102" s="1">
        <v>210</v>
      </c>
      <c r="H102" s="1">
        <f>Table1[[#This Row],[Qty]]*Table1[[#This Row],[Price]]</f>
        <v>1470</v>
      </c>
    </row>
    <row r="103" spans="1:8" x14ac:dyDescent="0.25">
      <c r="A103">
        <v>102</v>
      </c>
      <c r="B103" s="3">
        <v>44298</v>
      </c>
      <c r="C103" t="s">
        <v>20</v>
      </c>
      <c r="D103" t="s">
        <v>12</v>
      </c>
      <c r="E103" t="s">
        <v>13</v>
      </c>
      <c r="F103" s="2">
        <v>6</v>
      </c>
      <c r="G103" s="1">
        <v>2100</v>
      </c>
      <c r="H103" s="1">
        <f>Table1[[#This Row],[Qty]]*Table1[[#This Row],[Price]]</f>
        <v>12600</v>
      </c>
    </row>
    <row r="104" spans="1:8" x14ac:dyDescent="0.25">
      <c r="A104">
        <v>103</v>
      </c>
      <c r="B104" s="3">
        <v>44299</v>
      </c>
      <c r="C104" t="s">
        <v>20</v>
      </c>
      <c r="D104" t="s">
        <v>22</v>
      </c>
      <c r="E104" t="s">
        <v>15</v>
      </c>
      <c r="F104" s="2">
        <v>5</v>
      </c>
      <c r="G104" s="1">
        <v>1200</v>
      </c>
      <c r="H104" s="1">
        <f>Table1[[#This Row],[Qty]]*Table1[[#This Row],[Price]]</f>
        <v>6000</v>
      </c>
    </row>
    <row r="105" spans="1:8" x14ac:dyDescent="0.25">
      <c r="A105">
        <v>104</v>
      </c>
      <c r="B105" s="3">
        <v>44300</v>
      </c>
      <c r="C105" t="s">
        <v>20</v>
      </c>
      <c r="D105" t="s">
        <v>23</v>
      </c>
      <c r="E105" t="s">
        <v>13</v>
      </c>
      <c r="F105" s="2">
        <v>6</v>
      </c>
      <c r="G105" s="1">
        <v>2100</v>
      </c>
      <c r="H105" s="1">
        <f>Table1[[#This Row],[Qty]]*Table1[[#This Row],[Price]]</f>
        <v>12600</v>
      </c>
    </row>
    <row r="106" spans="1:8" x14ac:dyDescent="0.25">
      <c r="A106">
        <v>105</v>
      </c>
      <c r="B106" s="3">
        <v>44301</v>
      </c>
      <c r="C106" t="s">
        <v>20</v>
      </c>
      <c r="D106" t="s">
        <v>9</v>
      </c>
      <c r="E106" t="s">
        <v>15</v>
      </c>
      <c r="F106" s="2">
        <v>5</v>
      </c>
      <c r="G106" s="1">
        <v>1200</v>
      </c>
      <c r="H106" s="1">
        <f>Table1[[#This Row],[Qty]]*Table1[[#This Row],[Price]]</f>
        <v>6000</v>
      </c>
    </row>
    <row r="107" spans="1:8" x14ac:dyDescent="0.25">
      <c r="A107">
        <v>106</v>
      </c>
      <c r="B107" s="3">
        <v>44302</v>
      </c>
      <c r="C107" t="s">
        <v>20</v>
      </c>
      <c r="D107" t="s">
        <v>12</v>
      </c>
      <c r="E107" t="s">
        <v>21</v>
      </c>
      <c r="F107" s="2">
        <v>2</v>
      </c>
      <c r="G107" s="1">
        <v>190</v>
      </c>
      <c r="H107" s="1">
        <f>Table1[[#This Row],[Qty]]*Table1[[#This Row],[Price]]</f>
        <v>380</v>
      </c>
    </row>
    <row r="108" spans="1:8" x14ac:dyDescent="0.25">
      <c r="A108">
        <v>107</v>
      </c>
      <c r="B108" s="3">
        <v>44303</v>
      </c>
      <c r="C108" t="s">
        <v>20</v>
      </c>
      <c r="D108" t="s">
        <v>22</v>
      </c>
      <c r="E108" t="s">
        <v>13</v>
      </c>
      <c r="F108" s="2">
        <v>6</v>
      </c>
      <c r="G108" s="1">
        <v>2100</v>
      </c>
      <c r="H108" s="1">
        <f>Table1[[#This Row],[Qty]]*Table1[[#This Row],[Price]]</f>
        <v>12600</v>
      </c>
    </row>
    <row r="109" spans="1:8" x14ac:dyDescent="0.25">
      <c r="A109">
        <v>108</v>
      </c>
      <c r="B109" s="3">
        <v>44304</v>
      </c>
      <c r="C109" t="s">
        <v>20</v>
      </c>
      <c r="D109" t="s">
        <v>23</v>
      </c>
      <c r="E109" t="s">
        <v>15</v>
      </c>
      <c r="F109" s="2">
        <v>5</v>
      </c>
      <c r="G109" s="1">
        <v>1200</v>
      </c>
      <c r="H109" s="1">
        <f>Table1[[#This Row],[Qty]]*Table1[[#This Row],[Price]]</f>
        <v>6000</v>
      </c>
    </row>
    <row r="110" spans="1:8" x14ac:dyDescent="0.25">
      <c r="A110">
        <v>109</v>
      </c>
      <c r="B110" s="3">
        <v>44305</v>
      </c>
      <c r="C110" t="s">
        <v>8</v>
      </c>
      <c r="D110" t="s">
        <v>9</v>
      </c>
      <c r="E110" t="s">
        <v>13</v>
      </c>
      <c r="F110" s="2">
        <v>6</v>
      </c>
      <c r="G110" s="1">
        <v>2100</v>
      </c>
      <c r="H110" s="1">
        <f>Table1[[#This Row],[Qty]]*Table1[[#This Row],[Price]]</f>
        <v>12600</v>
      </c>
    </row>
    <row r="111" spans="1:8" x14ac:dyDescent="0.25">
      <c r="A111">
        <v>110</v>
      </c>
      <c r="B111" s="3">
        <v>44306</v>
      </c>
      <c r="C111" t="s">
        <v>11</v>
      </c>
      <c r="D111" t="s">
        <v>12</v>
      </c>
      <c r="E111" t="s">
        <v>15</v>
      </c>
      <c r="F111" s="2">
        <v>5</v>
      </c>
      <c r="G111" s="1">
        <v>1200</v>
      </c>
      <c r="H111" s="1">
        <f>Table1[[#This Row],[Qty]]*Table1[[#This Row],[Price]]</f>
        <v>6000</v>
      </c>
    </row>
    <row r="112" spans="1:8" x14ac:dyDescent="0.25">
      <c r="A112">
        <v>111</v>
      </c>
      <c r="B112" s="3">
        <v>44307</v>
      </c>
      <c r="C112" t="s">
        <v>14</v>
      </c>
      <c r="D112" t="s">
        <v>9</v>
      </c>
      <c r="E112" t="s">
        <v>13</v>
      </c>
      <c r="F112" s="2">
        <v>6</v>
      </c>
      <c r="G112" s="1">
        <v>2100</v>
      </c>
      <c r="H112" s="1">
        <f>Table1[[#This Row],[Qty]]*Table1[[#This Row],[Price]]</f>
        <v>12600</v>
      </c>
    </row>
    <row r="113" spans="1:8" x14ac:dyDescent="0.25">
      <c r="A113">
        <v>112</v>
      </c>
      <c r="B113" s="3">
        <v>44308</v>
      </c>
      <c r="C113" t="s">
        <v>16</v>
      </c>
      <c r="D113" t="s">
        <v>12</v>
      </c>
      <c r="E113" t="s">
        <v>15</v>
      </c>
      <c r="F113" s="2">
        <v>5</v>
      </c>
      <c r="G113" s="1">
        <v>1200</v>
      </c>
      <c r="H113" s="1">
        <f>Table1[[#This Row],[Qty]]*Table1[[#This Row],[Price]]</f>
        <v>6000</v>
      </c>
    </row>
    <row r="114" spans="1:8" x14ac:dyDescent="0.25">
      <c r="A114">
        <v>113</v>
      </c>
      <c r="B114" s="3">
        <v>44309</v>
      </c>
      <c r="C114" t="s">
        <v>18</v>
      </c>
      <c r="D114" t="s">
        <v>9</v>
      </c>
      <c r="E114" t="s">
        <v>10</v>
      </c>
      <c r="F114" s="2">
        <v>2</v>
      </c>
      <c r="G114" s="1">
        <v>210</v>
      </c>
      <c r="H114" s="1">
        <f>Table1[[#This Row],[Qty]]*Table1[[#This Row],[Price]]</f>
        <v>420</v>
      </c>
    </row>
    <row r="115" spans="1:8" x14ac:dyDescent="0.25">
      <c r="A115">
        <v>114</v>
      </c>
      <c r="B115" s="3">
        <v>44310</v>
      </c>
      <c r="C115" t="s">
        <v>20</v>
      </c>
      <c r="D115" t="s">
        <v>9</v>
      </c>
      <c r="E115" t="s">
        <v>13</v>
      </c>
      <c r="F115" s="2">
        <v>7</v>
      </c>
      <c r="G115" s="1">
        <v>2100</v>
      </c>
      <c r="H115" s="1">
        <f>Table1[[#This Row],[Qty]]*Table1[[#This Row],[Price]]</f>
        <v>14700</v>
      </c>
    </row>
    <row r="116" spans="1:8" x14ac:dyDescent="0.25">
      <c r="A116">
        <v>115</v>
      </c>
      <c r="B116" s="3">
        <v>44311</v>
      </c>
      <c r="C116" t="s">
        <v>8</v>
      </c>
      <c r="D116" t="s">
        <v>9</v>
      </c>
      <c r="E116" t="s">
        <v>15</v>
      </c>
      <c r="F116" s="2">
        <v>6</v>
      </c>
      <c r="G116" s="1">
        <v>1200</v>
      </c>
      <c r="H116" s="1">
        <f>Table1[[#This Row],[Qty]]*Table1[[#This Row],[Price]]</f>
        <v>7200</v>
      </c>
    </row>
    <row r="117" spans="1:8" x14ac:dyDescent="0.25">
      <c r="A117">
        <v>116</v>
      </c>
      <c r="B117" s="3">
        <v>44312</v>
      </c>
      <c r="C117" t="s">
        <v>11</v>
      </c>
      <c r="D117" t="s">
        <v>12</v>
      </c>
      <c r="E117" t="s">
        <v>17</v>
      </c>
      <c r="F117" s="2">
        <v>5</v>
      </c>
      <c r="G117" s="1">
        <v>1500</v>
      </c>
      <c r="H117" s="1">
        <f>Table1[[#This Row],[Qty]]*Table1[[#This Row],[Price]]</f>
        <v>7500</v>
      </c>
    </row>
    <row r="118" spans="1:8" x14ac:dyDescent="0.25">
      <c r="A118">
        <v>117</v>
      </c>
      <c r="B118" s="3">
        <v>44313</v>
      </c>
      <c r="C118" t="s">
        <v>14</v>
      </c>
      <c r="D118" t="s">
        <v>12</v>
      </c>
      <c r="E118" t="s">
        <v>19</v>
      </c>
      <c r="F118" s="2">
        <v>4</v>
      </c>
      <c r="G118" s="1">
        <v>300</v>
      </c>
      <c r="H118" s="1">
        <f>Table1[[#This Row],[Qty]]*Table1[[#This Row],[Price]]</f>
        <v>1200</v>
      </c>
    </row>
    <row r="119" spans="1:8" x14ac:dyDescent="0.25">
      <c r="A119">
        <v>118</v>
      </c>
      <c r="B119" s="3">
        <v>44314</v>
      </c>
      <c r="C119" t="s">
        <v>16</v>
      </c>
      <c r="D119" t="s">
        <v>9</v>
      </c>
      <c r="E119" t="s">
        <v>21</v>
      </c>
      <c r="F119" s="2">
        <v>3</v>
      </c>
      <c r="G119" s="1">
        <v>190</v>
      </c>
      <c r="H119" s="1">
        <f>Table1[[#This Row],[Qty]]*Table1[[#This Row],[Price]]</f>
        <v>570</v>
      </c>
    </row>
    <row r="120" spans="1:8" x14ac:dyDescent="0.25">
      <c r="A120">
        <v>119</v>
      </c>
      <c r="B120" s="3">
        <v>44315</v>
      </c>
      <c r="C120" t="s">
        <v>18</v>
      </c>
      <c r="D120" t="s">
        <v>9</v>
      </c>
      <c r="E120" t="s">
        <v>10</v>
      </c>
      <c r="F120" s="2">
        <v>2</v>
      </c>
      <c r="G120" s="1">
        <v>210</v>
      </c>
      <c r="H120" s="1">
        <f>Table1[[#This Row],[Qty]]*Table1[[#This Row],[Price]]</f>
        <v>420</v>
      </c>
    </row>
    <row r="121" spans="1:8" x14ac:dyDescent="0.25">
      <c r="A121">
        <v>120</v>
      </c>
      <c r="B121" s="3">
        <v>44316</v>
      </c>
      <c r="C121" t="s">
        <v>20</v>
      </c>
      <c r="D121" t="s">
        <v>12</v>
      </c>
      <c r="E121" t="s">
        <v>15</v>
      </c>
      <c r="F121" s="2">
        <v>7</v>
      </c>
      <c r="G121" s="1">
        <v>2100</v>
      </c>
      <c r="H121" s="1">
        <f>Table1[[#This Row],[Qty]]*Table1[[#This Row],[Price]]</f>
        <v>14700</v>
      </c>
    </row>
    <row r="122" spans="1:8" x14ac:dyDescent="0.25">
      <c r="A122">
        <v>121</v>
      </c>
      <c r="B122" s="3">
        <v>44317</v>
      </c>
      <c r="C122" t="s">
        <v>20</v>
      </c>
      <c r="D122" t="s">
        <v>9</v>
      </c>
      <c r="E122" t="s">
        <v>17</v>
      </c>
      <c r="F122" s="2">
        <v>6</v>
      </c>
      <c r="G122" s="1">
        <v>1200</v>
      </c>
      <c r="H122" s="1">
        <f>Table1[[#This Row],[Qty]]*Table1[[#This Row],[Price]]</f>
        <v>7200</v>
      </c>
    </row>
    <row r="123" spans="1:8" x14ac:dyDescent="0.25">
      <c r="A123">
        <v>122</v>
      </c>
      <c r="B123" s="3">
        <v>44318</v>
      </c>
      <c r="C123" t="s">
        <v>8</v>
      </c>
      <c r="D123" t="s">
        <v>9</v>
      </c>
      <c r="E123" t="s">
        <v>19</v>
      </c>
      <c r="F123" s="2">
        <v>5</v>
      </c>
      <c r="G123" s="1">
        <v>300</v>
      </c>
      <c r="H123" s="1">
        <f>Table1[[#This Row],[Qty]]*Table1[[#This Row],[Price]]</f>
        <v>1500</v>
      </c>
    </row>
    <row r="124" spans="1:8" x14ac:dyDescent="0.25">
      <c r="A124">
        <v>123</v>
      </c>
      <c r="B124" s="3">
        <v>44319</v>
      </c>
      <c r="C124" t="s">
        <v>11</v>
      </c>
      <c r="D124" t="s">
        <v>9</v>
      </c>
      <c r="E124" t="s">
        <v>21</v>
      </c>
      <c r="F124" s="2">
        <v>4</v>
      </c>
      <c r="G124" s="1">
        <v>200</v>
      </c>
      <c r="H124" s="1">
        <f>Table1[[#This Row],[Qty]]*Table1[[#This Row],[Price]]</f>
        <v>800</v>
      </c>
    </row>
    <row r="125" spans="1:8" x14ac:dyDescent="0.25">
      <c r="A125">
        <v>124</v>
      </c>
      <c r="B125" s="3">
        <v>44320</v>
      </c>
      <c r="C125" t="s">
        <v>14</v>
      </c>
      <c r="D125" t="s">
        <v>9</v>
      </c>
      <c r="E125" t="s">
        <v>10</v>
      </c>
      <c r="F125" s="2">
        <v>3</v>
      </c>
      <c r="G125" s="1">
        <v>190</v>
      </c>
      <c r="H125" s="1">
        <f>Table1[[#This Row],[Qty]]*Table1[[#This Row],[Price]]</f>
        <v>570</v>
      </c>
    </row>
    <row r="126" spans="1:8" x14ac:dyDescent="0.25">
      <c r="A126">
        <v>125</v>
      </c>
      <c r="B126" s="3">
        <v>44321</v>
      </c>
      <c r="C126" t="s">
        <v>16</v>
      </c>
      <c r="D126" t="s">
        <v>9</v>
      </c>
      <c r="E126" t="s">
        <v>13</v>
      </c>
      <c r="F126" s="2">
        <v>2</v>
      </c>
      <c r="G126" s="1">
        <v>2100</v>
      </c>
      <c r="H126" s="1">
        <f>Table1[[#This Row],[Qty]]*Table1[[#This Row],[Price]]</f>
        <v>4200</v>
      </c>
    </row>
    <row r="127" spans="1:8" x14ac:dyDescent="0.25">
      <c r="A127">
        <v>126</v>
      </c>
      <c r="B127" s="3">
        <v>44322</v>
      </c>
      <c r="C127" t="s">
        <v>18</v>
      </c>
      <c r="D127" t="s">
        <v>9</v>
      </c>
      <c r="E127" t="s">
        <v>10</v>
      </c>
      <c r="F127" s="2">
        <v>7</v>
      </c>
      <c r="G127" s="1">
        <v>210</v>
      </c>
      <c r="H127" s="1">
        <f>Table1[[#This Row],[Qty]]*Table1[[#This Row],[Price]]</f>
        <v>1470</v>
      </c>
    </row>
    <row r="128" spans="1:8" x14ac:dyDescent="0.25">
      <c r="A128">
        <v>127</v>
      </c>
      <c r="B128" s="3">
        <v>44323</v>
      </c>
      <c r="C128" t="s">
        <v>20</v>
      </c>
      <c r="D128" t="s">
        <v>9</v>
      </c>
      <c r="E128" t="s">
        <v>13</v>
      </c>
      <c r="F128" s="2">
        <v>6</v>
      </c>
      <c r="G128" s="1">
        <v>2100</v>
      </c>
      <c r="H128" s="1">
        <f>Table1[[#This Row],[Qty]]*Table1[[#This Row],[Price]]</f>
        <v>12600</v>
      </c>
    </row>
    <row r="129" spans="1:8" x14ac:dyDescent="0.25">
      <c r="A129">
        <v>128</v>
      </c>
      <c r="B129" s="3">
        <v>44324</v>
      </c>
      <c r="C129" t="s">
        <v>8</v>
      </c>
      <c r="D129" t="s">
        <v>9</v>
      </c>
      <c r="E129" t="s">
        <v>15</v>
      </c>
      <c r="F129" s="2">
        <v>5</v>
      </c>
      <c r="G129" s="1">
        <v>1200</v>
      </c>
      <c r="H129" s="1">
        <f>Table1[[#This Row],[Qty]]*Table1[[#This Row],[Price]]</f>
        <v>6000</v>
      </c>
    </row>
    <row r="130" spans="1:8" x14ac:dyDescent="0.25">
      <c r="A130">
        <v>129</v>
      </c>
      <c r="B130" s="3">
        <v>44325</v>
      </c>
      <c r="C130" t="s">
        <v>11</v>
      </c>
      <c r="D130" t="s">
        <v>12</v>
      </c>
      <c r="E130" t="s">
        <v>17</v>
      </c>
      <c r="F130" s="2">
        <v>4</v>
      </c>
      <c r="G130" s="1">
        <v>1500</v>
      </c>
      <c r="H130" s="1">
        <f>Table1[[#This Row],[Qty]]*Table1[[#This Row],[Price]]</f>
        <v>6000</v>
      </c>
    </row>
    <row r="131" spans="1:8" x14ac:dyDescent="0.25">
      <c r="A131">
        <v>130</v>
      </c>
      <c r="B131" s="3">
        <v>44326</v>
      </c>
      <c r="C131" t="s">
        <v>14</v>
      </c>
      <c r="D131" t="s">
        <v>9</v>
      </c>
      <c r="E131" t="s">
        <v>19</v>
      </c>
      <c r="F131" s="2">
        <v>3</v>
      </c>
      <c r="G131" s="1">
        <v>300</v>
      </c>
      <c r="H131" s="1">
        <f>Table1[[#This Row],[Qty]]*Table1[[#This Row],[Price]]</f>
        <v>900</v>
      </c>
    </row>
    <row r="132" spans="1:8" x14ac:dyDescent="0.25">
      <c r="A132">
        <v>131</v>
      </c>
      <c r="B132" s="3">
        <v>44327</v>
      </c>
      <c r="C132" t="s">
        <v>16</v>
      </c>
      <c r="D132" t="s">
        <v>12</v>
      </c>
      <c r="E132" t="s">
        <v>21</v>
      </c>
      <c r="F132" s="2">
        <v>2</v>
      </c>
      <c r="G132" s="1">
        <v>190</v>
      </c>
      <c r="H132" s="1">
        <f>Table1[[#This Row],[Qty]]*Table1[[#This Row],[Price]]</f>
        <v>380</v>
      </c>
    </row>
    <row r="133" spans="1:8" x14ac:dyDescent="0.25">
      <c r="A133">
        <v>132</v>
      </c>
      <c r="B133" s="3">
        <v>44328</v>
      </c>
      <c r="C133" t="s">
        <v>18</v>
      </c>
      <c r="D133" t="s">
        <v>9</v>
      </c>
      <c r="E133" t="s">
        <v>10</v>
      </c>
      <c r="F133" s="2">
        <v>7</v>
      </c>
      <c r="G133" s="1">
        <v>210</v>
      </c>
      <c r="H133" s="1">
        <f>Table1[[#This Row],[Qty]]*Table1[[#This Row],[Price]]</f>
        <v>1470</v>
      </c>
    </row>
    <row r="134" spans="1:8" x14ac:dyDescent="0.25">
      <c r="A134">
        <v>133</v>
      </c>
      <c r="B134" s="3">
        <v>44329</v>
      </c>
      <c r="C134" t="s">
        <v>20</v>
      </c>
      <c r="D134" t="s">
        <v>9</v>
      </c>
      <c r="E134" t="s">
        <v>13</v>
      </c>
      <c r="F134" s="2">
        <v>6</v>
      </c>
      <c r="G134" s="1">
        <v>2100</v>
      </c>
      <c r="H134" s="1">
        <f>Table1[[#This Row],[Qty]]*Table1[[#This Row],[Price]]</f>
        <v>12600</v>
      </c>
    </row>
    <row r="135" spans="1:8" x14ac:dyDescent="0.25">
      <c r="A135">
        <v>134</v>
      </c>
      <c r="B135" s="3">
        <v>44330</v>
      </c>
      <c r="C135" t="s">
        <v>20</v>
      </c>
      <c r="D135" t="s">
        <v>9</v>
      </c>
      <c r="E135" t="s">
        <v>15</v>
      </c>
      <c r="F135" s="2">
        <v>5</v>
      </c>
      <c r="G135" s="1">
        <v>1200</v>
      </c>
      <c r="H135" s="1">
        <f>Table1[[#This Row],[Qty]]*Table1[[#This Row],[Price]]</f>
        <v>6000</v>
      </c>
    </row>
    <row r="136" spans="1:8" x14ac:dyDescent="0.25">
      <c r="A136">
        <v>135</v>
      </c>
      <c r="B136" s="3">
        <v>44331</v>
      </c>
      <c r="C136" t="s">
        <v>8</v>
      </c>
      <c r="D136" t="s">
        <v>9</v>
      </c>
      <c r="E136" t="s">
        <v>17</v>
      </c>
      <c r="F136" s="2">
        <v>4</v>
      </c>
      <c r="G136" s="1">
        <v>1500</v>
      </c>
      <c r="H136" s="1">
        <f>Table1[[#This Row],[Qty]]*Table1[[#This Row],[Price]]</f>
        <v>6000</v>
      </c>
    </row>
    <row r="137" spans="1:8" x14ac:dyDescent="0.25">
      <c r="A137">
        <v>136</v>
      </c>
      <c r="B137" s="3">
        <v>44332</v>
      </c>
      <c r="C137" t="s">
        <v>8</v>
      </c>
      <c r="D137" t="s">
        <v>12</v>
      </c>
      <c r="E137" t="s">
        <v>19</v>
      </c>
      <c r="F137" s="2">
        <v>3</v>
      </c>
      <c r="G137" s="1">
        <v>300</v>
      </c>
      <c r="H137" s="1">
        <f>Table1[[#This Row],[Qty]]*Table1[[#This Row],[Price]]</f>
        <v>900</v>
      </c>
    </row>
    <row r="138" spans="1:8" x14ac:dyDescent="0.25">
      <c r="A138">
        <v>137</v>
      </c>
      <c r="B138" s="3">
        <v>44333</v>
      </c>
      <c r="C138" t="s">
        <v>8</v>
      </c>
      <c r="D138" t="s">
        <v>22</v>
      </c>
      <c r="E138" t="s">
        <v>21</v>
      </c>
      <c r="F138" s="2">
        <v>2</v>
      </c>
      <c r="G138" s="1">
        <v>190</v>
      </c>
      <c r="H138" s="1">
        <f>Table1[[#This Row],[Qty]]*Table1[[#This Row],[Price]]</f>
        <v>380</v>
      </c>
    </row>
    <row r="139" spans="1:8" x14ac:dyDescent="0.25">
      <c r="A139">
        <v>138</v>
      </c>
      <c r="B139" s="3">
        <v>44334</v>
      </c>
      <c r="C139" t="s">
        <v>8</v>
      </c>
      <c r="D139" t="s">
        <v>23</v>
      </c>
      <c r="E139" t="s">
        <v>10</v>
      </c>
      <c r="F139" s="2">
        <v>2</v>
      </c>
      <c r="G139" s="1">
        <v>210</v>
      </c>
      <c r="H139" s="1">
        <f>Table1[[#This Row],[Qty]]*Table1[[#This Row],[Price]]</f>
        <v>420</v>
      </c>
    </row>
    <row r="140" spans="1:8" x14ac:dyDescent="0.25">
      <c r="A140">
        <v>139</v>
      </c>
      <c r="B140" s="3">
        <v>44335</v>
      </c>
      <c r="C140" t="s">
        <v>8</v>
      </c>
      <c r="D140" t="s">
        <v>9</v>
      </c>
      <c r="E140" t="s">
        <v>13</v>
      </c>
      <c r="F140" s="2">
        <v>7</v>
      </c>
      <c r="G140" s="1">
        <v>2100</v>
      </c>
      <c r="H140" s="1">
        <f>Table1[[#This Row],[Qty]]*Table1[[#This Row],[Price]]</f>
        <v>14700</v>
      </c>
    </row>
    <row r="141" spans="1:8" x14ac:dyDescent="0.25">
      <c r="A141">
        <v>140</v>
      </c>
      <c r="B141" s="3">
        <v>44336</v>
      </c>
      <c r="C141" t="s">
        <v>8</v>
      </c>
      <c r="D141" t="s">
        <v>12</v>
      </c>
      <c r="E141" t="s">
        <v>15</v>
      </c>
      <c r="F141" s="2">
        <v>6</v>
      </c>
      <c r="G141" s="1">
        <v>1200</v>
      </c>
      <c r="H141" s="1">
        <f>Table1[[#This Row],[Qty]]*Table1[[#This Row],[Price]]</f>
        <v>7200</v>
      </c>
    </row>
    <row r="142" spans="1:8" x14ac:dyDescent="0.25">
      <c r="A142">
        <v>141</v>
      </c>
      <c r="B142" s="3">
        <v>44337</v>
      </c>
      <c r="C142" t="s">
        <v>8</v>
      </c>
      <c r="D142" t="s">
        <v>22</v>
      </c>
      <c r="E142" t="s">
        <v>17</v>
      </c>
      <c r="F142" s="2">
        <v>5</v>
      </c>
      <c r="G142" s="1">
        <v>1500</v>
      </c>
      <c r="H142" s="1">
        <f>Table1[[#This Row],[Qty]]*Table1[[#This Row],[Price]]</f>
        <v>7500</v>
      </c>
    </row>
    <row r="143" spans="1:8" x14ac:dyDescent="0.25">
      <c r="A143">
        <v>142</v>
      </c>
      <c r="B143" s="3">
        <v>44338</v>
      </c>
      <c r="C143" t="s">
        <v>8</v>
      </c>
      <c r="D143" t="s">
        <v>23</v>
      </c>
      <c r="E143" t="s">
        <v>19</v>
      </c>
      <c r="F143" s="2">
        <v>4</v>
      </c>
      <c r="G143" s="1">
        <v>300</v>
      </c>
      <c r="H143" s="1">
        <f>Table1[[#This Row],[Qty]]*Table1[[#This Row],[Price]]</f>
        <v>1200</v>
      </c>
    </row>
    <row r="144" spans="1:8" x14ac:dyDescent="0.25">
      <c r="A144">
        <v>143</v>
      </c>
      <c r="B144" s="3">
        <v>44339</v>
      </c>
      <c r="C144" t="s">
        <v>11</v>
      </c>
      <c r="D144" t="s">
        <v>12</v>
      </c>
      <c r="E144" t="s">
        <v>21</v>
      </c>
      <c r="F144" s="2">
        <v>3</v>
      </c>
      <c r="G144" s="1">
        <v>190</v>
      </c>
      <c r="H144" s="1">
        <f>Table1[[#This Row],[Qty]]*Table1[[#This Row],[Price]]</f>
        <v>570</v>
      </c>
    </row>
    <row r="145" spans="1:8" x14ac:dyDescent="0.25">
      <c r="A145">
        <v>144</v>
      </c>
      <c r="B145" s="3">
        <v>44340</v>
      </c>
      <c r="C145" t="s">
        <v>11</v>
      </c>
      <c r="D145" t="s">
        <v>9</v>
      </c>
      <c r="E145" t="s">
        <v>19</v>
      </c>
      <c r="F145" s="2">
        <v>4</v>
      </c>
      <c r="G145" s="1">
        <v>300</v>
      </c>
      <c r="H145" s="1">
        <f>Table1[[#This Row],[Qty]]*Table1[[#This Row],[Price]]</f>
        <v>1200</v>
      </c>
    </row>
    <row r="146" spans="1:8" x14ac:dyDescent="0.25">
      <c r="A146">
        <v>145</v>
      </c>
      <c r="B146" s="3">
        <v>44341</v>
      </c>
      <c r="C146" t="s">
        <v>11</v>
      </c>
      <c r="D146" t="s">
        <v>22</v>
      </c>
      <c r="E146" t="s">
        <v>19</v>
      </c>
      <c r="F146" s="2">
        <v>4</v>
      </c>
      <c r="G146" s="1">
        <v>300</v>
      </c>
      <c r="H146" s="1">
        <f>Table1[[#This Row],[Qty]]*Table1[[#This Row],[Price]]</f>
        <v>1200</v>
      </c>
    </row>
    <row r="147" spans="1:8" x14ac:dyDescent="0.25">
      <c r="A147">
        <v>146</v>
      </c>
      <c r="B147" s="3">
        <v>44342</v>
      </c>
      <c r="C147" t="s">
        <v>11</v>
      </c>
      <c r="D147" t="s">
        <v>23</v>
      </c>
      <c r="E147" t="s">
        <v>19</v>
      </c>
      <c r="F147" s="2">
        <v>4</v>
      </c>
      <c r="G147" s="1">
        <v>300</v>
      </c>
      <c r="H147" s="1">
        <f>Table1[[#This Row],[Qty]]*Table1[[#This Row],[Price]]</f>
        <v>1200</v>
      </c>
    </row>
    <row r="148" spans="1:8" x14ac:dyDescent="0.25">
      <c r="A148">
        <v>147</v>
      </c>
      <c r="B148" s="3">
        <v>44343</v>
      </c>
      <c r="C148" t="s">
        <v>11</v>
      </c>
      <c r="D148" t="s">
        <v>12</v>
      </c>
      <c r="E148" t="s">
        <v>19</v>
      </c>
      <c r="F148" s="2">
        <v>4</v>
      </c>
      <c r="G148" s="1">
        <v>300</v>
      </c>
      <c r="H148" s="1">
        <f>Table1[[#This Row],[Qty]]*Table1[[#This Row],[Price]]</f>
        <v>1200</v>
      </c>
    </row>
    <row r="149" spans="1:8" x14ac:dyDescent="0.25">
      <c r="A149">
        <v>148</v>
      </c>
      <c r="B149" s="3">
        <v>44344</v>
      </c>
      <c r="C149" t="s">
        <v>11</v>
      </c>
      <c r="D149" t="s">
        <v>9</v>
      </c>
      <c r="E149" t="s">
        <v>19</v>
      </c>
      <c r="F149" s="2">
        <v>4</v>
      </c>
      <c r="G149" s="1">
        <v>300</v>
      </c>
      <c r="H149" s="1">
        <f>Table1[[#This Row],[Qty]]*Table1[[#This Row],[Price]]</f>
        <v>1200</v>
      </c>
    </row>
    <row r="150" spans="1:8" x14ac:dyDescent="0.25">
      <c r="A150">
        <v>149</v>
      </c>
      <c r="B150" s="3">
        <v>44345</v>
      </c>
      <c r="C150" t="s">
        <v>11</v>
      </c>
      <c r="D150" t="s">
        <v>22</v>
      </c>
      <c r="E150" t="s">
        <v>19</v>
      </c>
      <c r="F150" s="2">
        <v>4</v>
      </c>
      <c r="G150" s="1">
        <v>300</v>
      </c>
      <c r="H150" s="1">
        <f>Table1[[#This Row],[Qty]]*Table1[[#This Row],[Price]]</f>
        <v>1200</v>
      </c>
    </row>
    <row r="151" spans="1:8" x14ac:dyDescent="0.25">
      <c r="A151">
        <v>150</v>
      </c>
      <c r="B151" s="3">
        <v>44346</v>
      </c>
      <c r="C151" t="s">
        <v>11</v>
      </c>
      <c r="D151" t="s">
        <v>23</v>
      </c>
      <c r="E151" t="s">
        <v>19</v>
      </c>
      <c r="F151" s="2">
        <v>4</v>
      </c>
      <c r="G151" s="1">
        <v>300</v>
      </c>
      <c r="H151" s="1">
        <f>Table1[[#This Row],[Qty]]*Table1[[#This Row],[Price]]</f>
        <v>1200</v>
      </c>
    </row>
    <row r="152" spans="1:8" x14ac:dyDescent="0.25">
      <c r="A152">
        <v>151</v>
      </c>
      <c r="B152" s="3">
        <v>44347</v>
      </c>
      <c r="C152" t="s">
        <v>14</v>
      </c>
      <c r="D152" t="s">
        <v>23</v>
      </c>
      <c r="E152" t="s">
        <v>19</v>
      </c>
      <c r="F152" s="2">
        <v>4</v>
      </c>
      <c r="G152" s="1">
        <v>300</v>
      </c>
      <c r="H152" s="1">
        <f>Table1[[#This Row],[Qty]]*Table1[[#This Row],[Price]]</f>
        <v>1200</v>
      </c>
    </row>
    <row r="153" spans="1:8" x14ac:dyDescent="0.25">
      <c r="A153">
        <v>152</v>
      </c>
      <c r="B153" s="3">
        <v>44348</v>
      </c>
      <c r="C153" t="s">
        <v>16</v>
      </c>
      <c r="D153" t="s">
        <v>23</v>
      </c>
      <c r="E153" t="s">
        <v>13</v>
      </c>
      <c r="F153" s="2">
        <v>6</v>
      </c>
      <c r="G153" s="1">
        <v>2100</v>
      </c>
      <c r="H153" s="1">
        <f>Table1[[#This Row],[Qty]]*Table1[[#This Row],[Price]]</f>
        <v>12600</v>
      </c>
    </row>
    <row r="154" spans="1:8" x14ac:dyDescent="0.25">
      <c r="A154">
        <v>153</v>
      </c>
      <c r="B154" s="3">
        <v>44349</v>
      </c>
      <c r="C154" t="s">
        <v>18</v>
      </c>
      <c r="D154" t="s">
        <v>23</v>
      </c>
      <c r="E154" t="s">
        <v>15</v>
      </c>
      <c r="F154" s="2">
        <v>5</v>
      </c>
      <c r="G154" s="1">
        <v>1200</v>
      </c>
      <c r="H154" s="1">
        <f>Table1[[#This Row],[Qty]]*Table1[[#This Row],[Price]]</f>
        <v>6000</v>
      </c>
    </row>
    <row r="155" spans="1:8" x14ac:dyDescent="0.25">
      <c r="A155">
        <v>154</v>
      </c>
      <c r="B155" s="3">
        <v>44350</v>
      </c>
      <c r="C155" t="s">
        <v>20</v>
      </c>
      <c r="D155" t="s">
        <v>23</v>
      </c>
      <c r="E155" t="s">
        <v>17</v>
      </c>
      <c r="F155" s="2">
        <v>4</v>
      </c>
      <c r="G155" s="1">
        <v>1500</v>
      </c>
      <c r="H155" s="1">
        <f>Table1[[#This Row],[Qty]]*Table1[[#This Row],[Price]]</f>
        <v>6000</v>
      </c>
    </row>
    <row r="156" spans="1:8" x14ac:dyDescent="0.25">
      <c r="A156">
        <v>155</v>
      </c>
      <c r="B156" s="3">
        <v>44351</v>
      </c>
      <c r="C156" t="s">
        <v>20</v>
      </c>
      <c r="D156" t="s">
        <v>9</v>
      </c>
      <c r="E156" t="s">
        <v>19</v>
      </c>
      <c r="F156" s="2">
        <v>3</v>
      </c>
      <c r="G156" s="1">
        <v>300</v>
      </c>
      <c r="H156" s="1">
        <f>Table1[[#This Row],[Qty]]*Table1[[#This Row],[Price]]</f>
        <v>900</v>
      </c>
    </row>
    <row r="157" spans="1:8" x14ac:dyDescent="0.25">
      <c r="A157">
        <v>156</v>
      </c>
      <c r="B157" s="3">
        <v>44352</v>
      </c>
      <c r="C157" t="s">
        <v>20</v>
      </c>
      <c r="D157" t="s">
        <v>12</v>
      </c>
      <c r="E157" t="s">
        <v>21</v>
      </c>
      <c r="F157" s="2">
        <v>2</v>
      </c>
      <c r="G157" s="1">
        <v>190</v>
      </c>
      <c r="H157" s="1">
        <f>Table1[[#This Row],[Qty]]*Table1[[#This Row],[Price]]</f>
        <v>380</v>
      </c>
    </row>
    <row r="158" spans="1:8" x14ac:dyDescent="0.25">
      <c r="A158">
        <v>157</v>
      </c>
      <c r="B158" s="3">
        <v>44353</v>
      </c>
      <c r="C158" t="s">
        <v>20</v>
      </c>
      <c r="D158" t="s">
        <v>22</v>
      </c>
      <c r="E158" t="s">
        <v>10</v>
      </c>
      <c r="F158" s="2">
        <v>7</v>
      </c>
      <c r="G158" s="1">
        <v>210</v>
      </c>
      <c r="H158" s="1">
        <f>Table1[[#This Row],[Qty]]*Table1[[#This Row],[Price]]</f>
        <v>1470</v>
      </c>
    </row>
    <row r="159" spans="1:8" x14ac:dyDescent="0.25">
      <c r="A159">
        <v>158</v>
      </c>
      <c r="B159" s="3">
        <v>44354</v>
      </c>
      <c r="C159" t="s">
        <v>20</v>
      </c>
      <c r="D159" t="s">
        <v>23</v>
      </c>
      <c r="E159" t="s">
        <v>13</v>
      </c>
      <c r="F159" s="2">
        <v>6</v>
      </c>
      <c r="G159" s="1">
        <v>2100</v>
      </c>
      <c r="H159" s="1">
        <f>Table1[[#This Row],[Qty]]*Table1[[#This Row],[Price]]</f>
        <v>12600</v>
      </c>
    </row>
    <row r="160" spans="1:8" x14ac:dyDescent="0.25">
      <c r="A160">
        <v>159</v>
      </c>
      <c r="B160" s="3">
        <v>44355</v>
      </c>
      <c r="C160" t="s">
        <v>20</v>
      </c>
      <c r="D160" t="s">
        <v>9</v>
      </c>
      <c r="E160" t="s">
        <v>15</v>
      </c>
      <c r="F160" s="2">
        <v>5</v>
      </c>
      <c r="G160" s="1">
        <v>1200</v>
      </c>
      <c r="H160" s="1">
        <f>Table1[[#This Row],[Qty]]*Table1[[#This Row],[Price]]</f>
        <v>6000</v>
      </c>
    </row>
    <row r="161" spans="1:8" x14ac:dyDescent="0.25">
      <c r="A161">
        <v>160</v>
      </c>
      <c r="B161" s="3">
        <v>44356</v>
      </c>
      <c r="C161" t="s">
        <v>20</v>
      </c>
      <c r="D161" t="s">
        <v>12</v>
      </c>
      <c r="E161" t="s">
        <v>17</v>
      </c>
      <c r="F161" s="2">
        <v>4</v>
      </c>
      <c r="G161" s="1">
        <v>1500</v>
      </c>
      <c r="H161" s="1">
        <f>Table1[[#This Row],[Qty]]*Table1[[#This Row],[Price]]</f>
        <v>6000</v>
      </c>
    </row>
    <row r="162" spans="1:8" x14ac:dyDescent="0.25">
      <c r="A162">
        <v>161</v>
      </c>
      <c r="B162" s="3">
        <v>44357</v>
      </c>
      <c r="C162" t="s">
        <v>20</v>
      </c>
      <c r="D162" t="s">
        <v>22</v>
      </c>
      <c r="E162" t="s">
        <v>19</v>
      </c>
      <c r="F162" s="2">
        <v>3</v>
      </c>
      <c r="G162" s="1">
        <v>300</v>
      </c>
      <c r="H162" s="1">
        <f>Table1[[#This Row],[Qty]]*Table1[[#This Row],[Price]]</f>
        <v>900</v>
      </c>
    </row>
    <row r="163" spans="1:8" x14ac:dyDescent="0.25">
      <c r="A163">
        <v>162</v>
      </c>
      <c r="B163" s="3">
        <v>44358</v>
      </c>
      <c r="C163" t="s">
        <v>20</v>
      </c>
      <c r="D163" t="s">
        <v>23</v>
      </c>
      <c r="E163" t="s">
        <v>21</v>
      </c>
      <c r="F163" s="2">
        <v>2</v>
      </c>
      <c r="G163" s="1">
        <v>190</v>
      </c>
      <c r="H163" s="1">
        <f>Table1[[#This Row],[Qty]]*Table1[[#This Row],[Price]]</f>
        <v>380</v>
      </c>
    </row>
    <row r="164" spans="1:8" x14ac:dyDescent="0.25">
      <c r="A164">
        <v>163</v>
      </c>
      <c r="B164" s="3">
        <v>44359</v>
      </c>
      <c r="C164" t="s">
        <v>8</v>
      </c>
      <c r="D164" t="s">
        <v>9</v>
      </c>
      <c r="E164" t="s">
        <v>10</v>
      </c>
      <c r="F164" s="2">
        <v>2</v>
      </c>
      <c r="G164" s="1">
        <v>210</v>
      </c>
      <c r="H164" s="1">
        <f>Table1[[#This Row],[Qty]]*Table1[[#This Row],[Price]]</f>
        <v>420</v>
      </c>
    </row>
    <row r="165" spans="1:8" x14ac:dyDescent="0.25">
      <c r="A165">
        <v>164</v>
      </c>
      <c r="B165" s="3">
        <v>44360</v>
      </c>
      <c r="C165" t="s">
        <v>11</v>
      </c>
      <c r="D165" t="s">
        <v>12</v>
      </c>
      <c r="E165" t="s">
        <v>13</v>
      </c>
      <c r="F165" s="2">
        <v>7</v>
      </c>
      <c r="G165" s="1">
        <v>2100</v>
      </c>
      <c r="H165" s="1">
        <f>Table1[[#This Row],[Qty]]*Table1[[#This Row],[Price]]</f>
        <v>14700</v>
      </c>
    </row>
    <row r="166" spans="1:8" x14ac:dyDescent="0.25">
      <c r="A166">
        <v>165</v>
      </c>
      <c r="B166" s="3">
        <v>44361</v>
      </c>
      <c r="C166" t="s">
        <v>14</v>
      </c>
      <c r="D166" t="s">
        <v>9</v>
      </c>
      <c r="E166" t="s">
        <v>15</v>
      </c>
      <c r="F166" s="2">
        <v>6</v>
      </c>
      <c r="G166" s="1">
        <v>1200</v>
      </c>
      <c r="H166" s="1">
        <f>Table1[[#This Row],[Qty]]*Table1[[#This Row],[Price]]</f>
        <v>7200</v>
      </c>
    </row>
    <row r="167" spans="1:8" x14ac:dyDescent="0.25">
      <c r="A167">
        <v>166</v>
      </c>
      <c r="B167" s="3">
        <v>44362</v>
      </c>
      <c r="C167" t="s">
        <v>16</v>
      </c>
      <c r="D167" t="s">
        <v>12</v>
      </c>
      <c r="E167" t="s">
        <v>17</v>
      </c>
      <c r="F167" s="2">
        <v>5</v>
      </c>
      <c r="G167" s="1">
        <v>1500</v>
      </c>
      <c r="H167" s="1">
        <f>Table1[[#This Row],[Qty]]*Table1[[#This Row],[Price]]</f>
        <v>7500</v>
      </c>
    </row>
    <row r="168" spans="1:8" x14ac:dyDescent="0.25">
      <c r="A168">
        <v>167</v>
      </c>
      <c r="B168" s="3">
        <v>44363</v>
      </c>
      <c r="C168" t="s">
        <v>18</v>
      </c>
      <c r="D168" t="s">
        <v>9</v>
      </c>
      <c r="E168" t="s">
        <v>19</v>
      </c>
      <c r="F168" s="2">
        <v>4</v>
      </c>
      <c r="G168" s="1">
        <v>300</v>
      </c>
      <c r="H168" s="1">
        <f>Table1[[#This Row],[Qty]]*Table1[[#This Row],[Price]]</f>
        <v>1200</v>
      </c>
    </row>
    <row r="169" spans="1:8" x14ac:dyDescent="0.25">
      <c r="A169">
        <v>168</v>
      </c>
      <c r="B169" s="3">
        <v>44364</v>
      </c>
      <c r="C169" t="s">
        <v>20</v>
      </c>
      <c r="D169" t="s">
        <v>9</v>
      </c>
      <c r="E169" t="s">
        <v>21</v>
      </c>
      <c r="F169" s="2">
        <v>3</v>
      </c>
      <c r="G169" s="1">
        <v>190</v>
      </c>
      <c r="H169" s="1">
        <f>Table1[[#This Row],[Qty]]*Table1[[#This Row],[Price]]</f>
        <v>570</v>
      </c>
    </row>
    <row r="170" spans="1:8" x14ac:dyDescent="0.25">
      <c r="A170">
        <v>169</v>
      </c>
      <c r="B170" s="3">
        <v>44365</v>
      </c>
      <c r="C170" t="s">
        <v>8</v>
      </c>
      <c r="D170" t="s">
        <v>9</v>
      </c>
      <c r="E170" t="s">
        <v>10</v>
      </c>
      <c r="F170" s="2">
        <v>2</v>
      </c>
      <c r="G170" s="1">
        <v>210</v>
      </c>
      <c r="H170" s="1">
        <f>Table1[[#This Row],[Qty]]*Table1[[#This Row],[Price]]</f>
        <v>420</v>
      </c>
    </row>
    <row r="171" spans="1:8" x14ac:dyDescent="0.25">
      <c r="A171">
        <v>170</v>
      </c>
      <c r="B171" s="3">
        <v>44366</v>
      </c>
      <c r="C171" t="s">
        <v>11</v>
      </c>
      <c r="D171" t="s">
        <v>12</v>
      </c>
      <c r="E171" t="s">
        <v>15</v>
      </c>
      <c r="F171" s="2">
        <v>7</v>
      </c>
      <c r="G171" s="1">
        <v>2100</v>
      </c>
      <c r="H171" s="1">
        <f>Table1[[#This Row],[Qty]]*Table1[[#This Row],[Price]]</f>
        <v>14700</v>
      </c>
    </row>
    <row r="172" spans="1:8" x14ac:dyDescent="0.25">
      <c r="A172">
        <v>171</v>
      </c>
      <c r="B172" s="3">
        <v>44367</v>
      </c>
      <c r="C172" t="s">
        <v>14</v>
      </c>
      <c r="D172" t="s">
        <v>12</v>
      </c>
      <c r="E172" t="s">
        <v>17</v>
      </c>
      <c r="F172" s="2">
        <v>6</v>
      </c>
      <c r="G172" s="1">
        <v>1200</v>
      </c>
      <c r="H172" s="1">
        <f>Table1[[#This Row],[Qty]]*Table1[[#This Row],[Price]]</f>
        <v>7200</v>
      </c>
    </row>
    <row r="173" spans="1:8" x14ac:dyDescent="0.25">
      <c r="A173">
        <v>172</v>
      </c>
      <c r="B173" s="3">
        <v>44368</v>
      </c>
      <c r="C173" t="s">
        <v>16</v>
      </c>
      <c r="D173" t="s">
        <v>9</v>
      </c>
      <c r="E173" t="s">
        <v>19</v>
      </c>
      <c r="F173" s="2">
        <v>5</v>
      </c>
      <c r="G173" s="1">
        <v>300</v>
      </c>
      <c r="H173" s="1">
        <f>Table1[[#This Row],[Qty]]*Table1[[#This Row],[Price]]</f>
        <v>1500</v>
      </c>
    </row>
    <row r="174" spans="1:8" x14ac:dyDescent="0.25">
      <c r="A174">
        <v>173</v>
      </c>
      <c r="B174" s="3">
        <v>44369</v>
      </c>
      <c r="C174" t="s">
        <v>18</v>
      </c>
      <c r="D174" t="s">
        <v>9</v>
      </c>
      <c r="E174" t="s">
        <v>21</v>
      </c>
      <c r="F174" s="2">
        <v>4</v>
      </c>
      <c r="G174" s="1">
        <v>200</v>
      </c>
      <c r="H174" s="1">
        <f>Table1[[#This Row],[Qty]]*Table1[[#This Row],[Price]]</f>
        <v>800</v>
      </c>
    </row>
    <row r="175" spans="1:8" x14ac:dyDescent="0.25">
      <c r="A175">
        <v>174</v>
      </c>
      <c r="B175" s="3">
        <v>44370</v>
      </c>
      <c r="C175" t="s">
        <v>20</v>
      </c>
      <c r="D175" t="s">
        <v>12</v>
      </c>
      <c r="E175" t="s">
        <v>10</v>
      </c>
      <c r="F175" s="2">
        <v>3</v>
      </c>
      <c r="G175" s="1">
        <v>190</v>
      </c>
      <c r="H175" s="1">
        <f>Table1[[#This Row],[Qty]]*Table1[[#This Row],[Price]]</f>
        <v>570</v>
      </c>
    </row>
    <row r="176" spans="1:8" x14ac:dyDescent="0.25">
      <c r="A176">
        <v>175</v>
      </c>
      <c r="B176" s="3">
        <v>44371</v>
      </c>
      <c r="C176" t="s">
        <v>20</v>
      </c>
      <c r="D176" t="s">
        <v>9</v>
      </c>
      <c r="E176" t="s">
        <v>13</v>
      </c>
      <c r="F176" s="2">
        <v>2</v>
      </c>
      <c r="G176" s="1">
        <v>2100</v>
      </c>
      <c r="H176" s="1">
        <f>Table1[[#This Row],[Qty]]*Table1[[#This Row],[Price]]</f>
        <v>4200</v>
      </c>
    </row>
    <row r="177" spans="1:8" x14ac:dyDescent="0.25">
      <c r="A177">
        <v>176</v>
      </c>
      <c r="B177" s="3">
        <v>44372</v>
      </c>
      <c r="C177" t="s">
        <v>8</v>
      </c>
      <c r="D177" t="s">
        <v>9</v>
      </c>
      <c r="E177" t="s">
        <v>10</v>
      </c>
      <c r="F177" s="2">
        <v>7</v>
      </c>
      <c r="G177" s="1">
        <v>210</v>
      </c>
      <c r="H177" s="1">
        <f>Table1[[#This Row],[Qty]]*Table1[[#This Row],[Price]]</f>
        <v>1470</v>
      </c>
    </row>
    <row r="178" spans="1:8" x14ac:dyDescent="0.25">
      <c r="A178">
        <v>177</v>
      </c>
      <c r="B178" s="3">
        <v>44373</v>
      </c>
      <c r="C178" t="s">
        <v>11</v>
      </c>
      <c r="D178" t="s">
        <v>9</v>
      </c>
      <c r="E178" t="s">
        <v>10</v>
      </c>
      <c r="F178" s="2">
        <v>3</v>
      </c>
      <c r="G178" s="1">
        <v>190</v>
      </c>
      <c r="H178" s="1">
        <f>Table1[[#This Row],[Qty]]*Table1[[#This Row],[Price]]</f>
        <v>570</v>
      </c>
    </row>
    <row r="179" spans="1:8" x14ac:dyDescent="0.25">
      <c r="A179">
        <v>178</v>
      </c>
      <c r="B179" s="3">
        <v>44374</v>
      </c>
      <c r="C179" t="s">
        <v>14</v>
      </c>
      <c r="D179" t="s">
        <v>9</v>
      </c>
      <c r="E179" t="s">
        <v>10</v>
      </c>
      <c r="F179" s="2">
        <v>3</v>
      </c>
      <c r="G179" s="1">
        <v>190</v>
      </c>
      <c r="H179" s="1">
        <f>Table1[[#This Row],[Qty]]*Table1[[#This Row],[Price]]</f>
        <v>570</v>
      </c>
    </row>
    <row r="180" spans="1:8" x14ac:dyDescent="0.25">
      <c r="A180">
        <v>179</v>
      </c>
      <c r="B180" s="3">
        <v>44375</v>
      </c>
      <c r="C180" t="s">
        <v>16</v>
      </c>
      <c r="D180" t="s">
        <v>9</v>
      </c>
      <c r="E180" t="s">
        <v>10</v>
      </c>
      <c r="F180" s="2">
        <v>3</v>
      </c>
      <c r="G180" s="1">
        <v>190</v>
      </c>
      <c r="H180" s="1">
        <f>Table1[[#This Row],[Qty]]*Table1[[#This Row],[Price]]</f>
        <v>570</v>
      </c>
    </row>
    <row r="181" spans="1:8" x14ac:dyDescent="0.25">
      <c r="A181">
        <v>180</v>
      </c>
      <c r="B181" s="3">
        <v>44376</v>
      </c>
      <c r="C181" t="s">
        <v>18</v>
      </c>
      <c r="D181" t="s">
        <v>9</v>
      </c>
      <c r="E181" t="s">
        <v>10</v>
      </c>
      <c r="F181" s="2">
        <v>3</v>
      </c>
      <c r="G181" s="1">
        <v>190</v>
      </c>
      <c r="H181" s="1">
        <f>Table1[[#This Row],[Qty]]*Table1[[#This Row],[Price]]</f>
        <v>570</v>
      </c>
    </row>
    <row r="182" spans="1:8" x14ac:dyDescent="0.25">
      <c r="A182">
        <v>181</v>
      </c>
      <c r="B182" s="3">
        <v>44377</v>
      </c>
      <c r="C182" t="s">
        <v>20</v>
      </c>
      <c r="D182" t="s">
        <v>9</v>
      </c>
      <c r="E182" t="s">
        <v>10</v>
      </c>
      <c r="F182" s="2">
        <v>3</v>
      </c>
      <c r="G182" s="1">
        <v>190</v>
      </c>
      <c r="H182" s="1">
        <f>Table1[[#This Row],[Qty]]*Table1[[#This Row],[Price]]</f>
        <v>570</v>
      </c>
    </row>
    <row r="183" spans="1:8" x14ac:dyDescent="0.25">
      <c r="A183">
        <v>182</v>
      </c>
      <c r="B183" s="3">
        <v>44378</v>
      </c>
      <c r="C183" t="s">
        <v>8</v>
      </c>
      <c r="D183" t="s">
        <v>9</v>
      </c>
      <c r="E183" t="s">
        <v>10</v>
      </c>
      <c r="F183" s="2">
        <v>3</v>
      </c>
      <c r="G183" s="1">
        <v>190</v>
      </c>
      <c r="H183" s="1">
        <f>Table1[[#This Row],[Qty]]*Table1[[#This Row],[Price]]</f>
        <v>570</v>
      </c>
    </row>
    <row r="184" spans="1:8" x14ac:dyDescent="0.25">
      <c r="A184">
        <v>183</v>
      </c>
      <c r="B184" s="3">
        <v>44379</v>
      </c>
      <c r="C184" t="s">
        <v>11</v>
      </c>
      <c r="D184" t="s">
        <v>12</v>
      </c>
      <c r="E184" t="s">
        <v>10</v>
      </c>
      <c r="F184" s="2">
        <v>3</v>
      </c>
      <c r="G184" s="1">
        <v>190</v>
      </c>
      <c r="H184" s="1">
        <f>Table1[[#This Row],[Qty]]*Table1[[#This Row],[Price]]</f>
        <v>570</v>
      </c>
    </row>
    <row r="185" spans="1:8" x14ac:dyDescent="0.25">
      <c r="A185">
        <v>184</v>
      </c>
      <c r="B185" s="3">
        <v>44380</v>
      </c>
      <c r="C185" t="s">
        <v>14</v>
      </c>
      <c r="D185" t="s">
        <v>9</v>
      </c>
      <c r="E185" t="s">
        <v>15</v>
      </c>
      <c r="F185" s="2">
        <v>5</v>
      </c>
      <c r="G185" s="1">
        <v>1200</v>
      </c>
      <c r="H185" s="1">
        <f>Table1[[#This Row],[Qty]]*Table1[[#This Row],[Price]]</f>
        <v>6000</v>
      </c>
    </row>
    <row r="186" spans="1:8" x14ac:dyDescent="0.25">
      <c r="A186">
        <v>185</v>
      </c>
      <c r="B186" s="3">
        <v>44381</v>
      </c>
      <c r="C186" t="s">
        <v>16</v>
      </c>
      <c r="D186" t="s">
        <v>12</v>
      </c>
      <c r="E186" t="s">
        <v>17</v>
      </c>
      <c r="F186" s="2">
        <v>4</v>
      </c>
      <c r="G186" s="1">
        <v>1500</v>
      </c>
      <c r="H186" s="1">
        <f>Table1[[#This Row],[Qty]]*Table1[[#This Row],[Price]]</f>
        <v>6000</v>
      </c>
    </row>
    <row r="187" spans="1:8" x14ac:dyDescent="0.25">
      <c r="A187">
        <v>186</v>
      </c>
      <c r="B187" s="3">
        <v>44382</v>
      </c>
      <c r="C187" t="s">
        <v>18</v>
      </c>
      <c r="D187" t="s">
        <v>9</v>
      </c>
      <c r="E187" t="s">
        <v>19</v>
      </c>
      <c r="F187" s="2">
        <v>3</v>
      </c>
      <c r="G187" s="1">
        <v>300</v>
      </c>
      <c r="H187" s="1">
        <f>Table1[[#This Row],[Qty]]*Table1[[#This Row],[Price]]</f>
        <v>900</v>
      </c>
    </row>
    <row r="188" spans="1:8" x14ac:dyDescent="0.25">
      <c r="A188">
        <v>187</v>
      </c>
      <c r="B188" s="3">
        <v>44383</v>
      </c>
      <c r="C188" t="s">
        <v>20</v>
      </c>
      <c r="D188" t="s">
        <v>9</v>
      </c>
      <c r="E188" t="s">
        <v>21</v>
      </c>
      <c r="F188" s="2">
        <v>2</v>
      </c>
      <c r="G188" s="1">
        <v>190</v>
      </c>
      <c r="H188" s="1">
        <f>Table1[[#This Row],[Qty]]*Table1[[#This Row],[Price]]</f>
        <v>380</v>
      </c>
    </row>
    <row r="189" spans="1:8" x14ac:dyDescent="0.25">
      <c r="A189">
        <v>188</v>
      </c>
      <c r="B189" s="3">
        <v>44384</v>
      </c>
      <c r="C189" t="s">
        <v>20</v>
      </c>
      <c r="D189" t="s">
        <v>9</v>
      </c>
      <c r="E189" t="s">
        <v>10</v>
      </c>
      <c r="F189" s="2">
        <v>2</v>
      </c>
      <c r="G189" s="1">
        <v>210</v>
      </c>
      <c r="H189" s="1">
        <f>Table1[[#This Row],[Qty]]*Table1[[#This Row],[Price]]</f>
        <v>420</v>
      </c>
    </row>
    <row r="190" spans="1:8" x14ac:dyDescent="0.25">
      <c r="A190">
        <v>189</v>
      </c>
      <c r="B190" s="3">
        <v>44385</v>
      </c>
      <c r="C190" t="s">
        <v>8</v>
      </c>
      <c r="D190" t="s">
        <v>9</v>
      </c>
      <c r="E190" t="s">
        <v>13</v>
      </c>
      <c r="F190" s="2">
        <v>7</v>
      </c>
      <c r="G190" s="1">
        <v>2100</v>
      </c>
      <c r="H190" s="1">
        <f>Table1[[#This Row],[Qty]]*Table1[[#This Row],[Price]]</f>
        <v>14700</v>
      </c>
    </row>
    <row r="191" spans="1:8" x14ac:dyDescent="0.25">
      <c r="A191">
        <v>190</v>
      </c>
      <c r="B191" s="3">
        <v>44386</v>
      </c>
      <c r="C191" t="s">
        <v>8</v>
      </c>
      <c r="D191" t="s">
        <v>12</v>
      </c>
      <c r="E191" t="s">
        <v>15</v>
      </c>
      <c r="F191" s="2">
        <v>6</v>
      </c>
      <c r="G191" s="1">
        <v>1200</v>
      </c>
      <c r="H191" s="1">
        <f>Table1[[#This Row],[Qty]]*Table1[[#This Row],[Price]]</f>
        <v>7200</v>
      </c>
    </row>
    <row r="192" spans="1:8" x14ac:dyDescent="0.25">
      <c r="A192">
        <v>191</v>
      </c>
      <c r="B192" s="3">
        <v>44387</v>
      </c>
      <c r="C192" t="s">
        <v>8</v>
      </c>
      <c r="D192" t="s">
        <v>22</v>
      </c>
      <c r="E192" t="s">
        <v>17</v>
      </c>
      <c r="F192" s="2">
        <v>5</v>
      </c>
      <c r="G192" s="1">
        <v>1500</v>
      </c>
      <c r="H192" s="1">
        <f>Table1[[#This Row],[Qty]]*Table1[[#This Row],[Price]]</f>
        <v>7500</v>
      </c>
    </row>
    <row r="193" spans="1:8" x14ac:dyDescent="0.25">
      <c r="A193">
        <v>192</v>
      </c>
      <c r="B193" s="3">
        <v>44388</v>
      </c>
      <c r="C193" t="s">
        <v>8</v>
      </c>
      <c r="D193" t="s">
        <v>23</v>
      </c>
      <c r="E193" t="s">
        <v>19</v>
      </c>
      <c r="F193" s="2">
        <v>4</v>
      </c>
      <c r="G193" s="1">
        <v>300</v>
      </c>
      <c r="H193" s="1">
        <f>Table1[[#This Row],[Qty]]*Table1[[#This Row],[Price]]</f>
        <v>1200</v>
      </c>
    </row>
    <row r="194" spans="1:8" x14ac:dyDescent="0.25">
      <c r="A194">
        <v>193</v>
      </c>
      <c r="B194" s="3">
        <v>44389</v>
      </c>
      <c r="C194" t="s">
        <v>8</v>
      </c>
      <c r="D194" t="s">
        <v>9</v>
      </c>
      <c r="E194" t="s">
        <v>21</v>
      </c>
      <c r="F194" s="2">
        <v>3</v>
      </c>
      <c r="G194" s="1">
        <v>190</v>
      </c>
      <c r="H194" s="1">
        <f>Table1[[#This Row],[Qty]]*Table1[[#This Row],[Price]]</f>
        <v>570</v>
      </c>
    </row>
    <row r="195" spans="1:8" x14ac:dyDescent="0.25">
      <c r="A195">
        <v>194</v>
      </c>
      <c r="B195" s="3">
        <v>44390</v>
      </c>
      <c r="C195" t="s">
        <v>8</v>
      </c>
      <c r="D195" t="s">
        <v>12</v>
      </c>
      <c r="E195" t="s">
        <v>10</v>
      </c>
      <c r="F195" s="2">
        <v>2</v>
      </c>
      <c r="G195" s="1">
        <v>210</v>
      </c>
      <c r="H195" s="1">
        <f>Table1[[#This Row],[Qty]]*Table1[[#This Row],[Price]]</f>
        <v>420</v>
      </c>
    </row>
    <row r="196" spans="1:8" x14ac:dyDescent="0.25">
      <c r="A196">
        <v>195</v>
      </c>
      <c r="B196" s="3">
        <v>44391</v>
      </c>
      <c r="C196" t="s">
        <v>8</v>
      </c>
      <c r="D196" t="s">
        <v>22</v>
      </c>
      <c r="E196" t="s">
        <v>15</v>
      </c>
      <c r="F196" s="2">
        <v>7</v>
      </c>
      <c r="G196" s="1">
        <v>2100</v>
      </c>
      <c r="H196" s="1">
        <f>Table1[[#This Row],[Qty]]*Table1[[#This Row],[Price]]</f>
        <v>14700</v>
      </c>
    </row>
    <row r="197" spans="1:8" x14ac:dyDescent="0.25">
      <c r="A197">
        <v>196</v>
      </c>
      <c r="B197" s="3">
        <v>44392</v>
      </c>
      <c r="C197" t="s">
        <v>8</v>
      </c>
      <c r="D197" t="s">
        <v>23</v>
      </c>
      <c r="E197" t="s">
        <v>17</v>
      </c>
      <c r="F197" s="2">
        <v>6</v>
      </c>
      <c r="G197" s="1">
        <v>1200</v>
      </c>
      <c r="H197" s="1">
        <f>Table1[[#This Row],[Qty]]*Table1[[#This Row],[Price]]</f>
        <v>7200</v>
      </c>
    </row>
    <row r="198" spans="1:8" x14ac:dyDescent="0.25">
      <c r="A198">
        <v>197</v>
      </c>
      <c r="B198" s="3">
        <v>44393</v>
      </c>
      <c r="C198" t="s">
        <v>11</v>
      </c>
      <c r="D198" t="s">
        <v>12</v>
      </c>
      <c r="E198" t="s">
        <v>19</v>
      </c>
      <c r="F198" s="2">
        <v>5</v>
      </c>
      <c r="G198" s="1">
        <v>300</v>
      </c>
      <c r="H198" s="1">
        <f>Table1[[#This Row],[Qty]]*Table1[[#This Row],[Price]]</f>
        <v>1500</v>
      </c>
    </row>
    <row r="199" spans="1:8" x14ac:dyDescent="0.25">
      <c r="A199">
        <v>198</v>
      </c>
      <c r="B199" s="3">
        <v>44394</v>
      </c>
      <c r="C199" t="s">
        <v>11</v>
      </c>
      <c r="D199" t="s">
        <v>9</v>
      </c>
      <c r="E199" t="s">
        <v>21</v>
      </c>
      <c r="F199" s="2">
        <v>4</v>
      </c>
      <c r="G199" s="1">
        <v>200</v>
      </c>
      <c r="H199" s="1">
        <f>Table1[[#This Row],[Qty]]*Table1[[#This Row],[Price]]</f>
        <v>800</v>
      </c>
    </row>
    <row r="200" spans="1:8" x14ac:dyDescent="0.25">
      <c r="A200">
        <v>199</v>
      </c>
      <c r="B200" s="3">
        <v>44395</v>
      </c>
      <c r="C200" t="s">
        <v>11</v>
      </c>
      <c r="D200" t="s">
        <v>22</v>
      </c>
      <c r="E200" t="s">
        <v>10</v>
      </c>
      <c r="F200" s="2">
        <v>3</v>
      </c>
      <c r="G200" s="1">
        <v>190</v>
      </c>
      <c r="H200" s="1">
        <f>Table1[[#This Row],[Qty]]*Table1[[#This Row],[Price]]</f>
        <v>570</v>
      </c>
    </row>
    <row r="201" spans="1:8" x14ac:dyDescent="0.25">
      <c r="A201">
        <v>200</v>
      </c>
      <c r="B201" s="3">
        <v>44396</v>
      </c>
      <c r="C201" t="s">
        <v>11</v>
      </c>
      <c r="D201" t="s">
        <v>23</v>
      </c>
      <c r="E201" t="s">
        <v>13</v>
      </c>
      <c r="F201" s="2">
        <v>2</v>
      </c>
      <c r="G201" s="1">
        <v>2100</v>
      </c>
      <c r="H201" s="1">
        <f>Table1[[#This Row],[Qty]]*Table1[[#This Row],[Price]]</f>
        <v>4200</v>
      </c>
    </row>
    <row r="202" spans="1:8" x14ac:dyDescent="0.25">
      <c r="A202">
        <v>201</v>
      </c>
      <c r="B202" s="3">
        <v>44397</v>
      </c>
      <c r="C202" t="s">
        <v>11</v>
      </c>
      <c r="D202" t="s">
        <v>12</v>
      </c>
      <c r="E202" t="s">
        <v>10</v>
      </c>
      <c r="F202" s="2">
        <v>7</v>
      </c>
      <c r="G202" s="1">
        <v>210</v>
      </c>
      <c r="H202" s="1">
        <f>Table1[[#This Row],[Qty]]*Table1[[#This Row],[Price]]</f>
        <v>1470</v>
      </c>
    </row>
    <row r="203" spans="1:8" x14ac:dyDescent="0.25">
      <c r="A203">
        <v>202</v>
      </c>
      <c r="B203" s="3">
        <v>44398</v>
      </c>
      <c r="C203" t="s">
        <v>11</v>
      </c>
      <c r="D203" t="s">
        <v>9</v>
      </c>
      <c r="E203" t="s">
        <v>13</v>
      </c>
      <c r="F203" s="2">
        <v>6</v>
      </c>
      <c r="G203" s="1">
        <v>2100</v>
      </c>
      <c r="H203" s="1">
        <f>Table1[[#This Row],[Qty]]*Table1[[#This Row],[Price]]</f>
        <v>12600</v>
      </c>
    </row>
    <row r="204" spans="1:8" x14ac:dyDescent="0.25">
      <c r="A204">
        <v>203</v>
      </c>
      <c r="B204" s="3">
        <v>44399</v>
      </c>
      <c r="C204" t="s">
        <v>11</v>
      </c>
      <c r="D204" t="s">
        <v>22</v>
      </c>
      <c r="E204" t="s">
        <v>15</v>
      </c>
      <c r="F204" s="2">
        <v>5</v>
      </c>
      <c r="G204" s="1">
        <v>1200</v>
      </c>
      <c r="H204" s="1">
        <f>Table1[[#This Row],[Qty]]*Table1[[#This Row],[Price]]</f>
        <v>6000</v>
      </c>
    </row>
    <row r="205" spans="1:8" x14ac:dyDescent="0.25">
      <c r="A205">
        <v>204</v>
      </c>
      <c r="B205" s="3">
        <v>44400</v>
      </c>
      <c r="C205" t="s">
        <v>11</v>
      </c>
      <c r="D205" t="s">
        <v>23</v>
      </c>
      <c r="E205" t="s">
        <v>17</v>
      </c>
      <c r="F205" s="2">
        <v>4</v>
      </c>
      <c r="G205" s="1">
        <v>1500</v>
      </c>
      <c r="H205" s="1">
        <f>Table1[[#This Row],[Qty]]*Table1[[#This Row],[Price]]</f>
        <v>6000</v>
      </c>
    </row>
    <row r="206" spans="1:8" x14ac:dyDescent="0.25">
      <c r="A206">
        <v>205</v>
      </c>
      <c r="B206" s="3">
        <v>44401</v>
      </c>
      <c r="C206" t="s">
        <v>14</v>
      </c>
      <c r="D206" t="s">
        <v>23</v>
      </c>
      <c r="E206" t="s">
        <v>19</v>
      </c>
      <c r="F206" s="2">
        <v>3</v>
      </c>
      <c r="G206" s="1">
        <v>300</v>
      </c>
      <c r="H206" s="1">
        <f>Table1[[#This Row],[Qty]]*Table1[[#This Row],[Price]]</f>
        <v>900</v>
      </c>
    </row>
    <row r="207" spans="1:8" x14ac:dyDescent="0.25">
      <c r="A207">
        <v>206</v>
      </c>
      <c r="B207" s="3">
        <v>44402</v>
      </c>
      <c r="C207" t="s">
        <v>16</v>
      </c>
      <c r="D207" t="s">
        <v>23</v>
      </c>
      <c r="E207" t="s">
        <v>21</v>
      </c>
      <c r="F207" s="2">
        <v>2</v>
      </c>
      <c r="G207" s="1">
        <v>190</v>
      </c>
      <c r="H207" s="1">
        <f>Table1[[#This Row],[Qty]]*Table1[[#This Row],[Price]]</f>
        <v>380</v>
      </c>
    </row>
    <row r="208" spans="1:8" x14ac:dyDescent="0.25">
      <c r="A208">
        <v>207</v>
      </c>
      <c r="B208" s="3">
        <v>44403</v>
      </c>
      <c r="C208" t="s">
        <v>18</v>
      </c>
      <c r="D208" t="s">
        <v>23</v>
      </c>
      <c r="E208" t="s">
        <v>10</v>
      </c>
      <c r="F208" s="2">
        <v>7</v>
      </c>
      <c r="G208" s="1">
        <v>210</v>
      </c>
      <c r="H208" s="1">
        <f>Table1[[#This Row],[Qty]]*Table1[[#This Row],[Price]]</f>
        <v>1470</v>
      </c>
    </row>
    <row r="209" spans="1:8" x14ac:dyDescent="0.25">
      <c r="A209">
        <v>208</v>
      </c>
      <c r="B209" s="3">
        <v>44404</v>
      </c>
      <c r="C209" t="s">
        <v>20</v>
      </c>
      <c r="D209" t="s">
        <v>23</v>
      </c>
      <c r="E209" t="s">
        <v>13</v>
      </c>
      <c r="F209" s="2">
        <v>6</v>
      </c>
      <c r="G209" s="1">
        <v>2100</v>
      </c>
      <c r="H209" s="1">
        <f>Table1[[#This Row],[Qty]]*Table1[[#This Row],[Price]]</f>
        <v>12600</v>
      </c>
    </row>
    <row r="210" spans="1:8" x14ac:dyDescent="0.25">
      <c r="A210">
        <v>209</v>
      </c>
      <c r="B210" s="3">
        <v>44405</v>
      </c>
      <c r="C210" t="s">
        <v>20</v>
      </c>
      <c r="D210" t="s">
        <v>9</v>
      </c>
      <c r="E210" t="s">
        <v>15</v>
      </c>
      <c r="F210" s="2">
        <v>5</v>
      </c>
      <c r="G210" s="1">
        <v>1200</v>
      </c>
      <c r="H210" s="1">
        <f>Table1[[#This Row],[Qty]]*Table1[[#This Row],[Price]]</f>
        <v>6000</v>
      </c>
    </row>
    <row r="211" spans="1:8" x14ac:dyDescent="0.25">
      <c r="A211">
        <v>210</v>
      </c>
      <c r="B211" s="3">
        <v>44406</v>
      </c>
      <c r="C211" t="s">
        <v>20</v>
      </c>
      <c r="D211" t="s">
        <v>12</v>
      </c>
      <c r="E211" t="s">
        <v>17</v>
      </c>
      <c r="F211" s="2">
        <v>4</v>
      </c>
      <c r="G211" s="1">
        <v>1500</v>
      </c>
      <c r="H211" s="1">
        <f>Table1[[#This Row],[Qty]]*Table1[[#This Row],[Price]]</f>
        <v>6000</v>
      </c>
    </row>
    <row r="212" spans="1:8" x14ac:dyDescent="0.25">
      <c r="A212">
        <v>211</v>
      </c>
      <c r="B212" s="3">
        <v>44407</v>
      </c>
      <c r="C212" t="s">
        <v>20</v>
      </c>
      <c r="D212" t="s">
        <v>22</v>
      </c>
      <c r="E212" t="s">
        <v>19</v>
      </c>
      <c r="F212" s="2">
        <v>3</v>
      </c>
      <c r="G212" s="1">
        <v>300</v>
      </c>
      <c r="H212" s="1">
        <f>Table1[[#This Row],[Qty]]*Table1[[#This Row],[Price]]</f>
        <v>900</v>
      </c>
    </row>
    <row r="213" spans="1:8" x14ac:dyDescent="0.25">
      <c r="A213">
        <v>212</v>
      </c>
      <c r="B213" s="3">
        <v>44408</v>
      </c>
      <c r="C213" t="s">
        <v>20</v>
      </c>
      <c r="D213" t="s">
        <v>23</v>
      </c>
      <c r="E213" t="s">
        <v>21</v>
      </c>
      <c r="F213" s="2">
        <v>2</v>
      </c>
      <c r="G213" s="1">
        <v>190</v>
      </c>
      <c r="H213" s="1">
        <f>Table1[[#This Row],[Qty]]*Table1[[#This Row],[Price]]</f>
        <v>380</v>
      </c>
    </row>
    <row r="214" spans="1:8" x14ac:dyDescent="0.25">
      <c r="A214">
        <v>213</v>
      </c>
      <c r="B214" s="3">
        <v>44409</v>
      </c>
      <c r="C214" t="s">
        <v>20</v>
      </c>
      <c r="D214" t="s">
        <v>9</v>
      </c>
      <c r="E214" t="s">
        <v>10</v>
      </c>
      <c r="F214" s="2">
        <v>2</v>
      </c>
      <c r="G214" s="1">
        <v>210</v>
      </c>
      <c r="H214" s="1">
        <f>Table1[[#This Row],[Qty]]*Table1[[#This Row],[Price]]</f>
        <v>420</v>
      </c>
    </row>
    <row r="215" spans="1:8" x14ac:dyDescent="0.25">
      <c r="A215">
        <v>214</v>
      </c>
      <c r="B215" s="3">
        <v>44410</v>
      </c>
      <c r="C215" t="s">
        <v>20</v>
      </c>
      <c r="D215" t="s">
        <v>12</v>
      </c>
      <c r="E215" t="s">
        <v>13</v>
      </c>
      <c r="F215" s="2">
        <v>7</v>
      </c>
      <c r="G215" s="1">
        <v>2100</v>
      </c>
      <c r="H215" s="1">
        <f>Table1[[#This Row],[Qty]]*Table1[[#This Row],[Price]]</f>
        <v>14700</v>
      </c>
    </row>
    <row r="216" spans="1:8" x14ac:dyDescent="0.25">
      <c r="A216">
        <v>215</v>
      </c>
      <c r="B216" s="3">
        <v>44411</v>
      </c>
      <c r="C216" t="s">
        <v>20</v>
      </c>
      <c r="D216" t="s">
        <v>22</v>
      </c>
      <c r="E216" t="s">
        <v>15</v>
      </c>
      <c r="F216" s="2">
        <v>6</v>
      </c>
      <c r="G216" s="1">
        <v>1200</v>
      </c>
      <c r="H216" s="1">
        <f>Table1[[#This Row],[Qty]]*Table1[[#This Row],[Price]]</f>
        <v>7200</v>
      </c>
    </row>
    <row r="217" spans="1:8" x14ac:dyDescent="0.25">
      <c r="A217">
        <v>216</v>
      </c>
      <c r="B217" s="3">
        <v>44412</v>
      </c>
      <c r="C217" t="s">
        <v>20</v>
      </c>
      <c r="D217" t="s">
        <v>23</v>
      </c>
      <c r="E217" t="s">
        <v>17</v>
      </c>
      <c r="F217" s="2">
        <v>5</v>
      </c>
      <c r="G217" s="1">
        <v>1500</v>
      </c>
      <c r="H217" s="1">
        <f>Table1[[#This Row],[Qty]]*Table1[[#This Row],[Price]]</f>
        <v>7500</v>
      </c>
    </row>
    <row r="218" spans="1:8" x14ac:dyDescent="0.25">
      <c r="A218">
        <v>217</v>
      </c>
      <c r="B218" s="3">
        <v>44413</v>
      </c>
      <c r="C218" t="s">
        <v>8</v>
      </c>
      <c r="D218" t="s">
        <v>9</v>
      </c>
      <c r="E218" t="s">
        <v>19</v>
      </c>
      <c r="F218" s="2">
        <v>4</v>
      </c>
      <c r="G218" s="1">
        <v>300</v>
      </c>
      <c r="H218" s="1">
        <f>Table1[[#This Row],[Qty]]*Table1[[#This Row],[Price]]</f>
        <v>1200</v>
      </c>
    </row>
    <row r="219" spans="1:8" x14ac:dyDescent="0.25">
      <c r="A219">
        <v>218</v>
      </c>
      <c r="B219" s="3">
        <v>44414</v>
      </c>
      <c r="C219" t="s">
        <v>11</v>
      </c>
      <c r="D219" t="s">
        <v>12</v>
      </c>
      <c r="E219" t="s">
        <v>21</v>
      </c>
      <c r="F219" s="2">
        <v>3</v>
      </c>
      <c r="G219" s="1">
        <v>190</v>
      </c>
      <c r="H219" s="1">
        <f>Table1[[#This Row],[Qty]]*Table1[[#This Row],[Price]]</f>
        <v>570</v>
      </c>
    </row>
    <row r="220" spans="1:8" x14ac:dyDescent="0.25">
      <c r="A220">
        <v>219</v>
      </c>
      <c r="B220" s="3">
        <v>44415</v>
      </c>
      <c r="C220" t="s">
        <v>14</v>
      </c>
      <c r="D220" t="s">
        <v>9</v>
      </c>
      <c r="E220" t="s">
        <v>10</v>
      </c>
      <c r="F220" s="2">
        <v>2</v>
      </c>
      <c r="G220" s="1">
        <v>210</v>
      </c>
      <c r="H220" s="1">
        <f>Table1[[#This Row],[Qty]]*Table1[[#This Row],[Price]]</f>
        <v>420</v>
      </c>
    </row>
    <row r="221" spans="1:8" x14ac:dyDescent="0.25">
      <c r="A221">
        <v>220</v>
      </c>
      <c r="B221" s="3">
        <v>44416</v>
      </c>
      <c r="C221" t="s">
        <v>16</v>
      </c>
      <c r="D221" t="s">
        <v>12</v>
      </c>
      <c r="E221" t="s">
        <v>15</v>
      </c>
      <c r="F221" s="2">
        <v>7</v>
      </c>
      <c r="G221" s="1">
        <v>2100</v>
      </c>
      <c r="H221" s="1">
        <f>Table1[[#This Row],[Qty]]*Table1[[#This Row],[Price]]</f>
        <v>14700</v>
      </c>
    </row>
    <row r="222" spans="1:8" x14ac:dyDescent="0.25">
      <c r="A222">
        <v>221</v>
      </c>
      <c r="B222" s="3">
        <v>44417</v>
      </c>
      <c r="C222" t="s">
        <v>18</v>
      </c>
      <c r="D222" t="s">
        <v>9</v>
      </c>
      <c r="E222" t="s">
        <v>17</v>
      </c>
      <c r="F222" s="2">
        <v>6</v>
      </c>
      <c r="G222" s="1">
        <v>1200</v>
      </c>
      <c r="H222" s="1">
        <f>Table1[[#This Row],[Qty]]*Table1[[#This Row],[Price]]</f>
        <v>7200</v>
      </c>
    </row>
    <row r="223" spans="1:8" x14ac:dyDescent="0.25">
      <c r="A223">
        <v>222</v>
      </c>
      <c r="B223" s="3">
        <v>44418</v>
      </c>
      <c r="C223" t="s">
        <v>20</v>
      </c>
      <c r="D223" t="s">
        <v>9</v>
      </c>
      <c r="E223" t="s">
        <v>19</v>
      </c>
      <c r="F223" s="2">
        <v>5</v>
      </c>
      <c r="G223" s="1">
        <v>300</v>
      </c>
      <c r="H223" s="1">
        <f>Table1[[#This Row],[Qty]]*Table1[[#This Row],[Price]]</f>
        <v>1500</v>
      </c>
    </row>
    <row r="224" spans="1:8" x14ac:dyDescent="0.25">
      <c r="A224">
        <v>223</v>
      </c>
      <c r="B224" s="3">
        <v>44419</v>
      </c>
      <c r="C224" t="s">
        <v>8</v>
      </c>
      <c r="D224" t="s">
        <v>9</v>
      </c>
      <c r="E224" t="s">
        <v>21</v>
      </c>
      <c r="F224" s="2">
        <v>4</v>
      </c>
      <c r="G224" s="1">
        <v>200</v>
      </c>
      <c r="H224" s="1">
        <f>Table1[[#This Row],[Qty]]*Table1[[#This Row],[Price]]</f>
        <v>800</v>
      </c>
    </row>
    <row r="225" spans="1:8" x14ac:dyDescent="0.25">
      <c r="A225">
        <v>224</v>
      </c>
      <c r="B225" s="3">
        <v>44420</v>
      </c>
      <c r="C225" t="s">
        <v>11</v>
      </c>
      <c r="D225" t="s">
        <v>12</v>
      </c>
      <c r="E225" t="s">
        <v>10</v>
      </c>
      <c r="F225" s="2">
        <v>3</v>
      </c>
      <c r="G225" s="1">
        <v>190</v>
      </c>
      <c r="H225" s="1">
        <f>Table1[[#This Row],[Qty]]*Table1[[#This Row],[Price]]</f>
        <v>570</v>
      </c>
    </row>
    <row r="226" spans="1:8" x14ac:dyDescent="0.25">
      <c r="A226">
        <v>225</v>
      </c>
      <c r="B226" s="3">
        <v>44421</v>
      </c>
      <c r="C226" t="s">
        <v>14</v>
      </c>
      <c r="D226" t="s">
        <v>12</v>
      </c>
      <c r="E226" t="s">
        <v>13</v>
      </c>
      <c r="F226" s="2">
        <v>2</v>
      </c>
      <c r="G226" s="1">
        <v>2100</v>
      </c>
      <c r="H226" s="1">
        <f>Table1[[#This Row],[Qty]]*Table1[[#This Row],[Price]]</f>
        <v>4200</v>
      </c>
    </row>
    <row r="227" spans="1:8" x14ac:dyDescent="0.25">
      <c r="A227">
        <v>226</v>
      </c>
      <c r="B227" s="3">
        <v>44422</v>
      </c>
      <c r="C227" t="s">
        <v>16</v>
      </c>
      <c r="D227" t="s">
        <v>9</v>
      </c>
      <c r="E227" t="s">
        <v>10</v>
      </c>
      <c r="F227" s="2">
        <v>7</v>
      </c>
      <c r="G227" s="1">
        <v>210</v>
      </c>
      <c r="H227" s="1">
        <f>Table1[[#This Row],[Qty]]*Table1[[#This Row],[Price]]</f>
        <v>1470</v>
      </c>
    </row>
    <row r="228" spans="1:8" x14ac:dyDescent="0.25">
      <c r="A228">
        <v>227</v>
      </c>
      <c r="B228" s="3">
        <v>44423</v>
      </c>
      <c r="C228" t="s">
        <v>18</v>
      </c>
      <c r="D228" t="s">
        <v>9</v>
      </c>
      <c r="E228" t="s">
        <v>13</v>
      </c>
      <c r="F228" s="2">
        <v>6</v>
      </c>
      <c r="G228" s="1">
        <v>2100</v>
      </c>
      <c r="H228" s="1">
        <f>Table1[[#This Row],[Qty]]*Table1[[#This Row],[Price]]</f>
        <v>12600</v>
      </c>
    </row>
    <row r="229" spans="1:8" x14ac:dyDescent="0.25">
      <c r="A229">
        <v>228</v>
      </c>
      <c r="B229" s="3">
        <v>44424</v>
      </c>
      <c r="C229" t="s">
        <v>20</v>
      </c>
      <c r="D229" t="s">
        <v>12</v>
      </c>
      <c r="E229" t="s">
        <v>15</v>
      </c>
      <c r="F229" s="2">
        <v>5</v>
      </c>
      <c r="G229" s="1">
        <v>1200</v>
      </c>
      <c r="H229" s="1">
        <f>Table1[[#This Row],[Qty]]*Table1[[#This Row],[Price]]</f>
        <v>6000</v>
      </c>
    </row>
    <row r="230" spans="1:8" x14ac:dyDescent="0.25">
      <c r="A230">
        <v>229</v>
      </c>
      <c r="B230" s="3">
        <v>44425</v>
      </c>
      <c r="C230" t="s">
        <v>20</v>
      </c>
      <c r="D230" t="s">
        <v>9</v>
      </c>
      <c r="E230" t="s">
        <v>17</v>
      </c>
      <c r="F230" s="2">
        <v>4</v>
      </c>
      <c r="G230" s="1">
        <v>1500</v>
      </c>
      <c r="H230" s="1">
        <f>Table1[[#This Row],[Qty]]*Table1[[#This Row],[Price]]</f>
        <v>6000</v>
      </c>
    </row>
    <row r="231" spans="1:8" x14ac:dyDescent="0.25">
      <c r="A231">
        <v>230</v>
      </c>
      <c r="B231" s="3">
        <v>44426</v>
      </c>
      <c r="C231" t="s">
        <v>8</v>
      </c>
      <c r="D231" t="s">
        <v>9</v>
      </c>
      <c r="E231" t="s">
        <v>19</v>
      </c>
      <c r="F231" s="2">
        <v>3</v>
      </c>
      <c r="G231" s="1">
        <v>300</v>
      </c>
      <c r="H231" s="1">
        <f>Table1[[#This Row],[Qty]]*Table1[[#This Row],[Price]]</f>
        <v>900</v>
      </c>
    </row>
    <row r="232" spans="1:8" x14ac:dyDescent="0.25">
      <c r="A232">
        <v>231</v>
      </c>
      <c r="B232" s="3">
        <v>44427</v>
      </c>
      <c r="C232" t="s">
        <v>11</v>
      </c>
      <c r="D232" t="s">
        <v>9</v>
      </c>
      <c r="E232" t="s">
        <v>21</v>
      </c>
      <c r="F232" s="2">
        <v>2</v>
      </c>
      <c r="G232" s="1">
        <v>190</v>
      </c>
      <c r="H232" s="1">
        <f>Table1[[#This Row],[Qty]]*Table1[[#This Row],[Price]]</f>
        <v>380</v>
      </c>
    </row>
    <row r="233" spans="1:8" x14ac:dyDescent="0.25">
      <c r="A233">
        <v>232</v>
      </c>
      <c r="B233" s="3">
        <v>44428</v>
      </c>
      <c r="C233" t="s">
        <v>14</v>
      </c>
      <c r="D233" t="s">
        <v>9</v>
      </c>
      <c r="E233" t="s">
        <v>10</v>
      </c>
      <c r="F233" s="2">
        <v>7</v>
      </c>
      <c r="G233" s="1">
        <v>210</v>
      </c>
      <c r="H233" s="1">
        <f>Table1[[#This Row],[Qty]]*Table1[[#This Row],[Price]]</f>
        <v>1470</v>
      </c>
    </row>
    <row r="234" spans="1:8" x14ac:dyDescent="0.25">
      <c r="A234">
        <v>233</v>
      </c>
      <c r="B234" s="3">
        <v>44429</v>
      </c>
      <c r="C234" t="s">
        <v>16</v>
      </c>
      <c r="D234" t="s">
        <v>9</v>
      </c>
      <c r="E234" t="s">
        <v>13</v>
      </c>
      <c r="F234" s="2">
        <v>6</v>
      </c>
      <c r="G234" s="1">
        <v>2100</v>
      </c>
      <c r="H234" s="1">
        <f>Table1[[#This Row],[Qty]]*Table1[[#This Row],[Price]]</f>
        <v>12600</v>
      </c>
    </row>
    <row r="235" spans="1:8" x14ac:dyDescent="0.25">
      <c r="A235">
        <v>234</v>
      </c>
      <c r="B235" s="3">
        <v>44430</v>
      </c>
      <c r="C235" t="s">
        <v>18</v>
      </c>
      <c r="D235" t="s">
        <v>9</v>
      </c>
      <c r="E235" t="s">
        <v>13</v>
      </c>
      <c r="F235" s="2">
        <v>7</v>
      </c>
      <c r="G235" s="1">
        <v>2100</v>
      </c>
      <c r="H235" s="1">
        <f>Table1[[#This Row],[Qty]]*Table1[[#This Row],[Price]]</f>
        <v>14700</v>
      </c>
    </row>
    <row r="236" spans="1:8" x14ac:dyDescent="0.25">
      <c r="A236">
        <v>235</v>
      </c>
      <c r="B236" s="3">
        <v>44431</v>
      </c>
      <c r="C236" t="s">
        <v>20</v>
      </c>
      <c r="D236" t="s">
        <v>9</v>
      </c>
      <c r="E236" t="s">
        <v>17</v>
      </c>
      <c r="F236" s="2">
        <v>4</v>
      </c>
      <c r="G236" s="1">
        <v>1500</v>
      </c>
      <c r="H236" s="1">
        <f>Table1[[#This Row],[Qty]]*Table1[[#This Row],[Price]]</f>
        <v>6000</v>
      </c>
    </row>
    <row r="237" spans="1:8" x14ac:dyDescent="0.25">
      <c r="A237">
        <v>236</v>
      </c>
      <c r="B237" s="3">
        <v>44432</v>
      </c>
      <c r="C237" t="s">
        <v>8</v>
      </c>
      <c r="D237" t="s">
        <v>9</v>
      </c>
      <c r="E237" t="s">
        <v>19</v>
      </c>
      <c r="F237" s="2">
        <v>3</v>
      </c>
      <c r="G237" s="1">
        <v>300</v>
      </c>
      <c r="H237" s="1">
        <f>Table1[[#This Row],[Qty]]*Table1[[#This Row],[Price]]</f>
        <v>900</v>
      </c>
    </row>
    <row r="238" spans="1:8" x14ac:dyDescent="0.25">
      <c r="A238">
        <v>237</v>
      </c>
      <c r="B238" s="3">
        <v>44433</v>
      </c>
      <c r="C238" t="s">
        <v>11</v>
      </c>
      <c r="D238" t="s">
        <v>12</v>
      </c>
      <c r="E238" t="s">
        <v>21</v>
      </c>
      <c r="F238" s="2">
        <v>2</v>
      </c>
      <c r="G238" s="1">
        <v>190</v>
      </c>
      <c r="H238" s="1">
        <f>Table1[[#This Row],[Qty]]*Table1[[#This Row],[Price]]</f>
        <v>380</v>
      </c>
    </row>
    <row r="239" spans="1:8" x14ac:dyDescent="0.25">
      <c r="A239">
        <v>238</v>
      </c>
      <c r="B239" s="3">
        <v>44434</v>
      </c>
      <c r="C239" t="s">
        <v>14</v>
      </c>
      <c r="D239" t="s">
        <v>9</v>
      </c>
      <c r="E239" t="s">
        <v>10</v>
      </c>
      <c r="F239" s="2">
        <v>2</v>
      </c>
      <c r="G239" s="1">
        <v>210</v>
      </c>
      <c r="H239" s="1">
        <f>Table1[[#This Row],[Qty]]*Table1[[#This Row],[Price]]</f>
        <v>420</v>
      </c>
    </row>
    <row r="240" spans="1:8" x14ac:dyDescent="0.25">
      <c r="A240">
        <v>239</v>
      </c>
      <c r="B240" s="3">
        <v>44435</v>
      </c>
      <c r="C240" t="s">
        <v>16</v>
      </c>
      <c r="D240" t="s">
        <v>12</v>
      </c>
      <c r="E240" t="s">
        <v>13</v>
      </c>
      <c r="F240" s="2">
        <v>7</v>
      </c>
      <c r="G240" s="1">
        <v>2100</v>
      </c>
      <c r="H240" s="1">
        <f>Table1[[#This Row],[Qty]]*Table1[[#This Row],[Price]]</f>
        <v>14700</v>
      </c>
    </row>
    <row r="241" spans="1:8" x14ac:dyDescent="0.25">
      <c r="A241">
        <v>240</v>
      </c>
      <c r="B241" s="3">
        <v>44436</v>
      </c>
      <c r="C241" t="s">
        <v>18</v>
      </c>
      <c r="D241" t="s">
        <v>9</v>
      </c>
      <c r="E241" t="s">
        <v>15</v>
      </c>
      <c r="F241" s="2">
        <v>6</v>
      </c>
      <c r="G241" s="1">
        <v>1200</v>
      </c>
      <c r="H241" s="1">
        <f>Table1[[#This Row],[Qty]]*Table1[[#This Row],[Price]]</f>
        <v>7200</v>
      </c>
    </row>
    <row r="242" spans="1:8" x14ac:dyDescent="0.25">
      <c r="A242">
        <v>241</v>
      </c>
      <c r="B242" s="3">
        <v>44437</v>
      </c>
      <c r="C242" t="s">
        <v>20</v>
      </c>
      <c r="D242" t="s">
        <v>9</v>
      </c>
      <c r="E242" t="s">
        <v>17</v>
      </c>
      <c r="F242" s="2">
        <v>5</v>
      </c>
      <c r="G242" s="1">
        <v>1500</v>
      </c>
      <c r="H242" s="1">
        <f>Table1[[#This Row],[Qty]]*Table1[[#This Row],[Price]]</f>
        <v>7500</v>
      </c>
    </row>
    <row r="243" spans="1:8" x14ac:dyDescent="0.25">
      <c r="A243">
        <v>242</v>
      </c>
      <c r="B243" s="3">
        <v>44438</v>
      </c>
      <c r="C243" t="s">
        <v>20</v>
      </c>
      <c r="D243" t="s">
        <v>9</v>
      </c>
      <c r="E243" t="s">
        <v>19</v>
      </c>
      <c r="F243" s="2">
        <v>4</v>
      </c>
      <c r="G243" s="1">
        <v>300</v>
      </c>
      <c r="H243" s="1">
        <f>Table1[[#This Row],[Qty]]*Table1[[#This Row],[Price]]</f>
        <v>1200</v>
      </c>
    </row>
    <row r="244" spans="1:8" x14ac:dyDescent="0.25">
      <c r="A244">
        <v>243</v>
      </c>
      <c r="B244" s="3">
        <v>44439</v>
      </c>
      <c r="C244" t="s">
        <v>8</v>
      </c>
      <c r="D244" t="s">
        <v>9</v>
      </c>
      <c r="E244" t="s">
        <v>19</v>
      </c>
      <c r="F244" s="2">
        <v>3</v>
      </c>
      <c r="G244" s="1">
        <v>300</v>
      </c>
      <c r="H244" s="1">
        <f>Table1[[#This Row],[Qty]]*Table1[[#This Row],[Price]]</f>
        <v>900</v>
      </c>
    </row>
    <row r="245" spans="1:8" x14ac:dyDescent="0.25">
      <c r="A245">
        <v>244</v>
      </c>
      <c r="B245" s="3">
        <v>44440</v>
      </c>
      <c r="C245" t="s">
        <v>8</v>
      </c>
      <c r="D245" t="s">
        <v>12</v>
      </c>
      <c r="E245" t="s">
        <v>21</v>
      </c>
      <c r="F245" s="2">
        <v>2</v>
      </c>
      <c r="G245" s="1">
        <v>190</v>
      </c>
      <c r="H245" s="1">
        <f>Table1[[#This Row],[Qty]]*Table1[[#This Row],[Price]]</f>
        <v>380</v>
      </c>
    </row>
    <row r="246" spans="1:8" x14ac:dyDescent="0.25">
      <c r="A246">
        <v>245</v>
      </c>
      <c r="B246" s="3">
        <v>44441</v>
      </c>
      <c r="C246" t="s">
        <v>8</v>
      </c>
      <c r="D246" t="s">
        <v>22</v>
      </c>
      <c r="E246" t="s">
        <v>10</v>
      </c>
      <c r="F246" s="2">
        <v>2</v>
      </c>
      <c r="G246" s="1">
        <v>210</v>
      </c>
      <c r="H246" s="1">
        <f>Table1[[#This Row],[Qty]]*Table1[[#This Row],[Price]]</f>
        <v>420</v>
      </c>
    </row>
    <row r="247" spans="1:8" x14ac:dyDescent="0.25">
      <c r="A247">
        <v>246</v>
      </c>
      <c r="B247" s="3">
        <v>44442</v>
      </c>
      <c r="C247" t="s">
        <v>8</v>
      </c>
      <c r="D247" t="s">
        <v>23</v>
      </c>
      <c r="E247" t="s">
        <v>13</v>
      </c>
      <c r="F247" s="2">
        <v>7</v>
      </c>
      <c r="G247" s="1">
        <v>2100</v>
      </c>
      <c r="H247" s="1">
        <f>Table1[[#This Row],[Qty]]*Table1[[#This Row],[Price]]</f>
        <v>14700</v>
      </c>
    </row>
    <row r="248" spans="1:8" x14ac:dyDescent="0.25">
      <c r="A248">
        <v>247</v>
      </c>
      <c r="B248" s="3">
        <v>44443</v>
      </c>
      <c r="C248" t="s">
        <v>8</v>
      </c>
      <c r="D248" t="s">
        <v>9</v>
      </c>
      <c r="E248" t="s">
        <v>15</v>
      </c>
      <c r="F248" s="2">
        <v>6</v>
      </c>
      <c r="G248" s="1">
        <v>1200</v>
      </c>
      <c r="H248" s="1">
        <f>Table1[[#This Row],[Qty]]*Table1[[#This Row],[Price]]</f>
        <v>7200</v>
      </c>
    </row>
    <row r="249" spans="1:8" x14ac:dyDescent="0.25">
      <c r="A249">
        <v>248</v>
      </c>
      <c r="B249" s="3">
        <v>44444</v>
      </c>
      <c r="C249" t="s">
        <v>8</v>
      </c>
      <c r="D249" t="s">
        <v>12</v>
      </c>
      <c r="E249" t="s">
        <v>17</v>
      </c>
      <c r="F249" s="2">
        <v>5</v>
      </c>
      <c r="G249" s="1">
        <v>1500</v>
      </c>
      <c r="H249" s="1">
        <f>Table1[[#This Row],[Qty]]*Table1[[#This Row],[Price]]</f>
        <v>7500</v>
      </c>
    </row>
    <row r="250" spans="1:8" x14ac:dyDescent="0.25">
      <c r="A250">
        <v>249</v>
      </c>
      <c r="B250" s="3">
        <v>44445</v>
      </c>
      <c r="C250" t="s">
        <v>8</v>
      </c>
      <c r="D250" t="s">
        <v>22</v>
      </c>
      <c r="E250" t="s">
        <v>19</v>
      </c>
      <c r="F250" s="2">
        <v>4</v>
      </c>
      <c r="G250" s="1">
        <v>300</v>
      </c>
      <c r="H250" s="1">
        <f>Table1[[#This Row],[Qty]]*Table1[[#This Row],[Price]]</f>
        <v>1200</v>
      </c>
    </row>
    <row r="251" spans="1:8" x14ac:dyDescent="0.25">
      <c r="A251">
        <v>250</v>
      </c>
      <c r="B251" s="3">
        <v>44446</v>
      </c>
      <c r="C251" t="s">
        <v>8</v>
      </c>
      <c r="D251" t="s">
        <v>23</v>
      </c>
      <c r="E251" t="s">
        <v>19</v>
      </c>
      <c r="F251" s="2">
        <v>3</v>
      </c>
      <c r="G251" s="1">
        <v>300</v>
      </c>
      <c r="H251" s="1">
        <f>Table1[[#This Row],[Qty]]*Table1[[#This Row],[Price]]</f>
        <v>900</v>
      </c>
    </row>
    <row r="252" spans="1:8" x14ac:dyDescent="0.25">
      <c r="A252">
        <v>251</v>
      </c>
      <c r="B252" s="3">
        <v>44447</v>
      </c>
      <c r="C252" t="s">
        <v>11</v>
      </c>
      <c r="D252" t="s">
        <v>12</v>
      </c>
      <c r="E252" t="s">
        <v>21</v>
      </c>
      <c r="F252" s="2">
        <v>2</v>
      </c>
      <c r="G252" s="1">
        <v>190</v>
      </c>
      <c r="H252" s="1">
        <f>Table1[[#This Row],[Qty]]*Table1[[#This Row],[Price]]</f>
        <v>380</v>
      </c>
    </row>
    <row r="253" spans="1:8" x14ac:dyDescent="0.25">
      <c r="A253">
        <v>252</v>
      </c>
      <c r="B253" s="3">
        <v>44448</v>
      </c>
      <c r="C253" t="s">
        <v>11</v>
      </c>
      <c r="D253" t="s">
        <v>9</v>
      </c>
      <c r="E253" t="s">
        <v>10</v>
      </c>
      <c r="F253" s="2">
        <v>2</v>
      </c>
      <c r="G253" s="1">
        <v>210</v>
      </c>
      <c r="H253" s="1">
        <f>Table1[[#This Row],[Qty]]*Table1[[#This Row],[Price]]</f>
        <v>420</v>
      </c>
    </row>
    <row r="254" spans="1:8" x14ac:dyDescent="0.25">
      <c r="A254">
        <v>253</v>
      </c>
      <c r="B254" s="3">
        <v>44449</v>
      </c>
      <c r="C254" t="s">
        <v>11</v>
      </c>
      <c r="D254" t="s">
        <v>22</v>
      </c>
      <c r="E254" t="s">
        <v>13</v>
      </c>
      <c r="F254" s="2">
        <v>7</v>
      </c>
      <c r="G254" s="1">
        <v>2100</v>
      </c>
      <c r="H254" s="1">
        <f>Table1[[#This Row],[Qty]]*Table1[[#This Row],[Price]]</f>
        <v>14700</v>
      </c>
    </row>
    <row r="255" spans="1:8" x14ac:dyDescent="0.25">
      <c r="A255">
        <v>254</v>
      </c>
      <c r="B255" s="3">
        <v>44450</v>
      </c>
      <c r="C255" t="s">
        <v>11</v>
      </c>
      <c r="D255" t="s">
        <v>23</v>
      </c>
      <c r="E255" t="s">
        <v>15</v>
      </c>
      <c r="F255" s="2">
        <v>6</v>
      </c>
      <c r="G255" s="1">
        <v>1200</v>
      </c>
      <c r="H255" s="1">
        <f>Table1[[#This Row],[Qty]]*Table1[[#This Row],[Price]]</f>
        <v>7200</v>
      </c>
    </row>
    <row r="256" spans="1:8" x14ac:dyDescent="0.25">
      <c r="A256">
        <v>255</v>
      </c>
      <c r="B256" s="3">
        <v>44451</v>
      </c>
      <c r="C256" t="s">
        <v>11</v>
      </c>
      <c r="D256" t="s">
        <v>12</v>
      </c>
      <c r="E256" t="s">
        <v>17</v>
      </c>
      <c r="F256" s="2">
        <v>5</v>
      </c>
      <c r="G256" s="1">
        <v>1500</v>
      </c>
      <c r="H256" s="1">
        <f>Table1[[#This Row],[Qty]]*Table1[[#This Row],[Price]]</f>
        <v>7500</v>
      </c>
    </row>
    <row r="257" spans="1:8" x14ac:dyDescent="0.25">
      <c r="A257">
        <v>256</v>
      </c>
      <c r="B257" s="3">
        <v>44452</v>
      </c>
      <c r="C257" t="s">
        <v>11</v>
      </c>
      <c r="D257" t="s">
        <v>9</v>
      </c>
      <c r="E257" t="s">
        <v>19</v>
      </c>
      <c r="F257" s="2">
        <v>4</v>
      </c>
      <c r="G257" s="1">
        <v>300</v>
      </c>
      <c r="H257" s="1">
        <f>Table1[[#This Row],[Qty]]*Table1[[#This Row],[Price]]</f>
        <v>1200</v>
      </c>
    </row>
    <row r="258" spans="1:8" x14ac:dyDescent="0.25">
      <c r="A258">
        <v>257</v>
      </c>
      <c r="B258" s="3">
        <v>44453</v>
      </c>
      <c r="C258" t="s">
        <v>11</v>
      </c>
      <c r="D258" t="s">
        <v>22</v>
      </c>
      <c r="E258" t="s">
        <v>10</v>
      </c>
      <c r="F258" s="2">
        <v>7</v>
      </c>
      <c r="G258" s="1">
        <v>210</v>
      </c>
      <c r="H258" s="1">
        <f>Table1[[#This Row],[Qty]]*Table1[[#This Row],[Price]]</f>
        <v>1470</v>
      </c>
    </row>
    <row r="259" spans="1:8" x14ac:dyDescent="0.25">
      <c r="A259">
        <v>258</v>
      </c>
      <c r="B259" s="3">
        <v>44454</v>
      </c>
      <c r="C259" t="s">
        <v>11</v>
      </c>
      <c r="D259" t="s">
        <v>23</v>
      </c>
      <c r="E259" t="s">
        <v>13</v>
      </c>
      <c r="F259" s="2">
        <v>6</v>
      </c>
      <c r="G259" s="1">
        <v>2100</v>
      </c>
      <c r="H259" s="1">
        <f>Table1[[#This Row],[Qty]]*Table1[[#This Row],[Price]]</f>
        <v>12600</v>
      </c>
    </row>
    <row r="260" spans="1:8" x14ac:dyDescent="0.25">
      <c r="A260">
        <v>259</v>
      </c>
      <c r="B260" s="3">
        <v>44455</v>
      </c>
      <c r="C260" t="s">
        <v>14</v>
      </c>
      <c r="D260" t="s">
        <v>23</v>
      </c>
      <c r="E260" t="s">
        <v>15</v>
      </c>
      <c r="F260" s="2">
        <v>5</v>
      </c>
      <c r="G260" s="1">
        <v>1200</v>
      </c>
      <c r="H260" s="1">
        <f>Table1[[#This Row],[Qty]]*Table1[[#This Row],[Price]]</f>
        <v>6000</v>
      </c>
    </row>
    <row r="261" spans="1:8" x14ac:dyDescent="0.25">
      <c r="A261">
        <v>260</v>
      </c>
      <c r="B261" s="3">
        <v>44456</v>
      </c>
      <c r="C261" t="s">
        <v>16</v>
      </c>
      <c r="D261" t="s">
        <v>23</v>
      </c>
      <c r="E261" t="s">
        <v>17</v>
      </c>
      <c r="F261" s="2">
        <v>4</v>
      </c>
      <c r="G261" s="1">
        <v>1500</v>
      </c>
      <c r="H261" s="1">
        <f>Table1[[#This Row],[Qty]]*Table1[[#This Row],[Price]]</f>
        <v>6000</v>
      </c>
    </row>
    <row r="262" spans="1:8" x14ac:dyDescent="0.25">
      <c r="A262">
        <v>261</v>
      </c>
      <c r="B262" s="3">
        <v>44457</v>
      </c>
      <c r="C262" t="s">
        <v>18</v>
      </c>
      <c r="D262" t="s">
        <v>23</v>
      </c>
      <c r="E262" t="s">
        <v>19</v>
      </c>
      <c r="F262" s="2">
        <v>3</v>
      </c>
      <c r="G262" s="1">
        <v>300</v>
      </c>
      <c r="H262" s="1">
        <f>Table1[[#This Row],[Qty]]*Table1[[#This Row],[Price]]</f>
        <v>900</v>
      </c>
    </row>
    <row r="263" spans="1:8" x14ac:dyDescent="0.25">
      <c r="A263">
        <v>262</v>
      </c>
      <c r="B263" s="3">
        <v>44458</v>
      </c>
      <c r="C263" t="s">
        <v>20</v>
      </c>
      <c r="D263" t="s">
        <v>23</v>
      </c>
      <c r="E263" t="s">
        <v>21</v>
      </c>
      <c r="F263" s="2">
        <v>2</v>
      </c>
      <c r="G263" s="1">
        <v>190</v>
      </c>
      <c r="H263" s="1">
        <f>Table1[[#This Row],[Qty]]*Table1[[#This Row],[Price]]</f>
        <v>380</v>
      </c>
    </row>
    <row r="264" spans="1:8" x14ac:dyDescent="0.25">
      <c r="A264">
        <v>263</v>
      </c>
      <c r="B264" s="3">
        <v>44459</v>
      </c>
      <c r="C264" t="s">
        <v>20</v>
      </c>
      <c r="D264" t="s">
        <v>9</v>
      </c>
      <c r="E264" t="s">
        <v>10</v>
      </c>
      <c r="F264" s="2">
        <v>2</v>
      </c>
      <c r="G264" s="1">
        <v>210</v>
      </c>
      <c r="H264" s="1">
        <f>Table1[[#This Row],[Qty]]*Table1[[#This Row],[Price]]</f>
        <v>420</v>
      </c>
    </row>
    <row r="265" spans="1:8" x14ac:dyDescent="0.25">
      <c r="A265">
        <v>264</v>
      </c>
      <c r="B265" s="3">
        <v>44460</v>
      </c>
      <c r="C265" t="s">
        <v>20</v>
      </c>
      <c r="D265" t="s">
        <v>12</v>
      </c>
      <c r="E265" t="s">
        <v>13</v>
      </c>
      <c r="F265" s="2">
        <v>7</v>
      </c>
      <c r="G265" s="1">
        <v>2100</v>
      </c>
      <c r="H265" s="1">
        <f>Table1[[#This Row],[Qty]]*Table1[[#This Row],[Price]]</f>
        <v>14700</v>
      </c>
    </row>
    <row r="266" spans="1:8" x14ac:dyDescent="0.25">
      <c r="A266">
        <v>265</v>
      </c>
      <c r="B266" s="3">
        <v>44461</v>
      </c>
      <c r="C266" t="s">
        <v>20</v>
      </c>
      <c r="D266" t="s">
        <v>22</v>
      </c>
      <c r="E266" t="s">
        <v>15</v>
      </c>
      <c r="F266" s="2">
        <v>6</v>
      </c>
      <c r="G266" s="1">
        <v>1200</v>
      </c>
      <c r="H266" s="1">
        <f>Table1[[#This Row],[Qty]]*Table1[[#This Row],[Price]]</f>
        <v>7200</v>
      </c>
    </row>
    <row r="267" spans="1:8" x14ac:dyDescent="0.25">
      <c r="A267">
        <v>266</v>
      </c>
      <c r="B267" s="3">
        <v>44462</v>
      </c>
      <c r="C267" t="s">
        <v>20</v>
      </c>
      <c r="D267" t="s">
        <v>23</v>
      </c>
      <c r="E267" t="s">
        <v>17</v>
      </c>
      <c r="F267" s="2">
        <v>5</v>
      </c>
      <c r="G267" s="1">
        <v>1500</v>
      </c>
      <c r="H267" s="1">
        <f>Table1[[#This Row],[Qty]]*Table1[[#This Row],[Price]]</f>
        <v>7500</v>
      </c>
    </row>
    <row r="268" spans="1:8" x14ac:dyDescent="0.25">
      <c r="A268">
        <v>267</v>
      </c>
      <c r="B268" s="3">
        <v>44463</v>
      </c>
      <c r="C268" t="s">
        <v>20</v>
      </c>
      <c r="D268" t="s">
        <v>9</v>
      </c>
      <c r="E268" t="s">
        <v>13</v>
      </c>
      <c r="F268" s="2">
        <v>7</v>
      </c>
      <c r="G268" s="1">
        <v>2100</v>
      </c>
      <c r="H268" s="1">
        <f>Table1[[#This Row],[Qty]]*Table1[[#This Row],[Price]]</f>
        <v>14700</v>
      </c>
    </row>
    <row r="269" spans="1:8" x14ac:dyDescent="0.25">
      <c r="A269">
        <v>268</v>
      </c>
      <c r="B269" s="3">
        <v>44464</v>
      </c>
      <c r="C269" t="s">
        <v>20</v>
      </c>
      <c r="D269" t="s">
        <v>12</v>
      </c>
      <c r="E269" t="s">
        <v>13</v>
      </c>
      <c r="F269" s="2">
        <v>7</v>
      </c>
      <c r="G269" s="1">
        <v>2100</v>
      </c>
      <c r="H269" s="1">
        <f>Table1[[#This Row],[Qty]]*Table1[[#This Row],[Price]]</f>
        <v>14700</v>
      </c>
    </row>
    <row r="270" spans="1:8" x14ac:dyDescent="0.25">
      <c r="A270">
        <v>269</v>
      </c>
      <c r="B270" s="3">
        <v>44465</v>
      </c>
      <c r="C270" t="s">
        <v>20</v>
      </c>
      <c r="D270" t="s">
        <v>22</v>
      </c>
      <c r="E270" t="s">
        <v>13</v>
      </c>
      <c r="F270" s="2">
        <v>7</v>
      </c>
      <c r="G270" s="1">
        <v>2100</v>
      </c>
      <c r="H270" s="1">
        <f>Table1[[#This Row],[Qty]]*Table1[[#This Row],[Price]]</f>
        <v>14700</v>
      </c>
    </row>
    <row r="271" spans="1:8" x14ac:dyDescent="0.25">
      <c r="A271">
        <v>270</v>
      </c>
      <c r="B271" s="3">
        <v>44466</v>
      </c>
      <c r="C271" t="s">
        <v>20</v>
      </c>
      <c r="D271" t="s">
        <v>23</v>
      </c>
      <c r="E271" t="s">
        <v>13</v>
      </c>
      <c r="F271" s="2">
        <v>7</v>
      </c>
      <c r="G271" s="1">
        <v>2100</v>
      </c>
      <c r="H271" s="1">
        <f>Table1[[#This Row],[Qty]]*Table1[[#This Row],[Price]]</f>
        <v>14700</v>
      </c>
    </row>
    <row r="272" spans="1:8" x14ac:dyDescent="0.25">
      <c r="A272">
        <v>271</v>
      </c>
      <c r="B272" s="3">
        <v>44467</v>
      </c>
      <c r="C272" t="s">
        <v>8</v>
      </c>
      <c r="D272" t="s">
        <v>9</v>
      </c>
      <c r="E272" t="s">
        <v>13</v>
      </c>
      <c r="F272" s="2">
        <v>7</v>
      </c>
      <c r="G272" s="1">
        <v>2100</v>
      </c>
      <c r="H272" s="1">
        <f>Table1[[#This Row],[Qty]]*Table1[[#This Row],[Price]]</f>
        <v>14700</v>
      </c>
    </row>
    <row r="273" spans="1:8" x14ac:dyDescent="0.25">
      <c r="A273">
        <v>272</v>
      </c>
      <c r="B273" s="3">
        <v>44468</v>
      </c>
      <c r="C273" t="s">
        <v>11</v>
      </c>
      <c r="D273" t="s">
        <v>12</v>
      </c>
      <c r="E273" t="s">
        <v>13</v>
      </c>
      <c r="F273" s="2">
        <v>7</v>
      </c>
      <c r="G273" s="1">
        <v>2100</v>
      </c>
      <c r="H273" s="1">
        <f>Table1[[#This Row],[Qty]]*Table1[[#This Row],[Price]]</f>
        <v>14700</v>
      </c>
    </row>
    <row r="274" spans="1:8" x14ac:dyDescent="0.25">
      <c r="A274">
        <v>273</v>
      </c>
      <c r="B274" s="3">
        <v>44469</v>
      </c>
      <c r="C274" t="s">
        <v>14</v>
      </c>
      <c r="D274" t="s">
        <v>9</v>
      </c>
      <c r="E274" t="s">
        <v>13</v>
      </c>
      <c r="F274" s="2">
        <v>7</v>
      </c>
      <c r="G274" s="1">
        <v>2100</v>
      </c>
      <c r="H274" s="1">
        <f>Table1[[#This Row],[Qty]]*Table1[[#This Row],[Price]]</f>
        <v>14700</v>
      </c>
    </row>
    <row r="275" spans="1:8" x14ac:dyDescent="0.25">
      <c r="A275">
        <v>274</v>
      </c>
      <c r="B275" s="3">
        <v>44470</v>
      </c>
      <c r="C275" t="s">
        <v>16</v>
      </c>
      <c r="D275" t="s">
        <v>12</v>
      </c>
      <c r="E275" t="s">
        <v>13</v>
      </c>
      <c r="F275" s="2">
        <v>7</v>
      </c>
      <c r="G275" s="1">
        <v>2100</v>
      </c>
      <c r="H275" s="1">
        <f>Table1[[#This Row],[Qty]]*Table1[[#This Row],[Price]]</f>
        <v>14700</v>
      </c>
    </row>
    <row r="276" spans="1:8" x14ac:dyDescent="0.25">
      <c r="A276">
        <v>275</v>
      </c>
      <c r="B276" s="3">
        <v>44471</v>
      </c>
      <c r="C276" t="s">
        <v>18</v>
      </c>
      <c r="D276" t="s">
        <v>9</v>
      </c>
      <c r="E276" t="s">
        <v>13</v>
      </c>
      <c r="F276" s="2">
        <v>7</v>
      </c>
      <c r="G276" s="1">
        <v>2100</v>
      </c>
      <c r="H276" s="1">
        <f>Table1[[#This Row],[Qty]]*Table1[[#This Row],[Price]]</f>
        <v>14700</v>
      </c>
    </row>
    <row r="277" spans="1:8" x14ac:dyDescent="0.25">
      <c r="A277">
        <v>276</v>
      </c>
      <c r="B277" s="3">
        <v>44472</v>
      </c>
      <c r="C277" t="s">
        <v>20</v>
      </c>
      <c r="D277" t="s">
        <v>9</v>
      </c>
      <c r="E277" t="s">
        <v>13</v>
      </c>
      <c r="F277" s="2">
        <v>7</v>
      </c>
      <c r="G277" s="1">
        <v>2100</v>
      </c>
      <c r="H277" s="1">
        <f>Table1[[#This Row],[Qty]]*Table1[[#This Row],[Price]]</f>
        <v>14700</v>
      </c>
    </row>
    <row r="278" spans="1:8" x14ac:dyDescent="0.25">
      <c r="A278">
        <v>277</v>
      </c>
      <c r="B278" s="3">
        <v>44473</v>
      </c>
      <c r="C278" t="s">
        <v>8</v>
      </c>
      <c r="D278" t="s">
        <v>9</v>
      </c>
      <c r="E278" t="s">
        <v>13</v>
      </c>
      <c r="F278" s="2">
        <v>7</v>
      </c>
      <c r="G278" s="1">
        <v>2100</v>
      </c>
      <c r="H278" s="1">
        <f>Table1[[#This Row],[Qty]]*Table1[[#This Row],[Price]]</f>
        <v>14700</v>
      </c>
    </row>
    <row r="279" spans="1:8" x14ac:dyDescent="0.25">
      <c r="A279">
        <v>278</v>
      </c>
      <c r="B279" s="3">
        <v>44474</v>
      </c>
      <c r="C279" t="s">
        <v>11</v>
      </c>
      <c r="D279" t="s">
        <v>12</v>
      </c>
      <c r="E279" t="s">
        <v>15</v>
      </c>
      <c r="F279" s="2">
        <v>5</v>
      </c>
      <c r="G279" s="1">
        <v>1200</v>
      </c>
      <c r="H279" s="1">
        <f>Table1[[#This Row],[Qty]]*Table1[[#This Row],[Price]]</f>
        <v>6000</v>
      </c>
    </row>
    <row r="280" spans="1:8" x14ac:dyDescent="0.25">
      <c r="A280">
        <v>279</v>
      </c>
      <c r="B280" s="3">
        <v>44475</v>
      </c>
      <c r="C280" t="s">
        <v>14</v>
      </c>
      <c r="D280" t="s">
        <v>12</v>
      </c>
      <c r="E280" t="s">
        <v>17</v>
      </c>
      <c r="F280" s="2">
        <v>4</v>
      </c>
      <c r="G280" s="1">
        <v>1500</v>
      </c>
      <c r="H280" s="1">
        <f>Table1[[#This Row],[Qty]]*Table1[[#This Row],[Price]]</f>
        <v>6000</v>
      </c>
    </row>
    <row r="281" spans="1:8" x14ac:dyDescent="0.25">
      <c r="A281">
        <v>280</v>
      </c>
      <c r="B281" s="3">
        <v>44476</v>
      </c>
      <c r="C281" t="s">
        <v>16</v>
      </c>
      <c r="D281" t="s">
        <v>9</v>
      </c>
      <c r="E281" t="s">
        <v>19</v>
      </c>
      <c r="F281" s="2">
        <v>3</v>
      </c>
      <c r="G281" s="1">
        <v>300</v>
      </c>
      <c r="H281" s="1">
        <f>Table1[[#This Row],[Qty]]*Table1[[#This Row],[Price]]</f>
        <v>900</v>
      </c>
    </row>
    <row r="282" spans="1:8" x14ac:dyDescent="0.25">
      <c r="A282">
        <v>281</v>
      </c>
      <c r="B282" s="3">
        <v>44477</v>
      </c>
      <c r="C282" t="s">
        <v>18</v>
      </c>
      <c r="D282" t="s">
        <v>9</v>
      </c>
      <c r="E282" t="s">
        <v>21</v>
      </c>
      <c r="F282" s="2">
        <v>2</v>
      </c>
      <c r="G282" s="1">
        <v>190</v>
      </c>
      <c r="H282" s="1">
        <f>Table1[[#This Row],[Qty]]*Table1[[#This Row],[Price]]</f>
        <v>380</v>
      </c>
    </row>
    <row r="283" spans="1:8" x14ac:dyDescent="0.25">
      <c r="A283">
        <v>282</v>
      </c>
      <c r="B283" s="3">
        <v>44478</v>
      </c>
      <c r="C283" t="s">
        <v>20</v>
      </c>
      <c r="D283" t="s">
        <v>12</v>
      </c>
      <c r="E283" t="s">
        <v>10</v>
      </c>
      <c r="F283" s="2">
        <v>7</v>
      </c>
      <c r="G283" s="1">
        <v>210</v>
      </c>
      <c r="H283" s="1">
        <f>Table1[[#This Row],[Qty]]*Table1[[#This Row],[Price]]</f>
        <v>1470</v>
      </c>
    </row>
    <row r="284" spans="1:8" x14ac:dyDescent="0.25">
      <c r="A284">
        <v>283</v>
      </c>
      <c r="B284" s="3">
        <v>44479</v>
      </c>
      <c r="C284" t="s">
        <v>20</v>
      </c>
      <c r="D284" t="s">
        <v>9</v>
      </c>
      <c r="E284" t="s">
        <v>13</v>
      </c>
      <c r="F284" s="2">
        <v>6</v>
      </c>
      <c r="G284" s="1">
        <v>2100</v>
      </c>
      <c r="H284" s="1">
        <f>Table1[[#This Row],[Qty]]*Table1[[#This Row],[Price]]</f>
        <v>12600</v>
      </c>
    </row>
    <row r="285" spans="1:8" x14ac:dyDescent="0.25">
      <c r="A285">
        <v>284</v>
      </c>
      <c r="B285" s="3">
        <v>44480</v>
      </c>
      <c r="C285" t="s">
        <v>8</v>
      </c>
      <c r="D285" t="s">
        <v>9</v>
      </c>
      <c r="E285" t="s">
        <v>15</v>
      </c>
      <c r="F285" s="2">
        <v>5</v>
      </c>
      <c r="G285" s="1">
        <v>1200</v>
      </c>
      <c r="H285" s="1">
        <f>Table1[[#This Row],[Qty]]*Table1[[#This Row],[Price]]</f>
        <v>6000</v>
      </c>
    </row>
    <row r="286" spans="1:8" x14ac:dyDescent="0.25">
      <c r="A286">
        <v>285</v>
      </c>
      <c r="B286" s="3">
        <v>44481</v>
      </c>
      <c r="C286" t="s">
        <v>11</v>
      </c>
      <c r="D286" t="s">
        <v>9</v>
      </c>
      <c r="E286" t="s">
        <v>17</v>
      </c>
      <c r="F286" s="2">
        <v>4</v>
      </c>
      <c r="G286" s="1">
        <v>1500</v>
      </c>
      <c r="H286" s="1">
        <f>Table1[[#This Row],[Qty]]*Table1[[#This Row],[Price]]</f>
        <v>6000</v>
      </c>
    </row>
    <row r="287" spans="1:8" x14ac:dyDescent="0.25">
      <c r="A287">
        <v>286</v>
      </c>
      <c r="B287" s="3">
        <v>44482</v>
      </c>
      <c r="C287" t="s">
        <v>14</v>
      </c>
      <c r="D287" t="s">
        <v>9</v>
      </c>
      <c r="E287" t="s">
        <v>19</v>
      </c>
      <c r="F287" s="2">
        <v>3</v>
      </c>
      <c r="G287" s="1">
        <v>300</v>
      </c>
      <c r="H287" s="1">
        <f>Table1[[#This Row],[Qty]]*Table1[[#This Row],[Price]]</f>
        <v>900</v>
      </c>
    </row>
    <row r="288" spans="1:8" x14ac:dyDescent="0.25">
      <c r="A288">
        <v>287</v>
      </c>
      <c r="B288" s="3">
        <v>44483</v>
      </c>
      <c r="C288" t="s">
        <v>16</v>
      </c>
      <c r="D288" t="s">
        <v>9</v>
      </c>
      <c r="E288" t="s">
        <v>21</v>
      </c>
      <c r="F288" s="2">
        <v>2</v>
      </c>
      <c r="G288" s="1">
        <v>190</v>
      </c>
      <c r="H288" s="1">
        <f>Table1[[#This Row],[Qty]]*Table1[[#This Row],[Price]]</f>
        <v>380</v>
      </c>
    </row>
    <row r="289" spans="1:8" x14ac:dyDescent="0.25">
      <c r="A289">
        <v>288</v>
      </c>
      <c r="B289" s="3">
        <v>44484</v>
      </c>
      <c r="C289" t="s">
        <v>18</v>
      </c>
      <c r="D289" t="s">
        <v>9</v>
      </c>
      <c r="E289" t="s">
        <v>10</v>
      </c>
      <c r="F289" s="2">
        <v>2</v>
      </c>
      <c r="G289" s="1">
        <v>210</v>
      </c>
      <c r="H289" s="1">
        <f>Table1[[#This Row],[Qty]]*Table1[[#This Row],[Price]]</f>
        <v>420</v>
      </c>
    </row>
    <row r="290" spans="1:8" x14ac:dyDescent="0.25">
      <c r="A290">
        <v>289</v>
      </c>
      <c r="B290" s="3">
        <v>44485</v>
      </c>
      <c r="C290" t="s">
        <v>20</v>
      </c>
      <c r="D290" t="s">
        <v>9</v>
      </c>
      <c r="E290" t="s">
        <v>13</v>
      </c>
      <c r="F290" s="2">
        <v>7</v>
      </c>
      <c r="G290" s="1">
        <v>2100</v>
      </c>
      <c r="H290" s="1">
        <f>Table1[[#This Row],[Qty]]*Table1[[#This Row],[Price]]</f>
        <v>14700</v>
      </c>
    </row>
    <row r="291" spans="1:8" x14ac:dyDescent="0.25">
      <c r="A291">
        <v>290</v>
      </c>
      <c r="B291" s="3">
        <v>44486</v>
      </c>
      <c r="C291" t="s">
        <v>8</v>
      </c>
      <c r="D291" t="s">
        <v>9</v>
      </c>
      <c r="E291" t="s">
        <v>15</v>
      </c>
      <c r="F291" s="2">
        <v>6</v>
      </c>
      <c r="G291" s="1">
        <v>1200</v>
      </c>
      <c r="H291" s="1">
        <f>Table1[[#This Row],[Qty]]*Table1[[#This Row],[Price]]</f>
        <v>7200</v>
      </c>
    </row>
    <row r="292" spans="1:8" x14ac:dyDescent="0.25">
      <c r="A292">
        <v>291</v>
      </c>
      <c r="B292" s="3">
        <v>44487</v>
      </c>
      <c r="C292" t="s">
        <v>11</v>
      </c>
      <c r="D292" t="s">
        <v>12</v>
      </c>
      <c r="E292" t="s">
        <v>17</v>
      </c>
      <c r="F292" s="2">
        <v>5</v>
      </c>
      <c r="G292" s="1">
        <v>1500</v>
      </c>
      <c r="H292" s="1">
        <f>Table1[[#This Row],[Qty]]*Table1[[#This Row],[Price]]</f>
        <v>7500</v>
      </c>
    </row>
    <row r="293" spans="1:8" x14ac:dyDescent="0.25">
      <c r="A293">
        <v>292</v>
      </c>
      <c r="B293" s="3">
        <v>44488</v>
      </c>
      <c r="C293" t="s">
        <v>14</v>
      </c>
      <c r="D293" t="s">
        <v>9</v>
      </c>
      <c r="E293" t="s">
        <v>19</v>
      </c>
      <c r="F293" s="2">
        <v>4</v>
      </c>
      <c r="G293" s="1">
        <v>300</v>
      </c>
      <c r="H293" s="1">
        <f>Table1[[#This Row],[Qty]]*Table1[[#This Row],[Price]]</f>
        <v>1200</v>
      </c>
    </row>
    <row r="294" spans="1:8" x14ac:dyDescent="0.25">
      <c r="A294">
        <v>293</v>
      </c>
      <c r="B294" s="3">
        <v>44489</v>
      </c>
      <c r="C294" t="s">
        <v>16</v>
      </c>
      <c r="D294" t="s">
        <v>12</v>
      </c>
      <c r="E294" t="s">
        <v>17</v>
      </c>
      <c r="F294" s="2">
        <v>5</v>
      </c>
      <c r="G294" s="1">
        <v>1500</v>
      </c>
      <c r="H294" s="1">
        <f>Table1[[#This Row],[Qty]]*Table1[[#This Row],[Price]]</f>
        <v>7500</v>
      </c>
    </row>
    <row r="295" spans="1:8" x14ac:dyDescent="0.25">
      <c r="A295">
        <v>294</v>
      </c>
      <c r="B295" s="3">
        <v>44490</v>
      </c>
      <c r="C295" t="s">
        <v>18</v>
      </c>
      <c r="D295" t="s">
        <v>9</v>
      </c>
      <c r="E295" t="s">
        <v>19</v>
      </c>
      <c r="F295" s="2">
        <v>4</v>
      </c>
      <c r="G295" s="1">
        <v>300</v>
      </c>
      <c r="H295" s="1">
        <f>Table1[[#This Row],[Qty]]*Table1[[#This Row],[Price]]</f>
        <v>1200</v>
      </c>
    </row>
    <row r="296" spans="1:8" x14ac:dyDescent="0.25">
      <c r="A296">
        <v>295</v>
      </c>
      <c r="B296" s="3">
        <v>44491</v>
      </c>
      <c r="C296" t="s">
        <v>20</v>
      </c>
      <c r="D296" t="s">
        <v>9</v>
      </c>
      <c r="E296" t="s">
        <v>17</v>
      </c>
      <c r="F296" s="2">
        <v>5</v>
      </c>
      <c r="G296" s="1">
        <v>1500</v>
      </c>
      <c r="H296" s="1">
        <f>Table1[[#This Row],[Qty]]*Table1[[#This Row],[Price]]</f>
        <v>7500</v>
      </c>
    </row>
    <row r="297" spans="1:8" x14ac:dyDescent="0.25">
      <c r="A297">
        <v>296</v>
      </c>
      <c r="B297" s="3">
        <v>44492</v>
      </c>
      <c r="C297" t="s">
        <v>20</v>
      </c>
      <c r="D297" t="s">
        <v>9</v>
      </c>
      <c r="E297" t="s">
        <v>19</v>
      </c>
      <c r="F297" s="2">
        <v>4</v>
      </c>
      <c r="G297" s="1">
        <v>300</v>
      </c>
      <c r="H297" s="1">
        <f>Table1[[#This Row],[Qty]]*Table1[[#This Row],[Price]]</f>
        <v>1200</v>
      </c>
    </row>
    <row r="298" spans="1:8" x14ac:dyDescent="0.25">
      <c r="A298">
        <v>297</v>
      </c>
      <c r="B298" s="3">
        <v>44493</v>
      </c>
      <c r="C298" t="s">
        <v>8</v>
      </c>
      <c r="D298" t="s">
        <v>9</v>
      </c>
      <c r="E298" t="s">
        <v>17</v>
      </c>
      <c r="F298" s="2">
        <v>5</v>
      </c>
      <c r="G298" s="1">
        <v>1500</v>
      </c>
      <c r="H298" s="1">
        <f>Table1[[#This Row],[Qty]]*Table1[[#This Row],[Price]]</f>
        <v>7500</v>
      </c>
    </row>
    <row r="299" spans="1:8" x14ac:dyDescent="0.25">
      <c r="A299">
        <v>298</v>
      </c>
      <c r="B299" s="3">
        <v>44494</v>
      </c>
      <c r="C299" t="s">
        <v>8</v>
      </c>
      <c r="D299" t="s">
        <v>12</v>
      </c>
      <c r="E299" t="s">
        <v>19</v>
      </c>
      <c r="F299" s="2">
        <v>4</v>
      </c>
      <c r="G299" s="1">
        <v>300</v>
      </c>
      <c r="H299" s="1">
        <f>Table1[[#This Row],[Qty]]*Table1[[#This Row],[Price]]</f>
        <v>1200</v>
      </c>
    </row>
    <row r="300" spans="1:8" x14ac:dyDescent="0.25">
      <c r="A300">
        <v>299</v>
      </c>
      <c r="B300" s="3">
        <v>44495</v>
      </c>
      <c r="C300" t="s">
        <v>8</v>
      </c>
      <c r="D300" t="s">
        <v>22</v>
      </c>
      <c r="E300" t="s">
        <v>17</v>
      </c>
      <c r="F300" s="2">
        <v>5</v>
      </c>
      <c r="G300" s="1">
        <v>1500</v>
      </c>
      <c r="H300" s="1">
        <f>Table1[[#This Row],[Qty]]*Table1[[#This Row],[Price]]</f>
        <v>7500</v>
      </c>
    </row>
    <row r="301" spans="1:8" x14ac:dyDescent="0.25">
      <c r="A301">
        <v>300</v>
      </c>
      <c r="B301" s="3">
        <v>44496</v>
      </c>
      <c r="C301" t="s">
        <v>8</v>
      </c>
      <c r="D301" t="s">
        <v>23</v>
      </c>
      <c r="E301" t="s">
        <v>19</v>
      </c>
      <c r="F301" s="2">
        <v>4</v>
      </c>
      <c r="G301" s="1">
        <v>300</v>
      </c>
      <c r="H301" s="1">
        <f>Table1[[#This Row],[Qty]]*Table1[[#This Row],[Price]]</f>
        <v>1200</v>
      </c>
    </row>
    <row r="302" spans="1:8" x14ac:dyDescent="0.25">
      <c r="A302">
        <v>301</v>
      </c>
      <c r="B302" s="3">
        <v>44497</v>
      </c>
      <c r="C302" t="s">
        <v>8</v>
      </c>
      <c r="D302" t="s">
        <v>9</v>
      </c>
      <c r="E302" t="s">
        <v>17</v>
      </c>
      <c r="F302" s="2">
        <v>5</v>
      </c>
      <c r="G302" s="1">
        <v>1500</v>
      </c>
      <c r="H302" s="1">
        <f>Table1[[#This Row],[Qty]]*Table1[[#This Row],[Price]]</f>
        <v>7500</v>
      </c>
    </row>
    <row r="303" spans="1:8" x14ac:dyDescent="0.25">
      <c r="A303">
        <v>302</v>
      </c>
      <c r="B303" s="3">
        <v>44498</v>
      </c>
      <c r="C303" t="s">
        <v>8</v>
      </c>
      <c r="D303" t="s">
        <v>12</v>
      </c>
      <c r="E303" t="s">
        <v>13</v>
      </c>
      <c r="F303" s="2">
        <v>6</v>
      </c>
      <c r="G303" s="1">
        <v>2100</v>
      </c>
      <c r="H303" s="1">
        <f>Table1[[#This Row],[Qty]]*Table1[[#This Row],[Price]]</f>
        <v>12600</v>
      </c>
    </row>
    <row r="304" spans="1:8" x14ac:dyDescent="0.25">
      <c r="A304">
        <v>303</v>
      </c>
      <c r="B304" s="3">
        <v>44499</v>
      </c>
      <c r="C304" t="s">
        <v>8</v>
      </c>
      <c r="D304" t="s">
        <v>22</v>
      </c>
      <c r="E304" t="s">
        <v>15</v>
      </c>
      <c r="F304" s="2">
        <v>5</v>
      </c>
      <c r="G304" s="1">
        <v>1200</v>
      </c>
      <c r="H304" s="1">
        <f>Table1[[#This Row],[Qty]]*Table1[[#This Row],[Price]]</f>
        <v>6000</v>
      </c>
    </row>
    <row r="305" spans="1:8" x14ac:dyDescent="0.25">
      <c r="A305">
        <v>304</v>
      </c>
      <c r="B305" s="3">
        <v>44500</v>
      </c>
      <c r="C305" t="s">
        <v>8</v>
      </c>
      <c r="D305" t="s">
        <v>23</v>
      </c>
      <c r="E305" t="s">
        <v>17</v>
      </c>
      <c r="F305" s="2">
        <v>4</v>
      </c>
      <c r="G305" s="1">
        <v>1500</v>
      </c>
      <c r="H305" s="1">
        <f>Table1[[#This Row],[Qty]]*Table1[[#This Row],[Price]]</f>
        <v>6000</v>
      </c>
    </row>
    <row r="306" spans="1:8" x14ac:dyDescent="0.25">
      <c r="A306">
        <v>305</v>
      </c>
      <c r="B306" s="3">
        <v>44501</v>
      </c>
      <c r="C306" t="s">
        <v>11</v>
      </c>
      <c r="D306" t="s">
        <v>12</v>
      </c>
      <c r="E306" t="s">
        <v>19</v>
      </c>
      <c r="F306" s="2">
        <v>3</v>
      </c>
      <c r="G306" s="1">
        <v>300</v>
      </c>
      <c r="H306" s="1">
        <f>Table1[[#This Row],[Qty]]*Table1[[#This Row],[Price]]</f>
        <v>900</v>
      </c>
    </row>
    <row r="307" spans="1:8" x14ac:dyDescent="0.25">
      <c r="A307">
        <v>306</v>
      </c>
      <c r="B307" s="3">
        <v>44502</v>
      </c>
      <c r="C307" t="s">
        <v>11</v>
      </c>
      <c r="D307" t="s">
        <v>9</v>
      </c>
      <c r="E307" t="s">
        <v>21</v>
      </c>
      <c r="F307" s="2">
        <v>2</v>
      </c>
      <c r="G307" s="1">
        <v>190</v>
      </c>
      <c r="H307" s="1">
        <f>Table1[[#This Row],[Qty]]*Table1[[#This Row],[Price]]</f>
        <v>380</v>
      </c>
    </row>
    <row r="308" spans="1:8" x14ac:dyDescent="0.25">
      <c r="A308">
        <v>307</v>
      </c>
      <c r="B308" s="3">
        <v>44503</v>
      </c>
      <c r="C308" t="s">
        <v>11</v>
      </c>
      <c r="D308" t="s">
        <v>22</v>
      </c>
      <c r="E308" t="s">
        <v>21</v>
      </c>
      <c r="F308" s="2">
        <v>2</v>
      </c>
      <c r="G308" s="1">
        <v>190</v>
      </c>
      <c r="H308" s="1">
        <f>Table1[[#This Row],[Qty]]*Table1[[#This Row],[Price]]</f>
        <v>380</v>
      </c>
    </row>
    <row r="309" spans="1:8" x14ac:dyDescent="0.25">
      <c r="A309">
        <v>308</v>
      </c>
      <c r="B309" s="3">
        <v>44504</v>
      </c>
      <c r="C309" t="s">
        <v>11</v>
      </c>
      <c r="D309" t="s">
        <v>23</v>
      </c>
      <c r="E309" t="s">
        <v>21</v>
      </c>
      <c r="F309" s="2">
        <v>2</v>
      </c>
      <c r="G309" s="1">
        <v>190</v>
      </c>
      <c r="H309" s="1">
        <f>Table1[[#This Row],[Qty]]*Table1[[#This Row],[Price]]</f>
        <v>380</v>
      </c>
    </row>
    <row r="310" spans="1:8" x14ac:dyDescent="0.25">
      <c r="A310">
        <v>309</v>
      </c>
      <c r="B310" s="3">
        <v>44505</v>
      </c>
      <c r="C310" t="s">
        <v>11</v>
      </c>
      <c r="D310" t="s">
        <v>12</v>
      </c>
      <c r="E310" t="s">
        <v>21</v>
      </c>
      <c r="F310" s="2">
        <v>2</v>
      </c>
      <c r="G310" s="1">
        <v>190</v>
      </c>
      <c r="H310" s="1">
        <f>Table1[[#This Row],[Qty]]*Table1[[#This Row],[Price]]</f>
        <v>380</v>
      </c>
    </row>
    <row r="311" spans="1:8" x14ac:dyDescent="0.25">
      <c r="A311">
        <v>310</v>
      </c>
      <c r="B311" s="3">
        <v>44506</v>
      </c>
      <c r="C311" t="s">
        <v>11</v>
      </c>
      <c r="D311" t="s">
        <v>9</v>
      </c>
      <c r="E311" t="s">
        <v>21</v>
      </c>
      <c r="F311" s="2">
        <v>2</v>
      </c>
      <c r="G311" s="1">
        <v>190</v>
      </c>
      <c r="H311" s="1">
        <f>Table1[[#This Row],[Qty]]*Table1[[#This Row],[Price]]</f>
        <v>380</v>
      </c>
    </row>
    <row r="312" spans="1:8" x14ac:dyDescent="0.25">
      <c r="A312">
        <v>311</v>
      </c>
      <c r="B312" s="3">
        <v>44507</v>
      </c>
      <c r="C312" t="s">
        <v>11</v>
      </c>
      <c r="D312" t="s">
        <v>22</v>
      </c>
      <c r="E312" t="s">
        <v>21</v>
      </c>
      <c r="F312" s="2">
        <v>2</v>
      </c>
      <c r="G312" s="1">
        <v>190</v>
      </c>
      <c r="H312" s="1">
        <f>Table1[[#This Row],[Qty]]*Table1[[#This Row],[Price]]</f>
        <v>380</v>
      </c>
    </row>
    <row r="313" spans="1:8" x14ac:dyDescent="0.25">
      <c r="A313">
        <v>312</v>
      </c>
      <c r="B313" s="3">
        <v>44508</v>
      </c>
      <c r="C313" t="s">
        <v>11</v>
      </c>
      <c r="D313" t="s">
        <v>23</v>
      </c>
      <c r="E313" t="s">
        <v>21</v>
      </c>
      <c r="F313" s="2">
        <v>2</v>
      </c>
      <c r="G313" s="1">
        <v>190</v>
      </c>
      <c r="H313" s="1">
        <f>Table1[[#This Row],[Qty]]*Table1[[#This Row],[Price]]</f>
        <v>380</v>
      </c>
    </row>
    <row r="314" spans="1:8" x14ac:dyDescent="0.25">
      <c r="A314">
        <v>313</v>
      </c>
      <c r="B314" s="3">
        <v>44509</v>
      </c>
      <c r="C314" t="s">
        <v>14</v>
      </c>
      <c r="D314" t="s">
        <v>23</v>
      </c>
      <c r="E314" t="s">
        <v>21</v>
      </c>
      <c r="F314" s="2">
        <v>2</v>
      </c>
      <c r="G314" s="1">
        <v>190</v>
      </c>
      <c r="H314" s="1">
        <f>Table1[[#This Row],[Qty]]*Table1[[#This Row],[Price]]</f>
        <v>380</v>
      </c>
    </row>
    <row r="315" spans="1:8" x14ac:dyDescent="0.25">
      <c r="A315">
        <v>314</v>
      </c>
      <c r="B315" s="3">
        <v>44510</v>
      </c>
      <c r="C315" t="s">
        <v>16</v>
      </c>
      <c r="D315" t="s">
        <v>23</v>
      </c>
      <c r="E315" t="s">
        <v>21</v>
      </c>
      <c r="F315" s="2">
        <v>2</v>
      </c>
      <c r="G315" s="1">
        <v>190</v>
      </c>
      <c r="H315" s="1">
        <f>Table1[[#This Row],[Qty]]*Table1[[#This Row],[Price]]</f>
        <v>380</v>
      </c>
    </row>
    <row r="316" spans="1:8" x14ac:dyDescent="0.25">
      <c r="A316">
        <v>315</v>
      </c>
      <c r="B316" s="3">
        <v>44511</v>
      </c>
      <c r="C316" t="s">
        <v>18</v>
      </c>
      <c r="D316" t="s">
        <v>23</v>
      </c>
      <c r="E316" t="s">
        <v>21</v>
      </c>
      <c r="F316" s="2">
        <v>2</v>
      </c>
      <c r="G316" s="1">
        <v>190</v>
      </c>
      <c r="H316" s="1">
        <f>Table1[[#This Row],[Qty]]*Table1[[#This Row],[Price]]</f>
        <v>380</v>
      </c>
    </row>
    <row r="317" spans="1:8" x14ac:dyDescent="0.25">
      <c r="A317">
        <v>316</v>
      </c>
      <c r="B317" s="3">
        <v>44512</v>
      </c>
      <c r="C317" t="s">
        <v>20</v>
      </c>
      <c r="D317" t="s">
        <v>23</v>
      </c>
      <c r="E317" t="s">
        <v>21</v>
      </c>
      <c r="F317" s="2">
        <v>2</v>
      </c>
      <c r="G317" s="1">
        <v>190</v>
      </c>
      <c r="H317" s="1">
        <f>Table1[[#This Row],[Qty]]*Table1[[#This Row],[Price]]</f>
        <v>380</v>
      </c>
    </row>
    <row r="318" spans="1:8" x14ac:dyDescent="0.25">
      <c r="A318">
        <v>317</v>
      </c>
      <c r="B318" s="3">
        <v>44513</v>
      </c>
      <c r="C318" t="s">
        <v>20</v>
      </c>
      <c r="D318" t="s">
        <v>9</v>
      </c>
      <c r="E318" t="s">
        <v>21</v>
      </c>
      <c r="F318" s="2">
        <v>2</v>
      </c>
      <c r="G318" s="1">
        <v>190</v>
      </c>
      <c r="H318" s="1">
        <f>Table1[[#This Row],[Qty]]*Table1[[#This Row],[Price]]</f>
        <v>380</v>
      </c>
    </row>
    <row r="319" spans="1:8" x14ac:dyDescent="0.25">
      <c r="A319">
        <v>318</v>
      </c>
      <c r="B319" s="3">
        <v>44514</v>
      </c>
      <c r="C319" t="s">
        <v>20</v>
      </c>
      <c r="D319" t="s">
        <v>12</v>
      </c>
      <c r="E319" t="s">
        <v>21</v>
      </c>
      <c r="F319" s="2">
        <v>3</v>
      </c>
      <c r="G319" s="1">
        <v>190</v>
      </c>
      <c r="H319" s="1">
        <f>Table1[[#This Row],[Qty]]*Table1[[#This Row],[Price]]</f>
        <v>570</v>
      </c>
    </row>
    <row r="320" spans="1:8" x14ac:dyDescent="0.25">
      <c r="A320">
        <v>319</v>
      </c>
      <c r="B320" s="3">
        <v>44515</v>
      </c>
      <c r="C320" t="s">
        <v>20</v>
      </c>
      <c r="D320" t="s">
        <v>22</v>
      </c>
      <c r="E320" t="s">
        <v>10</v>
      </c>
      <c r="F320" s="2">
        <v>2</v>
      </c>
      <c r="G320" s="1">
        <v>210</v>
      </c>
      <c r="H320" s="1">
        <f>Table1[[#This Row],[Qty]]*Table1[[#This Row],[Price]]</f>
        <v>420</v>
      </c>
    </row>
    <row r="321" spans="1:8" x14ac:dyDescent="0.25">
      <c r="A321">
        <v>320</v>
      </c>
      <c r="B321" s="3">
        <v>44516</v>
      </c>
      <c r="C321" t="s">
        <v>20</v>
      </c>
      <c r="D321" t="s">
        <v>23</v>
      </c>
      <c r="E321" t="s">
        <v>10</v>
      </c>
      <c r="F321" s="2">
        <v>2</v>
      </c>
      <c r="G321" s="1">
        <v>210</v>
      </c>
      <c r="H321" s="1">
        <f>Table1[[#This Row],[Qty]]*Table1[[#This Row],[Price]]</f>
        <v>420</v>
      </c>
    </row>
    <row r="322" spans="1:8" x14ac:dyDescent="0.25">
      <c r="A322">
        <v>321</v>
      </c>
      <c r="B322" s="3">
        <v>44517</v>
      </c>
      <c r="C322" t="s">
        <v>20</v>
      </c>
      <c r="D322" t="s">
        <v>9</v>
      </c>
      <c r="E322" t="s">
        <v>10</v>
      </c>
      <c r="F322" s="2">
        <v>2</v>
      </c>
      <c r="G322" s="1">
        <v>210</v>
      </c>
      <c r="H322" s="1">
        <f>Table1[[#This Row],[Qty]]*Table1[[#This Row],[Price]]</f>
        <v>420</v>
      </c>
    </row>
    <row r="323" spans="1:8" x14ac:dyDescent="0.25">
      <c r="A323">
        <v>322</v>
      </c>
      <c r="B323" s="3">
        <v>44518</v>
      </c>
      <c r="C323" t="s">
        <v>20</v>
      </c>
      <c r="D323" t="s">
        <v>12</v>
      </c>
      <c r="E323" t="s">
        <v>10</v>
      </c>
      <c r="F323" s="2">
        <v>2</v>
      </c>
      <c r="G323" s="1">
        <v>210</v>
      </c>
      <c r="H323" s="1">
        <f>Table1[[#This Row],[Qty]]*Table1[[#This Row],[Price]]</f>
        <v>420</v>
      </c>
    </row>
    <row r="324" spans="1:8" x14ac:dyDescent="0.25">
      <c r="A324">
        <v>323</v>
      </c>
      <c r="B324" s="3">
        <v>44519</v>
      </c>
      <c r="C324" t="s">
        <v>20</v>
      </c>
      <c r="D324" t="s">
        <v>22</v>
      </c>
      <c r="E324" t="s">
        <v>10</v>
      </c>
      <c r="F324" s="2">
        <v>2</v>
      </c>
      <c r="G324" s="1">
        <v>210</v>
      </c>
      <c r="H324" s="1">
        <f>Table1[[#This Row],[Qty]]*Table1[[#This Row],[Price]]</f>
        <v>420</v>
      </c>
    </row>
    <row r="325" spans="1:8" x14ac:dyDescent="0.25">
      <c r="A325">
        <v>324</v>
      </c>
      <c r="B325" s="3">
        <v>44520</v>
      </c>
      <c r="C325" t="s">
        <v>20</v>
      </c>
      <c r="D325" t="s">
        <v>23</v>
      </c>
      <c r="E325" t="s">
        <v>10</v>
      </c>
      <c r="F325" s="2">
        <v>2</v>
      </c>
      <c r="G325" s="1">
        <v>210</v>
      </c>
      <c r="H325" s="1">
        <f>Table1[[#This Row],[Qty]]*Table1[[#This Row],[Price]]</f>
        <v>420</v>
      </c>
    </row>
    <row r="326" spans="1:8" x14ac:dyDescent="0.25">
      <c r="A326">
        <v>325</v>
      </c>
      <c r="B326" s="3">
        <v>44521</v>
      </c>
      <c r="C326" t="s">
        <v>8</v>
      </c>
      <c r="D326" t="s">
        <v>9</v>
      </c>
      <c r="E326" t="s">
        <v>10</v>
      </c>
      <c r="F326" s="2">
        <v>2</v>
      </c>
      <c r="G326" s="1">
        <v>210</v>
      </c>
      <c r="H326" s="1">
        <f>Table1[[#This Row],[Qty]]*Table1[[#This Row],[Price]]</f>
        <v>420</v>
      </c>
    </row>
    <row r="327" spans="1:8" x14ac:dyDescent="0.25">
      <c r="A327">
        <v>326</v>
      </c>
      <c r="B327" s="3">
        <v>44522</v>
      </c>
      <c r="C327" t="s">
        <v>11</v>
      </c>
      <c r="D327" t="s">
        <v>12</v>
      </c>
      <c r="E327" t="s">
        <v>10</v>
      </c>
      <c r="F327" s="2">
        <v>2</v>
      </c>
      <c r="G327" s="1">
        <v>210</v>
      </c>
      <c r="H327" s="1">
        <f>Table1[[#This Row],[Qty]]*Table1[[#This Row],[Price]]</f>
        <v>420</v>
      </c>
    </row>
    <row r="328" spans="1:8" x14ac:dyDescent="0.25">
      <c r="A328">
        <v>327</v>
      </c>
      <c r="B328" s="3">
        <v>44523</v>
      </c>
      <c r="C328" t="s">
        <v>14</v>
      </c>
      <c r="D328" t="s">
        <v>9</v>
      </c>
      <c r="E328" t="s">
        <v>10</v>
      </c>
      <c r="F328" s="2">
        <v>2</v>
      </c>
      <c r="G328" s="1">
        <v>210</v>
      </c>
      <c r="H328" s="1">
        <f>Table1[[#This Row],[Qty]]*Table1[[#This Row],[Price]]</f>
        <v>420</v>
      </c>
    </row>
    <row r="329" spans="1:8" x14ac:dyDescent="0.25">
      <c r="A329">
        <v>328</v>
      </c>
      <c r="B329" s="3">
        <v>44524</v>
      </c>
      <c r="C329" t="s">
        <v>16</v>
      </c>
      <c r="D329" t="s">
        <v>12</v>
      </c>
      <c r="E329" t="s">
        <v>10</v>
      </c>
      <c r="F329" s="2">
        <v>2</v>
      </c>
      <c r="G329" s="1">
        <v>210</v>
      </c>
      <c r="H329" s="1">
        <f>Table1[[#This Row],[Qty]]*Table1[[#This Row],[Price]]</f>
        <v>420</v>
      </c>
    </row>
    <row r="330" spans="1:8" x14ac:dyDescent="0.25">
      <c r="A330">
        <v>329</v>
      </c>
      <c r="B330" s="3">
        <v>44525</v>
      </c>
      <c r="C330" t="s">
        <v>18</v>
      </c>
      <c r="D330" t="s">
        <v>9</v>
      </c>
      <c r="E330" t="s">
        <v>10</v>
      </c>
      <c r="F330" s="2">
        <v>2</v>
      </c>
      <c r="G330" s="1">
        <v>210</v>
      </c>
      <c r="H330" s="1">
        <f>Table1[[#This Row],[Qty]]*Table1[[#This Row],[Price]]</f>
        <v>420</v>
      </c>
    </row>
    <row r="331" spans="1:8" x14ac:dyDescent="0.25">
      <c r="A331">
        <v>330</v>
      </c>
      <c r="B331" s="3">
        <v>44526</v>
      </c>
      <c r="C331" t="s">
        <v>20</v>
      </c>
      <c r="D331" t="s">
        <v>9</v>
      </c>
      <c r="E331" t="s">
        <v>10</v>
      </c>
      <c r="F331" s="2">
        <v>2</v>
      </c>
      <c r="G331" s="1">
        <v>210</v>
      </c>
      <c r="H331" s="1">
        <f>Table1[[#This Row],[Qty]]*Table1[[#This Row],[Price]]</f>
        <v>420</v>
      </c>
    </row>
    <row r="332" spans="1:8" x14ac:dyDescent="0.25">
      <c r="A332">
        <v>331</v>
      </c>
      <c r="B332" s="3">
        <v>44527</v>
      </c>
      <c r="C332" t="s">
        <v>8</v>
      </c>
      <c r="D332" t="s">
        <v>9</v>
      </c>
      <c r="E332" t="s">
        <v>21</v>
      </c>
      <c r="F332" s="2">
        <v>2</v>
      </c>
      <c r="G332" s="1">
        <v>190</v>
      </c>
      <c r="H332" s="1">
        <f>Table1[[#This Row],[Qty]]*Table1[[#This Row],[Price]]</f>
        <v>380</v>
      </c>
    </row>
    <row r="333" spans="1:8" x14ac:dyDescent="0.25">
      <c r="A333">
        <v>332</v>
      </c>
      <c r="B333" s="3">
        <v>44528</v>
      </c>
      <c r="C333" t="s">
        <v>11</v>
      </c>
      <c r="D333" t="s">
        <v>12</v>
      </c>
      <c r="E333" t="s">
        <v>10</v>
      </c>
      <c r="F333" s="2">
        <v>7</v>
      </c>
      <c r="G333" s="1">
        <v>210</v>
      </c>
      <c r="H333" s="1">
        <f>Table1[[#This Row],[Qty]]*Table1[[#This Row],[Price]]</f>
        <v>1470</v>
      </c>
    </row>
    <row r="334" spans="1:8" x14ac:dyDescent="0.25">
      <c r="A334">
        <v>333</v>
      </c>
      <c r="B334" s="3">
        <v>44529</v>
      </c>
      <c r="C334" t="s">
        <v>14</v>
      </c>
      <c r="D334" t="s">
        <v>12</v>
      </c>
      <c r="E334" t="s">
        <v>13</v>
      </c>
      <c r="F334" s="2">
        <v>6</v>
      </c>
      <c r="G334" s="1">
        <v>2100</v>
      </c>
      <c r="H334" s="1">
        <f>Table1[[#This Row],[Qty]]*Table1[[#This Row],[Price]]</f>
        <v>12600</v>
      </c>
    </row>
    <row r="335" spans="1:8" x14ac:dyDescent="0.25">
      <c r="A335">
        <v>334</v>
      </c>
      <c r="B335" s="3">
        <v>44530</v>
      </c>
      <c r="C335" t="s">
        <v>16</v>
      </c>
      <c r="D335" t="s">
        <v>9</v>
      </c>
      <c r="E335" t="s">
        <v>15</v>
      </c>
      <c r="F335" s="2">
        <v>5</v>
      </c>
      <c r="G335" s="1">
        <v>1200</v>
      </c>
      <c r="H335" s="1">
        <f>Table1[[#This Row],[Qty]]*Table1[[#This Row],[Price]]</f>
        <v>6000</v>
      </c>
    </row>
    <row r="336" spans="1:8" x14ac:dyDescent="0.25">
      <c r="A336">
        <v>335</v>
      </c>
      <c r="B336" s="3">
        <v>44531</v>
      </c>
      <c r="C336" t="s">
        <v>18</v>
      </c>
      <c r="D336" t="s">
        <v>9</v>
      </c>
      <c r="E336" t="s">
        <v>17</v>
      </c>
      <c r="F336" s="2">
        <v>4</v>
      </c>
      <c r="G336" s="1">
        <v>1500</v>
      </c>
      <c r="H336" s="1">
        <f>Table1[[#This Row],[Qty]]*Table1[[#This Row],[Price]]</f>
        <v>6000</v>
      </c>
    </row>
    <row r="337" spans="1:8" x14ac:dyDescent="0.25">
      <c r="A337">
        <v>336</v>
      </c>
      <c r="B337" s="3">
        <v>44532</v>
      </c>
      <c r="C337" t="s">
        <v>20</v>
      </c>
      <c r="D337" t="s">
        <v>12</v>
      </c>
      <c r="E337" t="s">
        <v>17</v>
      </c>
      <c r="F337" s="2">
        <v>4</v>
      </c>
      <c r="G337" s="1">
        <v>1500</v>
      </c>
      <c r="H337" s="1">
        <f>Table1[[#This Row],[Qty]]*Table1[[#This Row],[Price]]</f>
        <v>6000</v>
      </c>
    </row>
    <row r="338" spans="1:8" x14ac:dyDescent="0.25">
      <c r="A338">
        <v>337</v>
      </c>
      <c r="B338" s="3">
        <v>44533</v>
      </c>
      <c r="C338" t="s">
        <v>20</v>
      </c>
      <c r="D338" t="s">
        <v>9</v>
      </c>
      <c r="E338" t="s">
        <v>17</v>
      </c>
      <c r="F338" s="2">
        <v>4</v>
      </c>
      <c r="G338" s="1">
        <v>1500</v>
      </c>
      <c r="H338" s="1">
        <f>Table1[[#This Row],[Qty]]*Table1[[#This Row],[Price]]</f>
        <v>6000</v>
      </c>
    </row>
    <row r="339" spans="1:8" x14ac:dyDescent="0.25">
      <c r="A339">
        <v>338</v>
      </c>
      <c r="B339" s="3">
        <v>44534</v>
      </c>
      <c r="C339" t="s">
        <v>8</v>
      </c>
      <c r="D339" t="s">
        <v>9</v>
      </c>
      <c r="E339" t="s">
        <v>17</v>
      </c>
      <c r="F339" s="2">
        <v>4</v>
      </c>
      <c r="G339" s="1">
        <v>1500</v>
      </c>
      <c r="H339" s="1">
        <f>Table1[[#This Row],[Qty]]*Table1[[#This Row],[Price]]</f>
        <v>6000</v>
      </c>
    </row>
    <row r="340" spans="1:8" x14ac:dyDescent="0.25">
      <c r="A340">
        <v>339</v>
      </c>
      <c r="B340" s="3">
        <v>44535</v>
      </c>
      <c r="C340" t="s">
        <v>11</v>
      </c>
      <c r="D340" t="s">
        <v>9</v>
      </c>
      <c r="E340" t="s">
        <v>17</v>
      </c>
      <c r="F340" s="2">
        <v>4</v>
      </c>
      <c r="G340" s="1">
        <v>1500</v>
      </c>
      <c r="H340" s="1">
        <f>Table1[[#This Row],[Qty]]*Table1[[#This Row],[Price]]</f>
        <v>6000</v>
      </c>
    </row>
    <row r="341" spans="1:8" x14ac:dyDescent="0.25">
      <c r="A341">
        <v>340</v>
      </c>
      <c r="B341" s="3">
        <v>44536</v>
      </c>
      <c r="C341" t="s">
        <v>14</v>
      </c>
      <c r="D341" t="s">
        <v>9</v>
      </c>
      <c r="E341" t="s">
        <v>17</v>
      </c>
      <c r="F341" s="2">
        <v>4</v>
      </c>
      <c r="G341" s="1">
        <v>1500</v>
      </c>
      <c r="H341" s="1">
        <f>Table1[[#This Row],[Qty]]*Table1[[#This Row],[Price]]</f>
        <v>6000</v>
      </c>
    </row>
    <row r="342" spans="1:8" x14ac:dyDescent="0.25">
      <c r="A342">
        <v>341</v>
      </c>
      <c r="B342" s="3">
        <v>44537</v>
      </c>
      <c r="C342" t="s">
        <v>16</v>
      </c>
      <c r="D342" t="s">
        <v>9</v>
      </c>
      <c r="E342" t="s">
        <v>17</v>
      </c>
      <c r="F342" s="2">
        <v>4</v>
      </c>
      <c r="G342" s="1">
        <v>1500</v>
      </c>
      <c r="H342" s="1">
        <f>Table1[[#This Row],[Qty]]*Table1[[#This Row],[Price]]</f>
        <v>6000</v>
      </c>
    </row>
    <row r="343" spans="1:8" x14ac:dyDescent="0.25">
      <c r="A343">
        <v>342</v>
      </c>
      <c r="B343" s="3">
        <v>44538</v>
      </c>
      <c r="C343" t="s">
        <v>18</v>
      </c>
      <c r="D343" t="s">
        <v>9</v>
      </c>
      <c r="E343" t="s">
        <v>17</v>
      </c>
      <c r="F343" s="2">
        <v>4</v>
      </c>
      <c r="G343" s="1">
        <v>1500</v>
      </c>
      <c r="H343" s="1">
        <f>Table1[[#This Row],[Qty]]*Table1[[#This Row],[Price]]</f>
        <v>6000</v>
      </c>
    </row>
    <row r="344" spans="1:8" x14ac:dyDescent="0.25">
      <c r="A344">
        <v>343</v>
      </c>
      <c r="B344" s="3">
        <v>44539</v>
      </c>
      <c r="C344" t="s">
        <v>20</v>
      </c>
      <c r="D344" t="s">
        <v>9</v>
      </c>
      <c r="E344" t="s">
        <v>17</v>
      </c>
      <c r="F344" s="2">
        <v>4</v>
      </c>
      <c r="G344" s="1">
        <v>1500</v>
      </c>
      <c r="H344" s="1">
        <f>Table1[[#This Row],[Qty]]*Table1[[#This Row],[Price]]</f>
        <v>6000</v>
      </c>
    </row>
    <row r="345" spans="1:8" x14ac:dyDescent="0.25">
      <c r="A345">
        <v>344</v>
      </c>
      <c r="B345" s="3">
        <v>44540</v>
      </c>
      <c r="C345" t="s">
        <v>8</v>
      </c>
      <c r="D345" t="s">
        <v>9</v>
      </c>
      <c r="E345" t="s">
        <v>10</v>
      </c>
      <c r="F345" s="2">
        <v>2</v>
      </c>
      <c r="G345" s="1">
        <v>210</v>
      </c>
      <c r="H345" s="1">
        <f>Table1[[#This Row],[Qty]]*Table1[[#This Row],[Price]]</f>
        <v>420</v>
      </c>
    </row>
    <row r="346" spans="1:8" x14ac:dyDescent="0.25">
      <c r="A346">
        <v>345</v>
      </c>
      <c r="B346" s="3">
        <v>44541</v>
      </c>
      <c r="C346" t="s">
        <v>11</v>
      </c>
      <c r="D346" t="s">
        <v>12</v>
      </c>
      <c r="E346" t="s">
        <v>15</v>
      </c>
      <c r="F346" s="2">
        <v>7</v>
      </c>
      <c r="G346" s="1">
        <v>2100</v>
      </c>
      <c r="H346" s="1">
        <f>Table1[[#This Row],[Qty]]*Table1[[#This Row],[Price]]</f>
        <v>14700</v>
      </c>
    </row>
    <row r="347" spans="1:8" x14ac:dyDescent="0.25">
      <c r="A347">
        <v>346</v>
      </c>
      <c r="B347" s="3">
        <v>44542</v>
      </c>
      <c r="C347" t="s">
        <v>14</v>
      </c>
      <c r="D347" t="s">
        <v>9</v>
      </c>
      <c r="E347" t="s">
        <v>17</v>
      </c>
      <c r="F347" s="2">
        <v>6</v>
      </c>
      <c r="G347" s="1">
        <v>1200</v>
      </c>
      <c r="H347" s="1">
        <f>Table1[[#This Row],[Qty]]*Table1[[#This Row],[Price]]</f>
        <v>7200</v>
      </c>
    </row>
    <row r="348" spans="1:8" x14ac:dyDescent="0.25">
      <c r="A348">
        <v>347</v>
      </c>
      <c r="B348" s="3">
        <v>44543</v>
      </c>
      <c r="C348" t="s">
        <v>16</v>
      </c>
      <c r="D348" t="s">
        <v>12</v>
      </c>
      <c r="E348" t="s">
        <v>19</v>
      </c>
      <c r="F348" s="2">
        <v>5</v>
      </c>
      <c r="G348" s="1">
        <v>300</v>
      </c>
      <c r="H348" s="1">
        <f>Table1[[#This Row],[Qty]]*Table1[[#This Row],[Price]]</f>
        <v>1500</v>
      </c>
    </row>
    <row r="349" spans="1:8" x14ac:dyDescent="0.25">
      <c r="A349">
        <v>348</v>
      </c>
      <c r="B349" s="3">
        <v>44544</v>
      </c>
      <c r="C349" t="s">
        <v>18</v>
      </c>
      <c r="D349" t="s">
        <v>9</v>
      </c>
      <c r="E349" t="s">
        <v>21</v>
      </c>
      <c r="F349" s="2">
        <v>4</v>
      </c>
      <c r="G349" s="1">
        <v>200</v>
      </c>
      <c r="H349" s="1">
        <f>Table1[[#This Row],[Qty]]*Table1[[#This Row],[Price]]</f>
        <v>800</v>
      </c>
    </row>
    <row r="350" spans="1:8" x14ac:dyDescent="0.25">
      <c r="A350">
        <v>349</v>
      </c>
      <c r="B350" s="3">
        <v>44545</v>
      </c>
      <c r="C350" t="s">
        <v>20</v>
      </c>
      <c r="D350" t="s">
        <v>9</v>
      </c>
      <c r="E350" t="s">
        <v>10</v>
      </c>
      <c r="F350" s="2">
        <v>3</v>
      </c>
      <c r="G350" s="1">
        <v>190</v>
      </c>
      <c r="H350" s="1">
        <f>Table1[[#This Row],[Qty]]*Table1[[#This Row],[Price]]</f>
        <v>570</v>
      </c>
    </row>
    <row r="351" spans="1:8" x14ac:dyDescent="0.25">
      <c r="A351">
        <v>350</v>
      </c>
      <c r="B351" s="3">
        <v>44546</v>
      </c>
      <c r="C351" t="s">
        <v>20</v>
      </c>
      <c r="D351" t="s">
        <v>9</v>
      </c>
      <c r="E351" t="s">
        <v>13</v>
      </c>
      <c r="F351" s="2">
        <v>2</v>
      </c>
      <c r="G351" s="1">
        <v>2100</v>
      </c>
      <c r="H351" s="1">
        <f>Table1[[#This Row],[Qty]]*Table1[[#This Row],[Price]]</f>
        <v>4200</v>
      </c>
    </row>
    <row r="352" spans="1:8" x14ac:dyDescent="0.25">
      <c r="A352">
        <v>351</v>
      </c>
      <c r="B352" s="3">
        <v>44547</v>
      </c>
      <c r="C352" t="s">
        <v>8</v>
      </c>
      <c r="D352" t="s">
        <v>9</v>
      </c>
      <c r="E352" t="s">
        <v>10</v>
      </c>
      <c r="F352" s="2">
        <v>7</v>
      </c>
      <c r="G352" s="1">
        <v>210</v>
      </c>
      <c r="H352" s="1">
        <f>Table1[[#This Row],[Qty]]*Table1[[#This Row],[Price]]</f>
        <v>1470</v>
      </c>
    </row>
    <row r="353" spans="1:8" x14ac:dyDescent="0.25">
      <c r="A353">
        <v>352</v>
      </c>
      <c r="B353" s="3">
        <v>44548</v>
      </c>
      <c r="C353" t="s">
        <v>8</v>
      </c>
      <c r="D353" t="s">
        <v>12</v>
      </c>
      <c r="E353" t="s">
        <v>13</v>
      </c>
      <c r="F353" s="2">
        <v>6</v>
      </c>
      <c r="G353" s="1">
        <v>2100</v>
      </c>
      <c r="H353" s="1">
        <f>Table1[[#This Row],[Qty]]*Table1[[#This Row],[Price]]</f>
        <v>12600</v>
      </c>
    </row>
    <row r="354" spans="1:8" x14ac:dyDescent="0.25">
      <c r="A354">
        <v>353</v>
      </c>
      <c r="B354" s="3">
        <v>44549</v>
      </c>
      <c r="C354" t="s">
        <v>8</v>
      </c>
      <c r="D354" t="s">
        <v>22</v>
      </c>
      <c r="E354" t="s">
        <v>15</v>
      </c>
      <c r="F354" s="2">
        <v>5</v>
      </c>
      <c r="G354" s="1">
        <v>1200</v>
      </c>
      <c r="H354" s="1">
        <f>Table1[[#This Row],[Qty]]*Table1[[#This Row],[Price]]</f>
        <v>6000</v>
      </c>
    </row>
    <row r="355" spans="1:8" x14ac:dyDescent="0.25">
      <c r="A355">
        <v>354</v>
      </c>
      <c r="B355" s="3">
        <v>44550</v>
      </c>
      <c r="C355" t="s">
        <v>8</v>
      </c>
      <c r="D355" t="s">
        <v>23</v>
      </c>
      <c r="E355" t="s">
        <v>17</v>
      </c>
      <c r="F355" s="2">
        <v>4</v>
      </c>
      <c r="G355" s="1">
        <v>1500</v>
      </c>
      <c r="H355" s="1">
        <f>Table1[[#This Row],[Qty]]*Table1[[#This Row],[Price]]</f>
        <v>6000</v>
      </c>
    </row>
    <row r="356" spans="1:8" x14ac:dyDescent="0.25">
      <c r="A356">
        <v>355</v>
      </c>
      <c r="B356" s="3">
        <v>44551</v>
      </c>
      <c r="C356" t="s">
        <v>8</v>
      </c>
      <c r="D356" t="s">
        <v>9</v>
      </c>
      <c r="E356" t="s">
        <v>19</v>
      </c>
      <c r="F356" s="2">
        <v>3</v>
      </c>
      <c r="G356" s="1">
        <v>300</v>
      </c>
      <c r="H356" s="1">
        <f>Table1[[#This Row],[Qty]]*Table1[[#This Row],[Price]]</f>
        <v>900</v>
      </c>
    </row>
    <row r="357" spans="1:8" x14ac:dyDescent="0.25">
      <c r="A357">
        <v>356</v>
      </c>
      <c r="B357" s="3">
        <v>44552</v>
      </c>
      <c r="C357" t="s">
        <v>8</v>
      </c>
      <c r="D357" t="s">
        <v>12</v>
      </c>
      <c r="E357" t="s">
        <v>21</v>
      </c>
      <c r="F357" s="2">
        <v>2</v>
      </c>
      <c r="G357" s="1">
        <v>190</v>
      </c>
      <c r="H357" s="1">
        <f>Table1[[#This Row],[Qty]]*Table1[[#This Row],[Price]]</f>
        <v>380</v>
      </c>
    </row>
    <row r="358" spans="1:8" x14ac:dyDescent="0.25">
      <c r="A358">
        <v>357</v>
      </c>
      <c r="B358" s="3">
        <v>44553</v>
      </c>
      <c r="C358" t="s">
        <v>8</v>
      </c>
      <c r="D358" t="s">
        <v>22</v>
      </c>
      <c r="E358" t="s">
        <v>10</v>
      </c>
      <c r="F358" s="2">
        <v>7</v>
      </c>
      <c r="G358" s="1">
        <v>210</v>
      </c>
      <c r="H358" s="1">
        <f>Table1[[#This Row],[Qty]]*Table1[[#This Row],[Price]]</f>
        <v>1470</v>
      </c>
    </row>
    <row r="359" spans="1:8" x14ac:dyDescent="0.25">
      <c r="A359">
        <v>358</v>
      </c>
      <c r="B359" s="3">
        <v>44554</v>
      </c>
      <c r="C359" t="s">
        <v>8</v>
      </c>
      <c r="D359" t="s">
        <v>23</v>
      </c>
      <c r="E359" t="s">
        <v>13</v>
      </c>
      <c r="F359" s="2">
        <v>6</v>
      </c>
      <c r="G359" s="1">
        <v>2100</v>
      </c>
      <c r="H359" s="1">
        <f>Table1[[#This Row],[Qty]]*Table1[[#This Row],[Price]]</f>
        <v>12600</v>
      </c>
    </row>
    <row r="360" spans="1:8" x14ac:dyDescent="0.25">
      <c r="A360">
        <v>359</v>
      </c>
      <c r="B360" s="3">
        <v>44555</v>
      </c>
      <c r="C360" t="s">
        <v>11</v>
      </c>
      <c r="D360" t="s">
        <v>12</v>
      </c>
      <c r="E360" t="s">
        <v>13</v>
      </c>
      <c r="F360" s="2">
        <v>6</v>
      </c>
      <c r="G360" s="1">
        <v>2100</v>
      </c>
      <c r="H360" s="1">
        <f>Table1[[#This Row],[Qty]]*Table1[[#This Row],[Price]]</f>
        <v>12600</v>
      </c>
    </row>
    <row r="361" spans="1:8" x14ac:dyDescent="0.25">
      <c r="A361">
        <v>360</v>
      </c>
      <c r="B361" s="3">
        <v>44556</v>
      </c>
      <c r="C361" t="s">
        <v>11</v>
      </c>
      <c r="D361" t="s">
        <v>9</v>
      </c>
      <c r="E361" t="s">
        <v>13</v>
      </c>
      <c r="F361" s="2">
        <v>6</v>
      </c>
      <c r="G361" s="1">
        <v>2100</v>
      </c>
      <c r="H361" s="1">
        <f>Table1[[#This Row],[Qty]]*Table1[[#This Row],[Price]]</f>
        <v>12600</v>
      </c>
    </row>
    <row r="362" spans="1:8" x14ac:dyDescent="0.25">
      <c r="A362">
        <v>361</v>
      </c>
      <c r="B362" s="3">
        <v>44557</v>
      </c>
      <c r="C362" t="s">
        <v>11</v>
      </c>
      <c r="D362" t="s">
        <v>22</v>
      </c>
      <c r="E362" t="s">
        <v>13</v>
      </c>
      <c r="F362" s="2">
        <v>6</v>
      </c>
      <c r="G362" s="1">
        <v>2100</v>
      </c>
      <c r="H362" s="1">
        <f>Table1[[#This Row],[Qty]]*Table1[[#This Row],[Price]]</f>
        <v>12600</v>
      </c>
    </row>
    <row r="363" spans="1:8" x14ac:dyDescent="0.25">
      <c r="A363">
        <v>362</v>
      </c>
      <c r="B363" s="3">
        <v>44558</v>
      </c>
      <c r="C363" t="s">
        <v>11</v>
      </c>
      <c r="D363" t="s">
        <v>23</v>
      </c>
      <c r="E363" t="s">
        <v>13</v>
      </c>
      <c r="F363" s="2">
        <v>6</v>
      </c>
      <c r="G363" s="1">
        <v>2100</v>
      </c>
      <c r="H363" s="1">
        <f>Table1[[#This Row],[Qty]]*Table1[[#This Row],[Price]]</f>
        <v>12600</v>
      </c>
    </row>
    <row r="364" spans="1:8" x14ac:dyDescent="0.25">
      <c r="A364">
        <v>363</v>
      </c>
      <c r="B364" s="3">
        <v>44559</v>
      </c>
      <c r="C364" t="s">
        <v>11</v>
      </c>
      <c r="D364" t="s">
        <v>12</v>
      </c>
      <c r="E364" t="s">
        <v>13</v>
      </c>
      <c r="F364" s="2">
        <v>6</v>
      </c>
      <c r="G364" s="1">
        <v>2100</v>
      </c>
      <c r="H364" s="1">
        <f>Table1[[#This Row],[Qty]]*Table1[[#This Row],[Price]]</f>
        <v>12600</v>
      </c>
    </row>
    <row r="365" spans="1:8" x14ac:dyDescent="0.25">
      <c r="A365">
        <v>364</v>
      </c>
      <c r="B365" s="3">
        <v>44560</v>
      </c>
      <c r="C365" t="s">
        <v>11</v>
      </c>
      <c r="D365" t="s">
        <v>9</v>
      </c>
      <c r="E365" t="s">
        <v>13</v>
      </c>
      <c r="F365" s="2">
        <v>6</v>
      </c>
      <c r="G365" s="1">
        <v>2100</v>
      </c>
      <c r="H365" s="1">
        <f>Table1[[#This Row],[Qty]]*Table1[[#This Row],[Price]]</f>
        <v>12600</v>
      </c>
    </row>
    <row r="366" spans="1:8" x14ac:dyDescent="0.25">
      <c r="A366">
        <v>365</v>
      </c>
      <c r="B366" s="3">
        <v>44561</v>
      </c>
      <c r="C366" t="s">
        <v>11</v>
      </c>
      <c r="D366" t="s">
        <v>22</v>
      </c>
      <c r="E366" t="s">
        <v>15</v>
      </c>
      <c r="F366" s="2">
        <v>6</v>
      </c>
      <c r="G366" s="1">
        <v>1200</v>
      </c>
      <c r="H366" s="1">
        <f>Table1[[#This Row],[Qty]]*Table1[[#This Row],[Price]]</f>
        <v>7200</v>
      </c>
    </row>
    <row r="367" spans="1:8" x14ac:dyDescent="0.25">
      <c r="A367">
        <v>366</v>
      </c>
      <c r="B367" s="3">
        <v>44562</v>
      </c>
      <c r="C367" t="s">
        <v>11</v>
      </c>
      <c r="D367" t="s">
        <v>23</v>
      </c>
      <c r="E367" t="s">
        <v>17</v>
      </c>
      <c r="F367" s="2">
        <v>5</v>
      </c>
      <c r="G367" s="1">
        <v>1500</v>
      </c>
      <c r="H367" s="1">
        <f>Table1[[#This Row],[Qty]]*Table1[[#This Row],[Price]]</f>
        <v>7500</v>
      </c>
    </row>
    <row r="368" spans="1:8" x14ac:dyDescent="0.25">
      <c r="B368" s="3"/>
      <c r="F368" s="2"/>
      <c r="G368" s="1"/>
      <c r="H368" s="6">
        <f>SUBTOTAL(109,Table1[Amount])</f>
        <v>1782570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199D6-D478-4908-8EFE-16E1E74101DE}">
  <dimension ref="A1:F78"/>
  <sheetViews>
    <sheetView workbookViewId="0">
      <selection activeCell="G9" sqref="G9"/>
    </sheetView>
  </sheetViews>
  <sheetFormatPr defaultRowHeight="15" x14ac:dyDescent="0.25"/>
  <cols>
    <col min="1" max="1" width="13.140625" bestFit="1" customWidth="1"/>
    <col min="2" max="2" width="14.85546875" bestFit="1" customWidth="1"/>
    <col min="3" max="3" width="10.7109375" bestFit="1" customWidth="1"/>
    <col min="4" max="4" width="16.28515625" bestFit="1" customWidth="1"/>
    <col min="5" max="6" width="13.28515625" bestFit="1" customWidth="1"/>
  </cols>
  <sheetData>
    <row r="1" spans="1:6" x14ac:dyDescent="0.25">
      <c r="A1" s="4" t="s">
        <v>25</v>
      </c>
      <c r="B1" t="s">
        <v>24</v>
      </c>
      <c r="D1" t="s">
        <v>24</v>
      </c>
    </row>
    <row r="2" spans="1:6" x14ac:dyDescent="0.25">
      <c r="A2" s="5" t="s">
        <v>27</v>
      </c>
      <c r="B2">
        <v>143130</v>
      </c>
      <c r="D2">
        <v>1782570</v>
      </c>
      <c r="F2" s="9">
        <f>GETPIVOTDATA("Amount",$D$1)</f>
        <v>1782570</v>
      </c>
    </row>
    <row r="3" spans="1:6" x14ac:dyDescent="0.25">
      <c r="A3" s="5" t="s">
        <v>28</v>
      </c>
      <c r="B3">
        <v>224470</v>
      </c>
    </row>
    <row r="4" spans="1:6" x14ac:dyDescent="0.25">
      <c r="A4" s="5" t="s">
        <v>29</v>
      </c>
      <c r="B4">
        <v>86100</v>
      </c>
      <c r="D4" t="s">
        <v>39</v>
      </c>
    </row>
    <row r="5" spans="1:6" x14ac:dyDescent="0.25">
      <c r="A5" s="5" t="s">
        <v>30</v>
      </c>
      <c r="B5">
        <v>153530</v>
      </c>
      <c r="D5">
        <v>366</v>
      </c>
      <c r="F5">
        <f>GETPIVOTDATA("Amount",$D$4)</f>
        <v>366</v>
      </c>
    </row>
    <row r="6" spans="1:6" x14ac:dyDescent="0.25">
      <c r="A6" s="5" t="s">
        <v>31</v>
      </c>
      <c r="B6">
        <v>110160</v>
      </c>
    </row>
    <row r="7" spans="1:6" x14ac:dyDescent="0.25">
      <c r="A7" s="5" t="s">
        <v>32</v>
      </c>
      <c r="B7">
        <v>118530</v>
      </c>
    </row>
    <row r="8" spans="1:6" x14ac:dyDescent="0.25">
      <c r="A8" s="5" t="s">
        <v>33</v>
      </c>
      <c r="B8">
        <v>130100</v>
      </c>
    </row>
    <row r="9" spans="1:6" x14ac:dyDescent="0.25">
      <c r="A9" s="5" t="s">
        <v>34</v>
      </c>
      <c r="B9">
        <v>156300</v>
      </c>
    </row>
    <row r="10" spans="1:6" x14ac:dyDescent="0.25">
      <c r="A10" s="5" t="s">
        <v>35</v>
      </c>
      <c r="B10">
        <v>223770</v>
      </c>
    </row>
    <row r="11" spans="1:6" x14ac:dyDescent="0.25">
      <c r="A11" s="5" t="s">
        <v>36</v>
      </c>
      <c r="B11">
        <v>197350</v>
      </c>
    </row>
    <row r="12" spans="1:6" x14ac:dyDescent="0.25">
      <c r="A12" s="5" t="s">
        <v>37</v>
      </c>
      <c r="B12">
        <v>31520</v>
      </c>
    </row>
    <row r="13" spans="1:6" x14ac:dyDescent="0.25">
      <c r="A13" s="5" t="s">
        <v>38</v>
      </c>
      <c r="B13">
        <v>207610</v>
      </c>
    </row>
    <row r="14" spans="1:6" x14ac:dyDescent="0.25">
      <c r="A14" s="5" t="s">
        <v>26</v>
      </c>
      <c r="B14">
        <v>1782570</v>
      </c>
    </row>
    <row r="16" spans="1:6" x14ac:dyDescent="0.25">
      <c r="A16" s="4" t="s">
        <v>25</v>
      </c>
      <c r="B16" t="s">
        <v>24</v>
      </c>
    </row>
    <row r="17" spans="1:2" x14ac:dyDescent="0.25">
      <c r="A17" s="5" t="s">
        <v>9</v>
      </c>
      <c r="B17">
        <v>736080</v>
      </c>
    </row>
    <row r="18" spans="1:2" x14ac:dyDescent="0.25">
      <c r="A18" s="5" t="s">
        <v>22</v>
      </c>
      <c r="B18">
        <v>203680</v>
      </c>
    </row>
    <row r="19" spans="1:2" x14ac:dyDescent="0.25">
      <c r="A19" s="5" t="s">
        <v>23</v>
      </c>
      <c r="B19">
        <v>335480</v>
      </c>
    </row>
    <row r="20" spans="1:2" x14ac:dyDescent="0.25">
      <c r="A20" s="5" t="s">
        <v>12</v>
      </c>
      <c r="B20">
        <v>507330</v>
      </c>
    </row>
    <row r="21" spans="1:2" x14ac:dyDescent="0.25">
      <c r="A21" s="5" t="s">
        <v>26</v>
      </c>
      <c r="B21">
        <v>1782570</v>
      </c>
    </row>
    <row r="23" spans="1:2" x14ac:dyDescent="0.25">
      <c r="A23" s="4" t="s">
        <v>25</v>
      </c>
      <c r="B23" t="s">
        <v>24</v>
      </c>
    </row>
    <row r="24" spans="1:2" x14ac:dyDescent="0.25">
      <c r="A24" s="5" t="s">
        <v>21</v>
      </c>
      <c r="B24" s="7">
        <v>1.4204210774331443E-2</v>
      </c>
    </row>
    <row r="25" spans="1:2" x14ac:dyDescent="0.25">
      <c r="A25" s="5" t="s">
        <v>15</v>
      </c>
      <c r="B25" s="7">
        <v>0.19017485989330013</v>
      </c>
    </row>
    <row r="26" spans="1:2" x14ac:dyDescent="0.25">
      <c r="A26" s="5" t="s">
        <v>10</v>
      </c>
      <c r="B26" s="7">
        <v>3.7109342129621838E-2</v>
      </c>
    </row>
    <row r="27" spans="1:2" x14ac:dyDescent="0.25">
      <c r="A27" s="5" t="s">
        <v>13</v>
      </c>
      <c r="B27" s="7">
        <v>0.52424308722799107</v>
      </c>
    </row>
    <row r="28" spans="1:2" x14ac:dyDescent="0.25">
      <c r="A28" s="5" t="s">
        <v>17</v>
      </c>
      <c r="B28" s="7">
        <v>0.1975798986856056</v>
      </c>
    </row>
    <row r="29" spans="1:2" x14ac:dyDescent="0.25">
      <c r="A29" s="5" t="s">
        <v>19</v>
      </c>
      <c r="B29" s="7">
        <v>3.6688601289149934E-2</v>
      </c>
    </row>
    <row r="30" spans="1:2" x14ac:dyDescent="0.25">
      <c r="A30" s="5" t="s">
        <v>26</v>
      </c>
      <c r="B30" s="7">
        <v>1</v>
      </c>
    </row>
    <row r="32" spans="1:2" x14ac:dyDescent="0.25">
      <c r="A32" s="4" t="s">
        <v>25</v>
      </c>
      <c r="B32" t="s">
        <v>40</v>
      </c>
    </row>
    <row r="33" spans="1:2" x14ac:dyDescent="0.25">
      <c r="A33" s="5" t="s">
        <v>15</v>
      </c>
      <c r="B33">
        <v>251</v>
      </c>
    </row>
    <row r="34" spans="1:2" x14ac:dyDescent="0.25">
      <c r="A34" s="5" t="s">
        <v>10</v>
      </c>
      <c r="B34">
        <v>319</v>
      </c>
    </row>
    <row r="35" spans="1:2" x14ac:dyDescent="0.25">
      <c r="A35" s="5" t="s">
        <v>13</v>
      </c>
      <c r="B35">
        <v>445</v>
      </c>
    </row>
    <row r="36" spans="1:2" x14ac:dyDescent="0.25">
      <c r="A36" s="5" t="s">
        <v>26</v>
      </c>
      <c r="B36">
        <v>1015</v>
      </c>
    </row>
    <row r="38" spans="1:2" x14ac:dyDescent="0.25">
      <c r="A38" s="4" t="s">
        <v>25</v>
      </c>
      <c r="B38" t="s">
        <v>40</v>
      </c>
    </row>
    <row r="39" spans="1:2" x14ac:dyDescent="0.25">
      <c r="A39" s="5" t="s">
        <v>21</v>
      </c>
      <c r="B39">
        <v>132</v>
      </c>
    </row>
    <row r="40" spans="1:2" x14ac:dyDescent="0.25">
      <c r="A40" s="5" t="s">
        <v>19</v>
      </c>
      <c r="B40">
        <v>218</v>
      </c>
    </row>
    <row r="41" spans="1:2" x14ac:dyDescent="0.25">
      <c r="A41" s="5" t="s">
        <v>17</v>
      </c>
      <c r="B41">
        <v>242</v>
      </c>
    </row>
    <row r="42" spans="1:2" x14ac:dyDescent="0.25">
      <c r="A42" s="5" t="s">
        <v>26</v>
      </c>
      <c r="B42">
        <v>592</v>
      </c>
    </row>
    <row r="44" spans="1:2" x14ac:dyDescent="0.25">
      <c r="A44" s="4" t="s">
        <v>25</v>
      </c>
      <c r="B44" t="s">
        <v>40</v>
      </c>
    </row>
    <row r="45" spans="1:2" x14ac:dyDescent="0.25">
      <c r="A45" s="5" t="s">
        <v>21</v>
      </c>
      <c r="B45">
        <v>132</v>
      </c>
    </row>
    <row r="46" spans="1:2" x14ac:dyDescent="0.25">
      <c r="A46" s="5" t="s">
        <v>15</v>
      </c>
      <c r="B46">
        <v>251</v>
      </c>
    </row>
    <row r="47" spans="1:2" x14ac:dyDescent="0.25">
      <c r="A47" s="5" t="s">
        <v>10</v>
      </c>
      <c r="B47">
        <v>319</v>
      </c>
    </row>
    <row r="48" spans="1:2" x14ac:dyDescent="0.25">
      <c r="A48" s="5" t="s">
        <v>13</v>
      </c>
      <c r="B48">
        <v>445</v>
      </c>
    </row>
    <row r="49" spans="1:2" x14ac:dyDescent="0.25">
      <c r="A49" s="5" t="s">
        <v>17</v>
      </c>
      <c r="B49">
        <v>242</v>
      </c>
    </row>
    <row r="50" spans="1:2" x14ac:dyDescent="0.25">
      <c r="A50" s="5" t="s">
        <v>19</v>
      </c>
      <c r="B50">
        <v>218</v>
      </c>
    </row>
    <row r="51" spans="1:2" x14ac:dyDescent="0.25">
      <c r="A51" s="5" t="s">
        <v>26</v>
      </c>
      <c r="B51">
        <v>1607</v>
      </c>
    </row>
    <row r="53" spans="1:2" x14ac:dyDescent="0.25">
      <c r="A53" s="4" t="s">
        <v>25</v>
      </c>
      <c r="B53" t="s">
        <v>24</v>
      </c>
    </row>
    <row r="54" spans="1:2" x14ac:dyDescent="0.25">
      <c r="A54" s="5" t="s">
        <v>8</v>
      </c>
      <c r="B54" s="11">
        <v>386030</v>
      </c>
    </row>
    <row r="55" spans="1:2" x14ac:dyDescent="0.25">
      <c r="A55" s="5" t="s">
        <v>11</v>
      </c>
      <c r="B55" s="11">
        <v>394410</v>
      </c>
    </row>
    <row r="56" spans="1:2" x14ac:dyDescent="0.25">
      <c r="A56" s="5" t="s">
        <v>20</v>
      </c>
      <c r="B56" s="11">
        <v>551960</v>
      </c>
    </row>
    <row r="57" spans="1:2" x14ac:dyDescent="0.25">
      <c r="A57" s="5" t="s">
        <v>26</v>
      </c>
      <c r="B57" s="11">
        <v>1332400</v>
      </c>
    </row>
    <row r="62" spans="1:2" x14ac:dyDescent="0.25">
      <c r="A62" s="4" t="s">
        <v>25</v>
      </c>
      <c r="B62" t="s">
        <v>24</v>
      </c>
    </row>
    <row r="63" spans="1:2" x14ac:dyDescent="0.25">
      <c r="A63" s="5" t="s">
        <v>16</v>
      </c>
      <c r="B63" s="11">
        <v>184690</v>
      </c>
    </row>
    <row r="64" spans="1:2" x14ac:dyDescent="0.25">
      <c r="A64" s="5" t="s">
        <v>18</v>
      </c>
      <c r="B64" s="11">
        <v>125600</v>
      </c>
    </row>
    <row r="65" spans="1:6" x14ac:dyDescent="0.25">
      <c r="A65" s="5" t="s">
        <v>14</v>
      </c>
      <c r="B65" s="11">
        <v>139880</v>
      </c>
    </row>
    <row r="66" spans="1:6" x14ac:dyDescent="0.25">
      <c r="A66" s="5" t="s">
        <v>26</v>
      </c>
      <c r="B66" s="11">
        <v>450170</v>
      </c>
    </row>
    <row r="71" spans="1:6" x14ac:dyDescent="0.25">
      <c r="A71" s="4" t="s">
        <v>25</v>
      </c>
      <c r="B71" t="s">
        <v>24</v>
      </c>
      <c r="C71" t="s">
        <v>40</v>
      </c>
    </row>
    <row r="72" spans="1:6" x14ac:dyDescent="0.25">
      <c r="A72" s="5" t="s">
        <v>8</v>
      </c>
      <c r="B72" s="10">
        <v>386030</v>
      </c>
      <c r="C72">
        <v>394</v>
      </c>
      <c r="D72" t="str">
        <f>A72</f>
        <v>Ajit Kumar</v>
      </c>
      <c r="E72" s="8">
        <f>B72</f>
        <v>386030</v>
      </c>
      <c r="F72">
        <f>C72</f>
        <v>394</v>
      </c>
    </row>
    <row r="73" spans="1:6" x14ac:dyDescent="0.25">
      <c r="A73" s="5" t="s">
        <v>16</v>
      </c>
      <c r="B73" s="10">
        <v>184690</v>
      </c>
      <c r="C73">
        <v>146</v>
      </c>
      <c r="D73" t="str">
        <f t="shared" ref="D73:D77" si="0">A73</f>
        <v>Amit</v>
      </c>
      <c r="E73" s="8">
        <f t="shared" ref="E73:E77" si="1">B73</f>
        <v>184690</v>
      </c>
      <c r="F73">
        <f t="shared" ref="F73:F77" si="2">C73</f>
        <v>146</v>
      </c>
    </row>
    <row r="74" spans="1:6" x14ac:dyDescent="0.25">
      <c r="A74" s="5" t="s">
        <v>18</v>
      </c>
      <c r="B74" s="10">
        <v>125600</v>
      </c>
      <c r="C74">
        <v>144</v>
      </c>
      <c r="D74" t="str">
        <f t="shared" si="0"/>
        <v>Chandu</v>
      </c>
      <c r="E74" s="8">
        <f t="shared" si="1"/>
        <v>125600</v>
      </c>
      <c r="F74">
        <f t="shared" si="2"/>
        <v>144</v>
      </c>
    </row>
    <row r="75" spans="1:6" x14ac:dyDescent="0.25">
      <c r="A75" s="5" t="s">
        <v>14</v>
      </c>
      <c r="B75" s="10">
        <v>139880</v>
      </c>
      <c r="C75">
        <v>144</v>
      </c>
      <c r="D75" t="str">
        <f t="shared" si="0"/>
        <v>Ramesh</v>
      </c>
      <c r="E75" s="8">
        <f t="shared" si="1"/>
        <v>139880</v>
      </c>
      <c r="F75">
        <f t="shared" si="2"/>
        <v>144</v>
      </c>
    </row>
    <row r="76" spans="1:6" x14ac:dyDescent="0.25">
      <c r="A76" s="5" t="s">
        <v>11</v>
      </c>
      <c r="B76" s="10">
        <v>394410</v>
      </c>
      <c r="C76">
        <v>360</v>
      </c>
      <c r="D76" t="str">
        <f t="shared" si="0"/>
        <v>Rohit Das</v>
      </c>
      <c r="E76" s="8">
        <f t="shared" si="1"/>
        <v>394410</v>
      </c>
      <c r="F76">
        <f t="shared" si="2"/>
        <v>360</v>
      </c>
    </row>
    <row r="77" spans="1:6" x14ac:dyDescent="0.25">
      <c r="A77" s="5" t="s">
        <v>20</v>
      </c>
      <c r="B77" s="10">
        <v>551960</v>
      </c>
      <c r="C77">
        <v>419</v>
      </c>
      <c r="D77" t="str">
        <f t="shared" si="0"/>
        <v>Siddhu</v>
      </c>
      <c r="E77" s="8">
        <f t="shared" si="1"/>
        <v>551960</v>
      </c>
      <c r="F77">
        <f t="shared" si="2"/>
        <v>419</v>
      </c>
    </row>
    <row r="78" spans="1:6" x14ac:dyDescent="0.25">
      <c r="A78" s="5" t="s">
        <v>26</v>
      </c>
      <c r="B78" s="10">
        <v>1782570</v>
      </c>
      <c r="C78">
        <v>1607</v>
      </c>
      <c r="E78" s="8"/>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vt:lpstr>
      <vt:lpstr>Salesman</vt:lpstr>
      <vt:lpstr>About</vt: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Mohamed Nijamudeen</dc:creator>
  <cp:lastModifiedBy>A. Mohamed Nijamudeen</cp:lastModifiedBy>
  <dcterms:created xsi:type="dcterms:W3CDTF">2023-12-16T09:21:47Z</dcterms:created>
  <dcterms:modified xsi:type="dcterms:W3CDTF">2024-01-26T12:48:03Z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0-bc88714345d2_Enabled">
    <vt:lpwstr>true</vt:lpwstr>
  </property>
  <property fmtid="{D5CDD505-2E9C-101B-9397-08002B2CF9AE}" pid="3" name="MSIP_Label_defa4170-0d19-0005-0000-bc88714345d2_SetDate">
    <vt:lpwstr>2023-12-21T11:30:30Z</vt:lpwstr>
  </property>
  <property fmtid="{D5CDD505-2E9C-101B-9397-08002B2CF9AE}" pid="4" name="MSIP_Label_defa4170-0d19-0005-0000-bc88714345d2_Method">
    <vt:lpwstr>Privileged</vt:lpwstr>
  </property>
  <property fmtid="{D5CDD505-2E9C-101B-9397-08002B2CF9AE}" pid="5" name="MSIP_Label_defa4170-0d19-0005-0000-bc88714345d2_Name">
    <vt:lpwstr>defa4170-0d19-0005-0000-bc88714345d2</vt:lpwstr>
  </property>
  <property fmtid="{D5CDD505-2E9C-101B-9397-08002B2CF9AE}" pid="6" name="MSIP_Label_defa4170-0d19-0005-0000-bc88714345d2_SiteId">
    <vt:lpwstr>d7cb9c09-ef0e-4f0b-a4a3-6b4a3c8334b0</vt:lpwstr>
  </property>
  <property fmtid="{D5CDD505-2E9C-101B-9397-08002B2CF9AE}" pid="7" name="MSIP_Label_defa4170-0d19-0005-0000-bc88714345d2_ActionId">
    <vt:lpwstr>facb14bd-f4d4-4d43-81dc-4ae51463bde4</vt:lpwstr>
  </property>
  <property fmtid="{D5CDD505-2E9C-101B-9397-08002B2CF9AE}" pid="8" name="MSIP_Label_defa4170-0d19-0005-0000-bc88714345d2_ContentBits">
    <vt:lpwstr>0</vt:lpwstr>
  </property>
</Properties>
</file>