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<sst xmlns="http://schemas.openxmlformats.org/spreadsheetml/2006/main" count="23" uniqueCount="23">
  <si>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Base Params</t>
  </si>
  <si>
    <t>USD/1m</t>
  </si>
  <si>
    <t>avgMilGp/hr</t>
  </si>
  <si>
    <t>hrs/day</t>
  </si>
  <si>
    <t>days/mo</t>
  </si>
  <si>
    <t>gb_ramProvisioned</t>
  </si>
  <si>
    <t>mb_baseRamUsage</t>
  </si>
  <si>
    <t>mb_avgClientConsumption</t>
  </si>
  <si>
    <t>mb_overhead/client</t>
  </si>
  <si>
    <t>(cost/CPU)/month</t>
  </si>
  <si>
    <t>gb_ram/CPU</t>
  </si>
  <si>
    <t>GPU Params</t>
  </si>
  <si>
    <t>gpuEnabled</t>
  </si>
  <si>
    <t>gpuCost/month</t>
  </si>
  <si>
    <t>Calculations</t>
  </si>
  <si>
    <t>numClients/node</t>
  </si>
  <si>
    <t>(gb_Ram_Provisioned - Base_Ram)/(avgClientConsumption + overhead)</t>
  </si>
  <si>
    <t>R/mo</t>
  </si>
  <si>
    <t>(USD/1m)*(avgMilGP/hr)*(hrs/day)*(days/month)*numClients</t>
  </si>
  <si>
    <t>C/mo</t>
  </si>
  <si>
    <t>(.25*costPerCPU)*gb_Ram_Provisioned</t>
  </si>
  <si>
    <t>π/mo</t>
  </si>
  <si>
    <t>VERY OPTIMISTIC ESTIMATION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</si>
</sst>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u/>
      <sz val="11.0"/>
      <color rgb="FF000000"/>
      <name val="Calibri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</cols>
  <sheetData>
    <row r="1">
      <c r="A1" s="1" t="s">
        <v>0</v>
      </c>
      <c r="B1" s="2"/>
    </row>
    <row r="2">
      <c r="A2" s="3" t="s">
        <v>1</v>
      </c>
      <c r="B2" s="3">
        <v>0.45</v>
      </c>
    </row>
    <row r="3">
      <c r="A3" s="3" t="s">
        <v>2</v>
      </c>
      <c r="B3" s="3">
        <v>0.7</v>
      </c>
    </row>
    <row r="4">
      <c r="A4" s="3" t="s">
        <v>3</v>
      </c>
      <c r="B4" s="3">
        <v>12.0</v>
      </c>
    </row>
    <row r="5">
      <c r="A5" s="3" t="s">
        <v>4</v>
      </c>
      <c r="B5" s="3">
        <v>30.0</v>
      </c>
    </row>
    <row r="6">
      <c r="A6" s="3" t="s">
        <v>5</v>
      </c>
      <c r="B6" s="3">
        <v>4.0</v>
      </c>
    </row>
    <row r="7">
      <c r="A7" s="3" t="s">
        <v>6</v>
      </c>
      <c r="B7" s="3">
        <v>300.0</v>
      </c>
    </row>
    <row r="8">
      <c r="A8" s="3" t="s">
        <v>7</v>
      </c>
      <c r="B8" s="3">
        <v>250.0</v>
      </c>
    </row>
    <row r="9">
      <c r="A9" s="3" t="s">
        <v>8</v>
      </c>
      <c r="B9" s="3">
        <v>30.0</v>
      </c>
    </row>
    <row r="10">
      <c r="A10" s="3" t="s">
        <v>9</v>
      </c>
      <c r="B10" s="3">
        <f>3.67/2</f>
        <v>1.835</v>
      </c>
    </row>
    <row r="11">
      <c r="A11" s="3" t="s">
        <v>10</v>
      </c>
      <c r="B11" s="3">
        <v>4.0</v>
      </c>
    </row>
    <row r="12">
      <c r="A12" s="2"/>
      <c r="B12" s="2"/>
    </row>
    <row r="13">
      <c r="A13" s="1" t="s">
        <v>11</v>
      </c>
      <c r="B13" s="2"/>
    </row>
    <row r="14">
      <c r="A14" s="3" t="s">
        <v>12</v>
      </c>
      <c r="B14" s="4">
        <v>1.0</v>
      </c>
    </row>
    <row r="15">
      <c r="A15" s="3" t="s">
        <v>13</v>
      </c>
      <c r="B15" s="3">
        <v>40.15</v>
      </c>
    </row>
    <row r="16">
      <c r="A16" s="2"/>
      <c r="B16" s="2"/>
    </row>
    <row r="17">
      <c r="A17" s="1" t="s">
        <v>14</v>
      </c>
      <c r="B17" s="2"/>
    </row>
    <row r="18">
      <c r="A18" s="3" t="s">
        <v>15</v>
      </c>
      <c r="B18" s="2">
        <f>(B6*1024-B7)/(B8+B9)</f>
        <v>13.55714286</v>
      </c>
      <c r="D18" s="5" t="s">
        <v>16</v>
      </c>
    </row>
    <row r="19">
      <c r="A19" s="2"/>
      <c r="B19" s="2"/>
    </row>
    <row r="20">
      <c r="A20" s="2"/>
      <c r="B20" s="2"/>
    </row>
    <row r="21">
      <c r="A21" s="3" t="s">
        <v>17</v>
      </c>
      <c r="B21" s="4">
        <f>B2*B3*B4*B5*B18</f>
        <v>1537.38</v>
      </c>
      <c r="D21" s="5" t="s">
        <v>18</v>
      </c>
    </row>
    <row r="22">
      <c r="A22" s="3" t="s">
        <v>19</v>
      </c>
      <c r="B22" s="3">
        <f>B10/B11*B6 + B14*B15</f>
        <v>41.985</v>
      </c>
      <c r="D22" s="5" t="s">
        <v>20</v>
      </c>
    </row>
    <row r="24">
      <c r="A24" s="3" t="s">
        <v>21</v>
      </c>
      <c r="B24" s="4">
        <f>B21-B22</f>
        <v>1495.395</v>
      </c>
    </row>
    <row r="26">
      <c r="A26" s="5" t="s">
        <v>22</v>
      </c>
    </row>
  </sheetData>
  <drawing r:id="rId1"/>
</worksheet>
</file>