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N11" i="1"/>
  <c r="O11" i="1"/>
  <c r="P11" i="1"/>
  <c r="Q11" i="1"/>
  <c r="R11" i="1"/>
  <c r="S11" i="1"/>
  <c r="T11" i="1"/>
  <c r="U11" i="1"/>
  <c r="V11" i="1"/>
  <c r="W11" i="1"/>
  <c r="Z11" i="1"/>
  <c r="AA11" i="1"/>
  <c r="AB11" i="1"/>
  <c r="AC11" i="1"/>
  <c r="AD11" i="1"/>
  <c r="AE11" i="1"/>
  <c r="AF11" i="1"/>
  <c r="AG11" i="1"/>
  <c r="AH11" i="1"/>
  <c r="AI11" i="1"/>
  <c r="B11" i="1"/>
  <c r="N10" i="1"/>
  <c r="O10" i="1"/>
  <c r="P10" i="1"/>
  <c r="Q10" i="1"/>
  <c r="R10" i="1"/>
  <c r="S10" i="1"/>
  <c r="T10" i="1"/>
  <c r="U10" i="1"/>
  <c r="V10" i="1"/>
  <c r="W10" i="1"/>
  <c r="Z10" i="1"/>
  <c r="AA10" i="1"/>
  <c r="AB10" i="1"/>
  <c r="AC10" i="1"/>
  <c r="AD10" i="1"/>
  <c r="AE10" i="1"/>
  <c r="AF10" i="1"/>
  <c r="AG10" i="1"/>
  <c r="AH10" i="1"/>
  <c r="AI10" i="1"/>
  <c r="C10" i="1"/>
  <c r="D10" i="1"/>
  <c r="E10" i="1"/>
  <c r="F10" i="1"/>
  <c r="G10" i="1"/>
  <c r="H10" i="1"/>
  <c r="I10" i="1"/>
  <c r="J10" i="1"/>
  <c r="K10" i="1"/>
  <c r="B10" i="1"/>
  <c r="AA9" i="1"/>
  <c r="AB9" i="1"/>
  <c r="AC9" i="1"/>
  <c r="AD9" i="1"/>
  <c r="AE9" i="1"/>
  <c r="AF9" i="1"/>
  <c r="AG9" i="1"/>
  <c r="AH9" i="1"/>
  <c r="AI9" i="1"/>
  <c r="Z9" i="1"/>
  <c r="O9" i="1"/>
  <c r="P9" i="1"/>
  <c r="Q9" i="1"/>
  <c r="R9" i="1"/>
  <c r="S9" i="1"/>
  <c r="T9" i="1"/>
  <c r="U9" i="1"/>
  <c r="V9" i="1"/>
  <c r="W9" i="1"/>
  <c r="N9" i="1"/>
  <c r="K9" i="1"/>
  <c r="C9" i="1"/>
  <c r="D9" i="1"/>
  <c r="E9" i="1"/>
  <c r="F9" i="1"/>
  <c r="G9" i="1"/>
  <c r="H9" i="1"/>
  <c r="I9" i="1"/>
  <c r="J9" i="1"/>
  <c r="B9" i="1"/>
</calcChain>
</file>

<file path=xl/sharedStrings.xml><?xml version="1.0" encoding="utf-8"?>
<sst xmlns="http://schemas.openxmlformats.org/spreadsheetml/2006/main" count="29" uniqueCount="25">
  <si>
    <t>Штанген</t>
  </si>
  <si>
    <t>Микро</t>
  </si>
  <si>
    <t>U1</t>
  </si>
  <si>
    <t>I1</t>
  </si>
  <si>
    <t>U2</t>
  </si>
  <si>
    <t>U3</t>
  </si>
  <si>
    <t>R1raw</t>
  </si>
  <si>
    <t>R2raw</t>
  </si>
  <si>
    <t>R3raw</t>
  </si>
  <si>
    <t>Ru</t>
  </si>
  <si>
    <t xml:space="preserve">R1 </t>
  </si>
  <si>
    <t>R3</t>
  </si>
  <si>
    <t xml:space="preserve">R2 </t>
  </si>
  <si>
    <t>I1raw</t>
  </si>
  <si>
    <t>I2raw</t>
  </si>
  <si>
    <t>I3raw</t>
  </si>
  <si>
    <t xml:space="preserve">I3 </t>
  </si>
  <si>
    <t xml:space="preserve">I2 </t>
  </si>
  <si>
    <t>dшт</t>
  </si>
  <si>
    <t>dмк</t>
  </si>
  <si>
    <t>Номер измерения</t>
  </si>
  <si>
    <r>
      <t xml:space="preserve">U2 </t>
    </r>
    <r>
      <rPr>
        <sz val="11"/>
        <color theme="1"/>
        <rFont val="Calibri"/>
        <family val="2"/>
        <charset val="204"/>
        <scheme val="minor"/>
      </rPr>
      <t>± 1,2</t>
    </r>
    <r>
      <rPr>
        <sz val="10"/>
        <color rgb="FF000000"/>
        <rFont val="Times New Roman"/>
        <family val="1"/>
        <charset val="204"/>
      </rPr>
      <t>, мВ</t>
    </r>
  </si>
  <si>
    <r>
      <t xml:space="preserve">I2raw </t>
    </r>
    <r>
      <rPr>
        <sz val="11"/>
        <color theme="1"/>
        <rFont val="Calibri"/>
        <family val="2"/>
        <charset val="204"/>
        <scheme val="minor"/>
      </rPr>
      <t>± 0,01</t>
    </r>
    <r>
      <rPr>
        <sz val="10"/>
        <color rgb="FF000000"/>
        <rFont val="Times New Roman"/>
        <family val="1"/>
        <charset val="204"/>
      </rPr>
      <t>, мА</t>
    </r>
  </si>
  <si>
    <r>
      <t xml:space="preserve">U3 </t>
    </r>
    <r>
      <rPr>
        <sz val="11"/>
        <color theme="1"/>
        <rFont val="Calibri"/>
        <family val="2"/>
        <charset val="204"/>
        <scheme val="minor"/>
      </rPr>
      <t>± 1,2</t>
    </r>
    <r>
      <rPr>
        <sz val="10"/>
        <color rgb="FF000000"/>
        <rFont val="Times New Roman"/>
        <family val="1"/>
        <charset val="204"/>
      </rPr>
      <t>, мВ</t>
    </r>
  </si>
  <si>
    <r>
      <t xml:space="preserve">I3raw </t>
    </r>
    <r>
      <rPr>
        <sz val="11"/>
        <color theme="1"/>
        <rFont val="Calibri"/>
        <family val="2"/>
        <charset val="204"/>
        <scheme val="minor"/>
      </rPr>
      <t>± 0,01</t>
    </r>
    <r>
      <rPr>
        <sz val="10"/>
        <color rgb="FF000000"/>
        <rFont val="Times New Roman"/>
        <family val="1"/>
        <charset val="204"/>
      </rPr>
      <t>, мА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</si>
</sst>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11"/>
  <sheetViews>
    <sheetView topLeftCell="R1" workbookViewId="0">
      <selection activeCell="AI8" sqref="Y7:AI8"/>
    </sheetView>
  </sheetViews>
  <sheetFormatPr defaultRowHeight="14.4" x14ac:dyDescent="0.3"/>
  <cols>
    <col min="1" max="1" width="8.44140625" bestFit="1" customWidth="1"/>
    <col min="2" max="2" width="12" bestFit="1" customWidth="1"/>
    <col min="37" max="37" width="8.44140625" bestFit="1" customWidth="1"/>
    <col min="38" max="40" width="4.44140625" bestFit="1" customWidth="1"/>
    <col min="41" max="47" width="4.44140625" customWidth="1"/>
  </cols>
  <sheetData>
    <row r="2" spans="1:47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47" x14ac:dyDescent="0.3">
      <c r="A3" t="s">
        <v>0</v>
      </c>
      <c r="B3" s="1">
        <v>0.35</v>
      </c>
      <c r="C3" s="1">
        <v>0.35</v>
      </c>
      <c r="D3" s="1">
        <v>0.35</v>
      </c>
      <c r="E3" s="1">
        <v>0.35</v>
      </c>
      <c r="F3" s="1">
        <v>0.35</v>
      </c>
      <c r="G3" s="1">
        <v>0.35</v>
      </c>
      <c r="H3" s="1">
        <v>0.35</v>
      </c>
      <c r="I3" s="1">
        <v>0.35</v>
      </c>
      <c r="J3" s="1">
        <v>0.35</v>
      </c>
      <c r="K3" s="1">
        <v>0.35</v>
      </c>
      <c r="M3" t="s">
        <v>9</v>
      </c>
      <c r="N3" s="1">
        <v>500</v>
      </c>
    </row>
    <row r="4" spans="1:47" x14ac:dyDescent="0.3">
      <c r="A4" t="s">
        <v>1</v>
      </c>
      <c r="B4" s="1">
        <v>0.36</v>
      </c>
      <c r="C4" s="1">
        <v>0.37</v>
      </c>
      <c r="D4" s="1">
        <v>0.36</v>
      </c>
      <c r="E4" s="1">
        <v>0.36</v>
      </c>
      <c r="F4" s="1">
        <v>0.37</v>
      </c>
      <c r="G4" s="1">
        <v>0.36</v>
      </c>
      <c r="H4" s="1">
        <v>0.36</v>
      </c>
      <c r="I4" s="1">
        <v>0.36</v>
      </c>
      <c r="J4" s="1">
        <v>0.36</v>
      </c>
      <c r="K4" s="1">
        <v>0.35</v>
      </c>
      <c r="AL4">
        <v>1</v>
      </c>
      <c r="AM4">
        <v>2</v>
      </c>
      <c r="AN4">
        <v>3</v>
      </c>
      <c r="AO4">
        <v>4</v>
      </c>
      <c r="AP4">
        <v>5</v>
      </c>
      <c r="AQ4">
        <v>6</v>
      </c>
      <c r="AR4">
        <v>7</v>
      </c>
      <c r="AS4">
        <v>8</v>
      </c>
      <c r="AT4">
        <v>9</v>
      </c>
      <c r="AU4">
        <v>10</v>
      </c>
    </row>
    <row r="5" spans="1:47" x14ac:dyDescent="0.3">
      <c r="B5" s="1"/>
      <c r="C5" s="1"/>
      <c r="D5" s="1"/>
      <c r="E5" s="1"/>
      <c r="F5" s="1"/>
      <c r="G5" s="1"/>
      <c r="H5" s="1"/>
      <c r="I5" s="1"/>
      <c r="J5" s="1"/>
      <c r="K5" s="1"/>
      <c r="AK5" t="s">
        <v>18</v>
      </c>
      <c r="AL5" s="1">
        <v>0.35</v>
      </c>
      <c r="AM5" s="1">
        <v>0.35</v>
      </c>
      <c r="AN5" s="1">
        <v>0.35</v>
      </c>
      <c r="AO5" s="1">
        <v>0.35</v>
      </c>
      <c r="AP5" s="1">
        <v>0.35</v>
      </c>
      <c r="AQ5" s="1">
        <v>0.35</v>
      </c>
      <c r="AR5" s="1">
        <v>0.35</v>
      </c>
      <c r="AS5" s="1">
        <v>0.35</v>
      </c>
      <c r="AT5" s="1">
        <v>0.35</v>
      </c>
      <c r="AU5" s="1">
        <v>0.35</v>
      </c>
    </row>
    <row r="6" spans="1:47" x14ac:dyDescent="0.3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  <c r="AK6" t="s">
        <v>19</v>
      </c>
      <c r="AL6" s="1">
        <v>0.36</v>
      </c>
      <c r="AM6" s="1">
        <v>0.37</v>
      </c>
      <c r="AN6" s="1">
        <v>0.36</v>
      </c>
      <c r="AO6" s="1">
        <v>0.36</v>
      </c>
      <c r="AP6" s="1">
        <v>0.37</v>
      </c>
      <c r="AQ6" s="1">
        <v>0.36</v>
      </c>
      <c r="AR6" s="1">
        <v>0.36</v>
      </c>
      <c r="AS6" s="1">
        <v>0.36</v>
      </c>
      <c r="AT6" s="1">
        <v>0.36</v>
      </c>
      <c r="AU6" s="1">
        <v>0.35</v>
      </c>
    </row>
    <row r="7" spans="1:47" x14ac:dyDescent="0.3">
      <c r="A7" t="s">
        <v>2</v>
      </c>
      <c r="B7" s="3">
        <v>576</v>
      </c>
      <c r="C7" s="3">
        <v>488</v>
      </c>
      <c r="D7" s="3">
        <v>424</v>
      </c>
      <c r="E7" s="3">
        <v>392</v>
      </c>
      <c r="F7" s="3">
        <v>344</v>
      </c>
      <c r="G7" s="3">
        <v>320</v>
      </c>
      <c r="H7" s="3">
        <v>300</v>
      </c>
      <c r="I7" s="3">
        <v>268</v>
      </c>
      <c r="J7" s="3">
        <v>252</v>
      </c>
      <c r="K7" s="3">
        <v>404</v>
      </c>
      <c r="M7" t="s">
        <v>4</v>
      </c>
      <c r="N7" s="2">
        <v>580</v>
      </c>
      <c r="O7" s="2">
        <v>440</v>
      </c>
      <c r="P7" s="2">
        <v>364</v>
      </c>
      <c r="Q7" s="2">
        <v>324</v>
      </c>
      <c r="R7" s="2">
        <v>284</v>
      </c>
      <c r="S7" s="2">
        <v>276</v>
      </c>
      <c r="T7" s="2">
        <v>248</v>
      </c>
      <c r="U7" s="2">
        <v>224</v>
      </c>
      <c r="V7" s="2">
        <v>204</v>
      </c>
      <c r="W7" s="2">
        <v>180</v>
      </c>
      <c r="X7" s="2"/>
      <c r="Y7" t="s">
        <v>5</v>
      </c>
      <c r="Z7" s="1">
        <v>592</v>
      </c>
      <c r="AA7" s="1">
        <v>492</v>
      </c>
      <c r="AB7" s="1">
        <v>400</v>
      </c>
      <c r="AC7" s="1">
        <v>336</v>
      </c>
      <c r="AD7" s="1">
        <v>296</v>
      </c>
      <c r="AE7" s="1">
        <v>268</v>
      </c>
      <c r="AF7" s="1">
        <v>248</v>
      </c>
      <c r="AG7" s="1">
        <v>212</v>
      </c>
      <c r="AH7" s="1">
        <v>188</v>
      </c>
      <c r="AI7" s="1">
        <v>180</v>
      </c>
    </row>
    <row r="8" spans="1:47" x14ac:dyDescent="0.3">
      <c r="A8" t="s">
        <v>13</v>
      </c>
      <c r="B8" s="2">
        <v>114.1</v>
      </c>
      <c r="C8" s="2">
        <v>97.6</v>
      </c>
      <c r="D8" s="2">
        <v>85.1</v>
      </c>
      <c r="E8" s="2">
        <v>78.400000000000006</v>
      </c>
      <c r="F8" s="2">
        <v>69</v>
      </c>
      <c r="G8" s="2">
        <v>64.400000000000006</v>
      </c>
      <c r="H8" s="2">
        <v>60</v>
      </c>
      <c r="I8" s="2">
        <v>53.5</v>
      </c>
      <c r="J8" s="2">
        <v>50.1</v>
      </c>
      <c r="K8" s="2">
        <v>80.7</v>
      </c>
      <c r="M8" t="s">
        <v>14</v>
      </c>
      <c r="N8" s="1">
        <v>192.74</v>
      </c>
      <c r="O8" s="1">
        <v>146.38999999999999</v>
      </c>
      <c r="P8" s="1">
        <v>120.66</v>
      </c>
      <c r="Q8" s="1">
        <v>108.06</v>
      </c>
      <c r="R8" s="1">
        <v>93.85</v>
      </c>
      <c r="S8" s="1">
        <v>91.24</v>
      </c>
      <c r="T8" s="1">
        <v>82.94</v>
      </c>
      <c r="U8" s="1">
        <v>75.05</v>
      </c>
      <c r="V8" s="1">
        <v>67.33</v>
      </c>
      <c r="W8" s="1">
        <v>60.11</v>
      </c>
      <c r="Y8" t="s">
        <v>15</v>
      </c>
      <c r="Z8" s="1">
        <v>291.8</v>
      </c>
      <c r="AA8" s="1">
        <v>242.35</v>
      </c>
      <c r="AB8" s="1">
        <v>199.57</v>
      </c>
      <c r="AC8" s="1">
        <v>165.06</v>
      </c>
      <c r="AD8" s="1">
        <v>145.87</v>
      </c>
      <c r="AE8" s="1">
        <v>132.36000000000001</v>
      </c>
      <c r="AF8" s="1">
        <v>122.33</v>
      </c>
      <c r="AG8" s="1">
        <v>105.38</v>
      </c>
      <c r="AH8" s="1">
        <v>92.6</v>
      </c>
      <c r="AI8" s="1">
        <v>88.23</v>
      </c>
    </row>
    <row r="9" spans="1:47" x14ac:dyDescent="0.3">
      <c r="A9" t="s">
        <v>6</v>
      </c>
      <c r="B9">
        <f>B7/B8</f>
        <v>5.04820333041192</v>
      </c>
      <c r="C9">
        <f t="shared" ref="C9:K9" si="0">C7/C8</f>
        <v>5</v>
      </c>
      <c r="D9">
        <f t="shared" si="0"/>
        <v>4.9823736780258523</v>
      </c>
      <c r="E9">
        <f t="shared" si="0"/>
        <v>5</v>
      </c>
      <c r="F9">
        <f t="shared" si="0"/>
        <v>4.9855072463768115</v>
      </c>
      <c r="G9">
        <f t="shared" si="0"/>
        <v>4.9689440993788816</v>
      </c>
      <c r="H9">
        <f t="shared" si="0"/>
        <v>5</v>
      </c>
      <c r="I9">
        <f t="shared" si="0"/>
        <v>5.009345794392523</v>
      </c>
      <c r="J9">
        <f t="shared" si="0"/>
        <v>5.0299401197604787</v>
      </c>
      <c r="K9">
        <f>K7/K8</f>
        <v>5.0061957868649314</v>
      </c>
      <c r="M9" t="s">
        <v>7</v>
      </c>
      <c r="N9">
        <f>N7/N8</f>
        <v>3.0092352391823178</v>
      </c>
      <c r="O9">
        <f t="shared" ref="O9:W9" si="1">O7/O8</f>
        <v>3.0056697861875814</v>
      </c>
      <c r="P9">
        <f t="shared" si="1"/>
        <v>3.0167412564230069</v>
      </c>
      <c r="Q9">
        <f t="shared" si="1"/>
        <v>2.9983342587451416</v>
      </c>
      <c r="R9">
        <f t="shared" si="1"/>
        <v>3.0261054874800215</v>
      </c>
      <c r="S9">
        <f t="shared" si="1"/>
        <v>3.0249890398947832</v>
      </c>
      <c r="T9">
        <f t="shared" si="1"/>
        <v>2.9901133349409212</v>
      </c>
      <c r="U9">
        <f t="shared" si="1"/>
        <v>2.9846768820786145</v>
      </c>
      <c r="V9">
        <f t="shared" si="1"/>
        <v>3.0298529630179711</v>
      </c>
      <c r="W9">
        <f t="shared" si="1"/>
        <v>2.9945100648810516</v>
      </c>
      <c r="Y9" t="s">
        <v>8</v>
      </c>
      <c r="Z9">
        <f>Z7/Z8</f>
        <v>2.0287868403015765</v>
      </c>
      <c r="AA9">
        <f t="shared" ref="AA9:AI9" si="2">AA7/AA8</f>
        <v>2.0301217247782133</v>
      </c>
      <c r="AB9">
        <f t="shared" si="2"/>
        <v>2.0043092649195771</v>
      </c>
      <c r="AC9">
        <f t="shared" si="2"/>
        <v>2.0356234096692112</v>
      </c>
      <c r="AD9">
        <f t="shared" si="2"/>
        <v>2.0292040858298486</v>
      </c>
      <c r="AE9">
        <f t="shared" si="2"/>
        <v>2.0247809005741915</v>
      </c>
      <c r="AF9">
        <f t="shared" si="2"/>
        <v>2.0273031962723782</v>
      </c>
      <c r="AG9">
        <f t="shared" si="2"/>
        <v>2.0117669386980452</v>
      </c>
      <c r="AH9">
        <f t="shared" si="2"/>
        <v>2.0302375809935205</v>
      </c>
      <c r="AI9">
        <f t="shared" si="2"/>
        <v>2.0401224073444406</v>
      </c>
    </row>
    <row r="10" spans="1:47" x14ac:dyDescent="0.3">
      <c r="A10" t="s">
        <v>10</v>
      </c>
      <c r="B10">
        <f>B9*(1+B9/$N3)</f>
        <v>5.0991720441422839</v>
      </c>
      <c r="C10">
        <f t="shared" ref="C10:K10" si="3">C9*(1+C9/$N3)</f>
        <v>5.05</v>
      </c>
      <c r="D10">
        <f t="shared" si="3"/>
        <v>5.0320217729608228</v>
      </c>
      <c r="E10">
        <f t="shared" si="3"/>
        <v>5.05</v>
      </c>
      <c r="F10">
        <f t="shared" si="3"/>
        <v>5.0352178113841628</v>
      </c>
      <c r="G10">
        <f t="shared" si="3"/>
        <v>5.0183249103043863</v>
      </c>
      <c r="H10">
        <f t="shared" si="3"/>
        <v>5.05</v>
      </c>
      <c r="I10">
        <f t="shared" si="3"/>
        <v>5.0595328849681191</v>
      </c>
      <c r="J10">
        <f t="shared" si="3"/>
        <v>5.0805407149772304</v>
      </c>
      <c r="K10">
        <f t="shared" si="3"/>
        <v>5.0563197793777794</v>
      </c>
      <c r="M10" t="s">
        <v>12</v>
      </c>
      <c r="N10">
        <f t="shared" ref="N10" si="4">N9*(1+N9/$N3)</f>
        <v>3.0273462326317908</v>
      </c>
      <c r="O10">
        <f t="shared" ref="O10" si="5">O9*(1+O9/$N3)</f>
        <v>3.0237378879147832</v>
      </c>
      <c r="P10">
        <f t="shared" ref="P10" si="6">P9*(1+P9/$N3)</f>
        <v>3.0349427120394163</v>
      </c>
      <c r="Q10">
        <f t="shared" ref="Q10" si="7">Q9*(1+Q9/$N3)</f>
        <v>3.0163142753994716</v>
      </c>
      <c r="R10">
        <f t="shared" ref="R10" si="8">R9*(1+R9/$N3)</f>
        <v>3.0444201163227351</v>
      </c>
      <c r="S10">
        <f t="shared" ref="S10" si="9">S9*(1+S9/$N3)</f>
        <v>3.0432901572777502</v>
      </c>
      <c r="T10">
        <f t="shared" ref="T10" si="10">T9*(1+T9/$N3)</f>
        <v>3.0079948904525042</v>
      </c>
      <c r="U10">
        <f t="shared" ref="U10" si="11">U9*(1+U9/$N3)</f>
        <v>3.0024934742594436</v>
      </c>
      <c r="V10">
        <f t="shared" ref="V10" si="12">V9*(1+V9/$N3)</f>
        <v>3.0482129809729885</v>
      </c>
      <c r="W10">
        <f t="shared" ref="W10" si="13">W9*(1+W9/$N3)</f>
        <v>3.0124442459383993</v>
      </c>
      <c r="Y10" t="s">
        <v>11</v>
      </c>
      <c r="Z10">
        <f t="shared" ref="Z10" si="14">Z9*(1+Z9/$N3)</f>
        <v>2.0370187923883383</v>
      </c>
      <c r="AA10">
        <f t="shared" ref="AA10" si="15">AA9*(1+AA9/$N3)</f>
        <v>2.0383645132130463</v>
      </c>
      <c r="AB10">
        <f t="shared" ref="AB10" si="16">AB9*(1+AB9/$N3)</f>
        <v>2.0123437761784619</v>
      </c>
      <c r="AC10">
        <f t="shared" ref="AC10" si="17">AC9*(1+AC9/$N3)</f>
        <v>2.0439109350011977</v>
      </c>
      <c r="AD10">
        <f t="shared" ref="AD10" si="18">AD9*(1+AD9/$N3)</f>
        <v>2.0374394242737455</v>
      </c>
      <c r="AE10">
        <f t="shared" ref="AE10" si="19">AE9*(1+AE9/$N3)</f>
        <v>2.0329803759648515</v>
      </c>
      <c r="AF10">
        <f t="shared" ref="AF10" si="20">AF9*(1+AF9/$N3)</f>
        <v>2.0355231127716107</v>
      </c>
      <c r="AG10">
        <f t="shared" ref="AG10" si="21">AG9*(1+AG9/$N3)</f>
        <v>2.0198613511293226</v>
      </c>
      <c r="AH10">
        <f t="shared" ref="AH10" si="22">AH9*(1+AH9/$N3)</f>
        <v>2.0384813102640775</v>
      </c>
      <c r="AI10">
        <f t="shared" ref="AI10" si="23">AI9*(1+AI9/$N3)</f>
        <v>2.0484466062183384</v>
      </c>
    </row>
    <row r="11" spans="1:47" x14ac:dyDescent="0.3">
      <c r="A11" t="s">
        <v>3</v>
      </c>
      <c r="B11">
        <f>B7/B10</f>
        <v>112.95951480234615</v>
      </c>
      <c r="C11">
        <f t="shared" ref="C11:AI11" si="24">C7/C10</f>
        <v>96.633663366336634</v>
      </c>
      <c r="D11">
        <f t="shared" si="24"/>
        <v>84.260366733373644</v>
      </c>
      <c r="E11">
        <f t="shared" si="24"/>
        <v>77.623762376237622</v>
      </c>
      <c r="F11">
        <f t="shared" si="24"/>
        <v>68.318792331534837</v>
      </c>
      <c r="G11">
        <f t="shared" si="24"/>
        <v>63.766297662976633</v>
      </c>
      <c r="H11">
        <f t="shared" si="24"/>
        <v>59.405940594059409</v>
      </c>
      <c r="I11">
        <f t="shared" si="24"/>
        <v>52.969316751795105</v>
      </c>
      <c r="J11">
        <f t="shared" si="24"/>
        <v>49.601019682238565</v>
      </c>
      <c r="K11">
        <f t="shared" si="24"/>
        <v>79.900009814987499</v>
      </c>
      <c r="M11" t="s">
        <v>17</v>
      </c>
      <c r="N11">
        <f t="shared" si="24"/>
        <v>191.58693965961839</v>
      </c>
      <c r="O11">
        <f t="shared" si="24"/>
        <v>145.51525836898213</v>
      </c>
      <c r="P11">
        <f t="shared" si="24"/>
        <v>119.93636603288627</v>
      </c>
      <c r="Q11">
        <f t="shared" si="24"/>
        <v>107.41586267799977</v>
      </c>
      <c r="R11">
        <f t="shared" si="24"/>
        <v>93.28541697557668</v>
      </c>
      <c r="S11">
        <f t="shared" si="24"/>
        <v>90.691319504967751</v>
      </c>
      <c r="T11">
        <f t="shared" si="24"/>
        <v>82.446948559374846</v>
      </c>
      <c r="U11">
        <f t="shared" si="24"/>
        <v>74.604658401547056</v>
      </c>
      <c r="V11">
        <f t="shared" si="24"/>
        <v>66.924457468481506</v>
      </c>
      <c r="W11">
        <f t="shared" si="24"/>
        <v>59.752143211509839</v>
      </c>
      <c r="Y11" t="s">
        <v>16</v>
      </c>
      <c r="Z11">
        <f t="shared" si="24"/>
        <v>290.62078475275098</v>
      </c>
      <c r="AA11">
        <f t="shared" si="24"/>
        <v>241.36997912334485</v>
      </c>
      <c r="AB11">
        <f t="shared" si="24"/>
        <v>198.77319409093178</v>
      </c>
      <c r="AC11">
        <f t="shared" si="24"/>
        <v>164.39072478459201</v>
      </c>
      <c r="AD11">
        <f t="shared" si="24"/>
        <v>145.28039286640904</v>
      </c>
      <c r="AE11">
        <f t="shared" si="24"/>
        <v>131.82616181073925</v>
      </c>
      <c r="AF11">
        <f t="shared" si="24"/>
        <v>121.8360029635419</v>
      </c>
      <c r="AG11">
        <f t="shared" si="24"/>
        <v>104.95769914180936</v>
      </c>
      <c r="AH11">
        <f t="shared" si="24"/>
        <v>92.225520564446725</v>
      </c>
      <c r="AI11">
        <f t="shared" si="24"/>
        <v>87.871462919065351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K1" workbookViewId="0">
      <selection activeCell="Z1" sqref="Z1:AJ3"/>
    </sheetView>
  </sheetViews>
  <sheetFormatPr defaultRowHeight="14.4" x14ac:dyDescent="0.3"/>
  <cols>
    <col min="1" max="1" width="16.77734375" customWidth="1"/>
    <col min="2" max="11" width="6.44140625" customWidth="1"/>
    <col min="13" max="13" width="16.77734375" customWidth="1"/>
    <col min="14" max="23" width="6.44140625" customWidth="1"/>
    <col min="26" max="26" width="16.77734375" customWidth="1"/>
    <col min="27" max="36" width="6.44140625" customWidth="1"/>
  </cols>
  <sheetData>
    <row r="1" spans="1:36" ht="15" customHeight="1" thickBot="1" x14ac:dyDescent="0.35">
      <c r="A1" s="4" t="s">
        <v>20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/>
      <c r="M1" s="4" t="s">
        <v>20</v>
      </c>
      <c r="N1" s="4">
        <v>1</v>
      </c>
      <c r="O1" s="4">
        <v>2</v>
      </c>
      <c r="P1" s="4">
        <v>3</v>
      </c>
      <c r="Q1" s="4">
        <v>4</v>
      </c>
      <c r="R1" s="4">
        <v>5</v>
      </c>
      <c r="S1" s="4">
        <v>6</v>
      </c>
      <c r="T1" s="4">
        <v>7</v>
      </c>
      <c r="U1" s="4">
        <v>8</v>
      </c>
      <c r="V1" s="4">
        <v>9</v>
      </c>
      <c r="W1" s="4">
        <v>10</v>
      </c>
      <c r="X1" s="4"/>
      <c r="Y1" s="4"/>
      <c r="Z1" s="4" t="s">
        <v>20</v>
      </c>
      <c r="AA1" s="4">
        <v>1</v>
      </c>
      <c r="AB1" s="4">
        <v>2</v>
      </c>
      <c r="AC1" s="4">
        <v>3</v>
      </c>
      <c r="AD1" s="4">
        <v>4</v>
      </c>
      <c r="AE1" s="4">
        <v>5</v>
      </c>
      <c r="AF1" s="4">
        <v>6</v>
      </c>
      <c r="AG1" s="4">
        <v>7</v>
      </c>
      <c r="AH1" s="4">
        <v>8</v>
      </c>
      <c r="AI1" s="4">
        <v>9</v>
      </c>
      <c r="AJ1" s="4">
        <v>10</v>
      </c>
    </row>
    <row r="2" spans="1:36" ht="15" customHeight="1" thickBot="1" x14ac:dyDescent="0.35">
      <c r="A2" s="4" t="s">
        <v>2</v>
      </c>
      <c r="B2" s="5">
        <v>576</v>
      </c>
      <c r="C2" s="5">
        <v>488</v>
      </c>
      <c r="D2" s="5">
        <v>424</v>
      </c>
      <c r="E2" s="5">
        <v>392</v>
      </c>
      <c r="F2" s="5">
        <v>344</v>
      </c>
      <c r="G2" s="5">
        <v>320</v>
      </c>
      <c r="H2" s="5">
        <v>300</v>
      </c>
      <c r="I2" s="5">
        <v>268</v>
      </c>
      <c r="J2" s="5">
        <v>252</v>
      </c>
      <c r="K2" s="5">
        <v>404</v>
      </c>
      <c r="L2" s="4"/>
      <c r="M2" s="7" t="s">
        <v>21</v>
      </c>
      <c r="N2" s="5">
        <v>580</v>
      </c>
      <c r="O2" s="5">
        <v>440</v>
      </c>
      <c r="P2" s="5">
        <v>364</v>
      </c>
      <c r="Q2" s="5">
        <v>324</v>
      </c>
      <c r="R2" s="5">
        <v>284</v>
      </c>
      <c r="S2" s="5">
        <v>276</v>
      </c>
      <c r="T2" s="5">
        <v>248</v>
      </c>
      <c r="U2" s="5">
        <v>224</v>
      </c>
      <c r="V2" s="5">
        <v>204</v>
      </c>
      <c r="W2" s="5">
        <v>180</v>
      </c>
      <c r="X2" s="4"/>
      <c r="Y2" s="4"/>
      <c r="Z2" s="7" t="s">
        <v>23</v>
      </c>
      <c r="AA2" s="6">
        <v>592</v>
      </c>
      <c r="AB2" s="6">
        <v>492</v>
      </c>
      <c r="AC2" s="6">
        <v>400</v>
      </c>
      <c r="AD2" s="6">
        <v>336</v>
      </c>
      <c r="AE2" s="6">
        <v>296</v>
      </c>
      <c r="AF2" s="6">
        <v>268</v>
      </c>
      <c r="AG2" s="6">
        <v>248</v>
      </c>
      <c r="AH2" s="6">
        <v>212</v>
      </c>
      <c r="AI2" s="6">
        <v>188</v>
      </c>
      <c r="AJ2" s="6">
        <v>180</v>
      </c>
    </row>
    <row r="3" spans="1:36" ht="15" customHeight="1" thickBot="1" x14ac:dyDescent="0.35">
      <c r="A3" s="4" t="s">
        <v>13</v>
      </c>
      <c r="B3" s="5">
        <v>114.1</v>
      </c>
      <c r="C3" s="5">
        <v>97.6</v>
      </c>
      <c r="D3" s="5">
        <v>85.1</v>
      </c>
      <c r="E3" s="5">
        <v>78.400000000000006</v>
      </c>
      <c r="F3" s="5">
        <v>69</v>
      </c>
      <c r="G3" s="5">
        <v>64.400000000000006</v>
      </c>
      <c r="H3" s="5">
        <v>60</v>
      </c>
      <c r="I3" s="5">
        <v>53.5</v>
      </c>
      <c r="J3" s="5">
        <v>50.1</v>
      </c>
      <c r="K3" s="5">
        <v>80.7</v>
      </c>
      <c r="L3" s="4"/>
      <c r="M3" s="8" t="s">
        <v>22</v>
      </c>
      <c r="N3" s="6">
        <v>192.74</v>
      </c>
      <c r="O3" s="6">
        <v>146.38999999999999</v>
      </c>
      <c r="P3" s="6">
        <v>120.66</v>
      </c>
      <c r="Q3" s="6">
        <v>108.06</v>
      </c>
      <c r="R3" s="6">
        <v>93.85</v>
      </c>
      <c r="S3" s="6">
        <v>91.24</v>
      </c>
      <c r="T3" s="6">
        <v>82.94</v>
      </c>
      <c r="U3" s="6">
        <v>75.05</v>
      </c>
      <c r="V3" s="6">
        <v>67.33</v>
      </c>
      <c r="W3" s="6">
        <v>60.11</v>
      </c>
      <c r="X3" s="4"/>
      <c r="Y3" s="4"/>
      <c r="Z3" s="8" t="s">
        <v>24</v>
      </c>
      <c r="AA3" s="6">
        <v>291.8</v>
      </c>
      <c r="AB3" s="6">
        <v>242.35</v>
      </c>
      <c r="AC3" s="6">
        <v>199.57</v>
      </c>
      <c r="AD3" s="6">
        <v>165.06</v>
      </c>
      <c r="AE3" s="6">
        <v>145.87</v>
      </c>
      <c r="AF3" s="6">
        <v>132.36000000000001</v>
      </c>
      <c r="AG3" s="6">
        <v>122.33</v>
      </c>
      <c r="AH3" s="6">
        <v>105.38</v>
      </c>
      <c r="AI3" s="6">
        <v>92.6</v>
      </c>
      <c r="AJ3" s="6">
        <v>88.23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2025-09-08T22:38:20Z</dcterms:modified>
</cp:coreProperties>
</file>