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GAZPROM-NEFT.LOCAL\dfs\Газпром нефть\Папки пользователей\Личные папки П1\Gareeva.AKh\Desktop\ДС\2. Разработка СК\ИТОГ_ИССК\"/>
    </mc:Choice>
  </mc:AlternateContent>
  <bookViews>
    <workbookView xWindow="0" yWindow="0" windowWidth="24000" windowHeight="9135"/>
  </bookViews>
  <sheets>
    <sheet name="Справка по изменению,дополнению" sheetId="1" r:id="rId1"/>
  </sheets>
  <externalReferences>
    <externalReference r:id="rId2"/>
    <externalReference r:id="rId3"/>
  </externalReferences>
  <definedNames>
    <definedName name="___INDEX_SHEET___ASAP_Utilities" localSheetId="0">#REF!</definedName>
    <definedName name="___INDEX_SHEET___ASAP_Utilities">#REF!</definedName>
    <definedName name="_Fill" localSheetId="0" hidden="1">#REF!</definedName>
    <definedName name="_Fill" hidden="1">#REF!</definedName>
    <definedName name="_Key1" hidden="1">[1]Data!$IU$7:$IU$670</definedName>
    <definedName name="_Order1" hidden="1">255</definedName>
    <definedName name="_Order2" hidden="1">255</definedName>
    <definedName name="_Sort" hidden="1">[1]Data!$A$13:$K$676</definedName>
    <definedName name="aa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ad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as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AS2DocOpenMode" hidden="1">"AS2DocumentEdit"</definedName>
    <definedName name="CENTRE" localSheetId="0">#REF!</definedName>
    <definedName name="CENTRE">#REF!</definedName>
    <definedName name="CONTRA" localSheetId="0">#REF!</definedName>
    <definedName name="CONTRA">#REF!</definedName>
    <definedName name="COSTYPE" localSheetId="0">#REF!</definedName>
    <definedName name="COSTYPE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e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ELEMENT" localSheetId="0">#REF!</definedName>
    <definedName name="ELEMENT">#REF!</definedName>
    <definedName name="FA" localSheetId="0">#REF!</definedName>
    <definedName name="FA">#REF!</definedName>
    <definedName name="FININSTR_AGE" localSheetId="0">#REF!</definedName>
    <definedName name="FININSTR_AGE">#REF!</definedName>
    <definedName name="FININSTR_CATEGORIES" localSheetId="0">#REF!</definedName>
    <definedName name="FININSTR_CATEGORIES">#REF!</definedName>
    <definedName name="FININSTR_OPENMARKET" localSheetId="0">#REF!</definedName>
    <definedName name="FININSTR_OPENMARKET">#REF!</definedName>
    <definedName name="FININSTR_TYPES" localSheetId="0">#REF!</definedName>
    <definedName name="FININSTR_TYPES">#REF!</definedName>
    <definedName name="FORM" localSheetId="0">#REF!</definedName>
    <definedName name="FORM">#REF!</definedName>
    <definedName name="garyneu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aryneu1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arynew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g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gg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ggggg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MATERIAL" localSheetId="0">#REF!</definedName>
    <definedName name="MATERIAL">#REF!</definedName>
    <definedName name="MATERIALBASE" localSheetId="0">#REF!</definedName>
    <definedName name="MATERIALBASE">#REF!</definedName>
    <definedName name="MONTH" localSheetId="0">#REF!</definedName>
    <definedName name="MONTH">#REF!</definedName>
    <definedName name="PCODE" localSheetId="0">#REF!</definedName>
    <definedName name="PCODE">#REF!</definedName>
    <definedName name="PROJECT" localSheetId="0">#REF!</definedName>
    <definedName name="PROJECT">#REF!</definedName>
    <definedName name="q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qq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qqq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extRefCopyRangeCount" hidden="1">1</definedName>
    <definedName name="vatm">[2]Параметры!$A$3</definedName>
    <definedName name="vatp">[2]Параметры!$A$5</definedName>
    <definedName name="vats">[2]Параметры!$A$4</definedName>
    <definedName name="w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wrn.pq98o2a.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д" localSheetId="0">#REF!</definedName>
    <definedName name="д">#REF!</definedName>
    <definedName name="й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лоо" localSheetId="0">#REF!</definedName>
    <definedName name="лоо">#REF!</definedName>
    <definedName name="_xlnm.Print_Area" localSheetId="0">'Справка по изменению,дополнению'!$A$1:$P$38</definedName>
    <definedName name="ораро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</definedNames>
  <calcPr calcId="162913"/>
</workbook>
</file>

<file path=xl/calcChain.xml><?xml version="1.0" encoding="utf-8"?>
<calcChain xmlns="http://schemas.openxmlformats.org/spreadsheetml/2006/main">
  <c r="O21" i="1" l="1"/>
  <c r="L21" i="1"/>
  <c r="I24" i="1"/>
  <c r="I23" i="1"/>
  <c r="I22" i="1"/>
  <c r="I21" i="1"/>
  <c r="H24" i="1"/>
  <c r="H23" i="1"/>
  <c r="H22" i="1"/>
  <c r="H21" i="1"/>
  <c r="G24" i="1"/>
  <c r="G23" i="1"/>
  <c r="G21" i="1"/>
  <c r="G22" i="1"/>
  <c r="N22" i="1" l="1"/>
  <c r="N23" i="1"/>
  <c r="N21" i="1"/>
  <c r="E20" i="1"/>
  <c r="O22" i="1" l="1"/>
  <c r="O23" i="1"/>
  <c r="L23" i="1"/>
  <c r="L22" i="1"/>
  <c r="N24" i="1" l="1"/>
  <c r="K24" i="1"/>
  <c r="L24" i="1" l="1"/>
  <c r="O24" i="1"/>
</calcChain>
</file>

<file path=xl/sharedStrings.xml><?xml version="1.0" encoding="utf-8"?>
<sst xmlns="http://schemas.openxmlformats.org/spreadsheetml/2006/main" count="59" uniqueCount="58">
  <si>
    <t>Итого по договору с учетом доп. соглашений</t>
  </si>
  <si>
    <t>ДС №1</t>
  </si>
  <si>
    <t>ДС №2</t>
  </si>
  <si>
    <t>ДС №__</t>
  </si>
  <si>
    <t>подпись</t>
  </si>
  <si>
    <t>ФИО</t>
  </si>
  <si>
    <t>ед.изм.</t>
  </si>
  <si>
    <t>% от основного ДД</t>
  </si>
  <si>
    <t>кол-во</t>
  </si>
  <si>
    <t>№ ДС*</t>
  </si>
  <si>
    <t>Сумма ДС</t>
  </si>
  <si>
    <t>Итого по доп. соглашениям</t>
  </si>
  <si>
    <t>Количество товара/ объем работ, услуг по ДС</t>
  </si>
  <si>
    <t>Сумма договора с ДС,
руб. с НДС</t>
  </si>
  <si>
    <t xml:space="preserve"> руб. с НДС</t>
  </si>
  <si>
    <t>Заказчик</t>
  </si>
  <si>
    <t xml:space="preserve">Контрагент </t>
  </si>
  <si>
    <t xml:space="preserve">Реестровый номер процедуры </t>
  </si>
  <si>
    <t>&lt;указать сокращенное наименование контрагента&gt;
ИНН &lt;указать ИНН контрагента&gt;</t>
  </si>
  <si>
    <t>Способ закупки</t>
  </si>
  <si>
    <t>&lt;указать способ закупки, по результатам которой заключен договор&gt;</t>
  </si>
  <si>
    <t>&lt;указать Организатора&gt;</t>
  </si>
  <si>
    <t>Организатор</t>
  </si>
  <si>
    <t>Договор №_______ от ХХ.ХХ.ХХХХ</t>
  </si>
  <si>
    <t>Статус исполнения договора</t>
  </si>
  <si>
    <t>Договор</t>
  </si>
  <si>
    <t>ХХ.ХХ.ХХХХ</t>
  </si>
  <si>
    <t xml:space="preserve">* Номера дополнительных соглашений в таблице выше приведены  для примера оформления, и  должны быть указаны в соответствии с  каждым конкретным случаем. </t>
  </si>
  <si>
    <r>
      <t xml:space="preserve">Инструкция по заполнению </t>
    </r>
    <r>
      <rPr>
        <sz val="11"/>
        <color rgb="FFC00000"/>
        <rFont val="Arial"/>
        <family val="2"/>
        <charset val="204"/>
      </rPr>
      <t>(исключить при оформлении документа!):</t>
    </r>
  </si>
  <si>
    <t>Сумма договора с ДС,
руб. без НДС</t>
  </si>
  <si>
    <t xml:space="preserve"> руб. без НДС</t>
  </si>
  <si>
    <t>Справка по изменению, дополнению договора</t>
  </si>
  <si>
    <t>Номер и дата договора</t>
  </si>
  <si>
    <t>Сведения об основном договоре:</t>
  </si>
  <si>
    <t>Предмет договора</t>
  </si>
  <si>
    <t>&lt;указать предмет договора&gt;</t>
  </si>
  <si>
    <r>
      <t xml:space="preserve">Сроки </t>
    </r>
    <r>
      <rPr>
        <b/>
        <i/>
        <u/>
        <sz val="11"/>
        <rFont val="Arial"/>
        <family val="2"/>
        <charset val="204"/>
      </rPr>
      <t>поставки товара/ выполнения работ/ оказания услуг</t>
    </r>
    <r>
      <rPr>
        <b/>
        <sz val="11"/>
        <rFont val="Arial"/>
        <family val="2"/>
        <charset val="204"/>
      </rPr>
      <t xml:space="preserve"> по договору </t>
    </r>
  </si>
  <si>
    <r>
      <t>Сроки</t>
    </r>
    <r>
      <rPr>
        <b/>
        <u/>
        <sz val="11"/>
        <rFont val="Arial"/>
        <family val="2"/>
        <charset val="204"/>
      </rPr>
      <t xml:space="preserve"> </t>
    </r>
    <r>
      <rPr>
        <b/>
        <i/>
        <u/>
        <sz val="11"/>
        <rFont val="Arial"/>
        <family val="2"/>
        <charset val="204"/>
      </rPr>
      <t>поставки товара/ выполнения работ/ оказания услуг</t>
    </r>
    <r>
      <rPr>
        <b/>
        <sz val="11"/>
        <rFont val="Arial"/>
        <family val="2"/>
        <charset val="204"/>
      </rPr>
      <t xml:space="preserve"> по договору с учетом ранее заключенных ДС</t>
    </r>
  </si>
  <si>
    <t>1.</t>
  </si>
  <si>
    <r>
      <t>&lt;указать сроки согласно условиям договора: ХХ.ХХ.ХХХХ - ХХ.ХХ.ХХХХ</t>
    </r>
    <r>
      <rPr>
        <sz val="11"/>
        <rFont val="Calibri"/>
        <family val="2"/>
        <charset val="204"/>
      </rPr>
      <t>&gt;</t>
    </r>
  </si>
  <si>
    <t>&lt;указать сроки согласно в соответствии с заключенными ДС: ХХ.ХХ.ХХХХ - ХХ.ХХ.ХХХХ&gt;</t>
  </si>
  <si>
    <t>Количество товара/ объем работ, услуг по договору</t>
  </si>
  <si>
    <t>Сумма договора,
руб. без НДС</t>
  </si>
  <si>
    <t>Сумма договора,
руб. с НДС</t>
  </si>
  <si>
    <t>Количество товара/ объем работ, услуг по договору с ДС</t>
  </si>
  <si>
    <t>Изменения, дополнения по договору:</t>
  </si>
  <si>
    <t>&lt;указать ПАО «Газпром нефть» или наименование Общества Газпром нефть&gt;</t>
  </si>
  <si>
    <t>&lt;указать обстоятельства текущего исполнения договора, позволяющие оценить статус (например, процент исполнения договора) и существенные условия взаимодействия с контрагентом, например:
•  сроки и качество выполнения работ;
• исполнение КПЭ;
• наличие претензией и допретензионного урегулирования;
• наличие инцидентов в области ПБ;
• исполнение Плана корректирующих мероприятий;
• выполнение/невыполнение обязательств заказчика
• иные условия&gt;</t>
  </si>
  <si>
    <t>Инициатор</t>
  </si>
  <si>
    <t>&lt;указать структурное подразделение Заказчика, инициирующее заключение договора&gt;</t>
  </si>
  <si>
    <t>&lt;указать реестровый номер процедуры (конкурентной/неконкурентной закупки) по результатам которой заключен договор&gt;</t>
  </si>
  <si>
    <t>Обоснование проведения изменений, дополнений**</t>
  </si>
  <si>
    <t xml:space="preserve">** Содержание должно коротко отражать все изменения, дополнения условий договора, предусмотренные при заключении дополнительных соглашений. 
Должны быть предоставлены комментарии по существу без детальных подробностей и копирования информации из состава дополнительных соглашений, но при этом четко и ясно отражать изменение условий. </t>
  </si>
  <si>
    <t>Если НДС не облагается, указать пункт в соответствии с НК РФ. Если стоимость в валюте, дополнительно указать стоимость в валюте без НДС и с НДС (если НДС не облагается, указать пункт в соответствии с НК РФ), также указать информацию о применяемом курсе валюты (курс ЦБ или курс по утверждёнными на определенный период макропараметрам.</t>
  </si>
  <si>
    <t>Основание для заключения Договора/ДС</t>
  </si>
  <si>
    <t>Реквизиты протокола/ решения (иного документа)/ 
письма ЦОУЗ</t>
  </si>
  <si>
    <t>3.</t>
  </si>
  <si>
    <t>Руководитель структурного подразделения, инициирующего заключение 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</si>
</sst>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3" formatCode="_-* #,##0.00_-;\-* #,##0.00_-;_-* &quot;-&quot;??_-;_-@_-"/>
    <numFmt numFmtId="164" formatCode="_ * #,##0.00_ ;_ * \-#,##0.00_ ;_ * &quot;-&quot;??_ ;_ @_ "/>
    <numFmt numFmtId="165" formatCode="#,##0.00;[Red]\(#,##0.00\)"/>
    <numFmt numFmtId="166" formatCode="#,##0.000;[Red]\(#,##0.000\)"/>
    <numFmt numFmtId="167" formatCode="#,##0.0000;[Red]\(#,##0.0000\)"/>
    <numFmt numFmtId="168" formatCode="mmmm\-yy"/>
    <numFmt numFmtId="169" formatCode="#,##0.0000_);\(#,##0.0000\)"/>
    <numFmt numFmtId="170" formatCode="0.0000%"/>
    <numFmt numFmtId="171" formatCode="_(* #,##0.00_);_(* \(#,##0.00\);_(* &quot;-&quot;??_);_(@_)"/>
    <numFmt numFmtId="172" formatCode="#,##0."/>
    <numFmt numFmtId="173" formatCode="\$#."/>
    <numFmt numFmtId="174" formatCode="#.00"/>
    <numFmt numFmtId="175" formatCode="_-* #,##0\ _P_t_s_-;\-* #,##0\ _P_t_s_-;_-* &quot;-&quot;\ _P_t_s_-;_-@_-"/>
    <numFmt numFmtId="176" formatCode="_-* #,##0.00\ _P_t_s_-;\-* #,##0.00\ _P_t_s_-;_-* &quot;-&quot;??\ _P_t_s_-;_-@_-"/>
    <numFmt numFmtId="177" formatCode="_-* #,##0\ &quot;Pts&quot;_-;\-* #,##0\ &quot;Pts&quot;_-;_-* &quot;-&quot;\ &quot;Pts&quot;_-;_-@_-"/>
    <numFmt numFmtId="178" formatCode="_-* #,##0.00\ &quot;Pts&quot;_-;\-* #,##0.00\ &quot;Pts&quot;_-;_-* &quot;-&quot;??\ &quot;Pts&quot;_-;_-@_-"/>
    <numFmt numFmtId="179" formatCode="#,##0\ &quot;F&quot;;[Red]\-#,##0\ &quot;F&quot;"/>
    <numFmt numFmtId="180" formatCode="#,##0.00\ &quot;F&quot;;\-#,##0.00\ &quot;F&quot;"/>
    <numFmt numFmtId="181" formatCode="_-&quot;R&quot;* #,##0.00_-;\-&quot;R&quot;* #,##0.00_-;_-&quot;R&quot;* &quot;-&quot;??_-;_-@_-"/>
    <numFmt numFmtId="182" formatCode="m/d"/>
    <numFmt numFmtId="183" formatCode="#,##0&quot;£&quot;_);\(#,##0&quot;£&quot;\)"/>
    <numFmt numFmtId="184" formatCode="0.##"/>
    <numFmt numFmtId="185" formatCode="_-* #,##0\ _р_._-;\-* #,##0\ _р_._-;_-* &quot;-&quot;\ _р_._-;_-@_-"/>
    <numFmt numFmtId="186" formatCode="_-* #,##0.00\ _р_._-;\-* #,##0.00\ _р_._-;_-* &quot;-&quot;??\ _р_._-;_-@_-"/>
    <numFmt numFmtId="187" formatCode="0.0%"/>
  </numFmts>
  <fonts count="5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10"/>
      <name val="Helv"/>
      <charset val="204"/>
    </font>
    <font>
      <sz val="10"/>
      <color indexed="8"/>
      <name val="Arial"/>
      <family val="2"/>
      <charset val="204"/>
    </font>
    <font>
      <sz val="12"/>
      <name val="Book Antiqua"/>
      <family val="1"/>
    </font>
    <font>
      <sz val="10"/>
      <name val="Arial"/>
      <family val="2"/>
    </font>
    <font>
      <sz val="1"/>
      <color indexed="8"/>
      <name val="Courier"/>
      <family val="1"/>
      <charset val="204"/>
    </font>
    <font>
      <sz val="8"/>
      <name val="Tahoma"/>
      <family val="2"/>
      <charset val="204"/>
    </font>
    <font>
      <sz val="10"/>
      <name val="Helv"/>
    </font>
    <font>
      <sz val="10"/>
      <color indexed="8"/>
      <name val="Arial"/>
      <family val="2"/>
    </font>
    <font>
      <b/>
      <sz val="12"/>
      <color indexed="8"/>
      <name val="Book Antiqua"/>
      <family val="1"/>
    </font>
    <font>
      <sz val="14"/>
      <name val="Arial"/>
      <family val="2"/>
      <charset val="204"/>
    </font>
    <font>
      <sz val="8"/>
      <name val="Arial"/>
      <family val="2"/>
    </font>
    <font>
      <b/>
      <sz val="8"/>
      <name val="Tahoma"/>
      <family val="2"/>
      <charset val="204"/>
    </font>
    <font>
      <b/>
      <sz val="12"/>
      <name val="Arial"/>
      <family val="2"/>
    </font>
    <font>
      <b/>
      <sz val="1"/>
      <color indexed="8"/>
      <name val="Courier"/>
      <family val="1"/>
      <charset val="204"/>
    </font>
    <font>
      <sz val="8"/>
      <name val="Helv"/>
    </font>
    <font>
      <u/>
      <sz val="10"/>
      <color indexed="12"/>
      <name val="Arial"/>
      <family val="2"/>
      <charset val="204"/>
    </font>
    <font>
      <u/>
      <sz val="10"/>
      <color indexed="12"/>
      <name val="Times New Roman"/>
      <family val="1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0"/>
      <color indexed="8"/>
      <name val="MS Sans Serif"/>
      <family val="2"/>
      <charset val="204"/>
    </font>
    <font>
      <sz val="8"/>
      <name val="Arial"/>
      <family val="2"/>
      <charset val="204"/>
    </font>
    <font>
      <sz val="10"/>
      <name val="Verdana"/>
      <family val="2"/>
      <charset val="204"/>
    </font>
    <font>
      <u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Pragmatica"/>
    </font>
    <font>
      <sz val="8"/>
      <color indexed="10"/>
      <name val="Arial Narrow"/>
      <family val="2"/>
    </font>
    <font>
      <sz val="11"/>
      <color indexed="8"/>
      <name val="Calibri"/>
      <family val="2"/>
    </font>
    <font>
      <sz val="10"/>
      <name val="FreeSetCTT"/>
      <charset val="204"/>
    </font>
    <font>
      <sz val="10"/>
      <name val="Arial Cyr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808080"/>
      <name val="Arial"/>
      <family val="2"/>
      <charset val="204"/>
    </font>
    <font>
      <sz val="11"/>
      <color rgb="FFC00000"/>
      <name val="Arial"/>
      <family val="2"/>
      <charset val="204"/>
    </font>
    <font>
      <sz val="11"/>
      <name val="Arial"/>
      <family val="2"/>
      <charset val="204"/>
    </font>
    <font>
      <i/>
      <sz val="11"/>
      <name val="Arial"/>
      <family val="2"/>
      <charset val="204"/>
    </font>
    <font>
      <sz val="11"/>
      <name val="Arial Cyr"/>
      <charset val="204"/>
    </font>
    <font>
      <b/>
      <sz val="11"/>
      <color theme="1"/>
      <name val="Arial"/>
      <family val="2"/>
      <charset val="204"/>
    </font>
    <font>
      <b/>
      <sz val="11"/>
      <color rgb="FF000000"/>
      <name val="Calibri"/>
      <family val="2"/>
      <charset val="204"/>
    </font>
    <font>
      <i/>
      <sz val="11"/>
      <color theme="1" tint="0.499984740745262"/>
      <name val="Arial"/>
      <family val="2"/>
      <charset val="204"/>
    </font>
    <font>
      <b/>
      <i/>
      <u/>
      <sz val="11"/>
      <name val="Arial"/>
      <family val="2"/>
      <charset val="204"/>
    </font>
    <font>
      <b/>
      <u/>
      <sz val="11"/>
      <name val="Arial"/>
      <family val="2"/>
      <charset val="204"/>
    </font>
    <font>
      <sz val="11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gray125"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9"/>
        <bgColor indexed="44"/>
      </patternFill>
    </fill>
    <fill>
      <patternFill patternType="darkGray">
        <fgColor indexed="9"/>
        <bgColor indexed="29"/>
      </patternFill>
    </fill>
    <fill>
      <patternFill patternType="lightGray">
        <fgColor indexed="22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43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7" fillId="0" borderId="0">
      <alignment vertical="top"/>
    </xf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3" borderId="0" applyNumberFormat="0" applyFont="0" applyBorder="0" applyAlignment="0" applyProtection="0">
      <alignment horizontal="left"/>
    </xf>
    <xf numFmtId="164" fontId="9" fillId="0" borderId="0" applyFill="0" applyBorder="0" applyAlignment="0"/>
    <xf numFmtId="165" fontId="9" fillId="0" borderId="0" applyFill="0" applyBorder="0" applyAlignment="0"/>
    <xf numFmtId="166" fontId="9" fillId="0" borderId="0" applyFill="0" applyBorder="0" applyAlignment="0"/>
    <xf numFmtId="167" fontId="9" fillId="0" borderId="0" applyFill="0" applyBorder="0" applyAlignment="0"/>
    <xf numFmtId="168" fontId="9" fillId="0" borderId="0" applyFill="0" applyBorder="0" applyAlignment="0"/>
    <xf numFmtId="164" fontId="9" fillId="0" borderId="0" applyFill="0" applyBorder="0" applyAlignment="0"/>
    <xf numFmtId="169" fontId="9" fillId="0" borderId="0" applyFill="0" applyBorder="0" applyAlignment="0"/>
    <xf numFmtId="165" fontId="9" fillId="0" borderId="0" applyFill="0" applyBorder="0" applyAlignment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64" fontId="9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10" fillId="0" borderId="0">
      <protection locked="0"/>
    </xf>
    <xf numFmtId="165" fontId="9" fillId="0" borderId="0" applyFont="0" applyFill="0" applyBorder="0" applyAlignment="0" applyProtection="0"/>
    <xf numFmtId="173" fontId="10" fillId="0" borderId="0">
      <protection locked="0"/>
    </xf>
    <xf numFmtId="1" fontId="11" fillId="4" borderId="0"/>
    <xf numFmtId="0" fontId="10" fillId="0" borderId="0">
      <protection locked="0"/>
    </xf>
    <xf numFmtId="0" fontId="12" fillId="0" borderId="0"/>
    <xf numFmtId="14" fontId="13" fillId="0" borderId="0" applyFill="0" applyBorder="0" applyAlignment="0"/>
    <xf numFmtId="0" fontId="14" fillId="5" borderId="4" applyNumberFormat="0" applyFont="0" applyBorder="0" applyAlignment="0" applyProtection="0">
      <alignment horizontal="right"/>
    </xf>
    <xf numFmtId="0" fontId="8" fillId="6" borderId="0" applyNumberFormat="0" applyFont="0" applyBorder="0" applyAlignment="0" applyProtection="0"/>
    <xf numFmtId="164" fontId="9" fillId="0" borderId="0" applyFill="0" applyBorder="0" applyAlignment="0"/>
    <xf numFmtId="165" fontId="9" fillId="0" borderId="0" applyFill="0" applyBorder="0" applyAlignment="0"/>
    <xf numFmtId="164" fontId="9" fillId="0" borderId="0" applyFill="0" applyBorder="0" applyAlignment="0"/>
    <xf numFmtId="169" fontId="9" fillId="0" borderId="0" applyFill="0" applyBorder="0" applyAlignment="0"/>
    <xf numFmtId="165" fontId="9" fillId="0" borderId="0" applyFill="0" applyBorder="0" applyAlignment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5" fillId="0" borderId="0" applyNumberFormat="0" applyFont="0" applyFill="0" applyBorder="0" applyAlignment="0" applyProtection="0"/>
    <xf numFmtId="174" fontId="10" fillId="0" borderId="0">
      <protection locked="0"/>
    </xf>
    <xf numFmtId="0" fontId="12" fillId="0" borderId="0"/>
    <xf numFmtId="38" fontId="16" fillId="2" borderId="0" applyNumberFormat="0" applyBorder="0" applyAlignment="0" applyProtection="0"/>
    <xf numFmtId="1" fontId="17" fillId="7" borderId="0"/>
    <xf numFmtId="0" fontId="18" fillId="0" borderId="5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0" fillId="0" borderId="0">
      <protection locked="0"/>
    </xf>
    <xf numFmtId="0" fontId="19" fillId="0" borderId="0">
      <protection locked="0"/>
    </xf>
    <xf numFmtId="0" fontId="20" fillId="0" borderId="0" applyNumberFormat="0" applyFill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>
      <alignment horizontal="left" vertical="center" wrapText="1"/>
    </xf>
    <xf numFmtId="0" fontId="24" fillId="0" borderId="0">
      <alignment horizontal="left" vertical="center" wrapText="1" indent="1"/>
    </xf>
    <xf numFmtId="0" fontId="24" fillId="0" borderId="0">
      <alignment horizontal="left" vertical="center" wrapText="1" indent="3"/>
    </xf>
    <xf numFmtId="10" fontId="16" fillId="7" borderId="1" applyNumberFormat="0" applyBorder="0" applyAlignment="0" applyProtection="0"/>
    <xf numFmtId="164" fontId="9" fillId="0" borderId="0" applyFill="0" applyBorder="0" applyAlignment="0"/>
    <xf numFmtId="165" fontId="9" fillId="0" borderId="0" applyFill="0" applyBorder="0" applyAlignment="0"/>
    <xf numFmtId="164" fontId="9" fillId="0" borderId="0" applyFill="0" applyBorder="0" applyAlignment="0"/>
    <xf numFmtId="169" fontId="9" fillId="0" borderId="0" applyFill="0" applyBorder="0" applyAlignment="0"/>
    <xf numFmtId="165" fontId="9" fillId="0" borderId="0" applyFill="0" applyBorder="0" applyAlignment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9" fillId="0" borderId="0"/>
    <xf numFmtId="0" fontId="9" fillId="0" borderId="0"/>
    <xf numFmtId="0" fontId="4" fillId="0" borderId="0"/>
    <xf numFmtId="0" fontId="25" fillId="0" borderId="0"/>
    <xf numFmtId="0" fontId="4" fillId="0" borderId="0"/>
    <xf numFmtId="0" fontId="26" fillId="0" borderId="0">
      <alignment horizontal="left"/>
    </xf>
    <xf numFmtId="0" fontId="27" fillId="0" borderId="0"/>
    <xf numFmtId="168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9" fillId="0" borderId="0" applyFill="0" applyBorder="0" applyAlignment="0"/>
    <xf numFmtId="165" fontId="9" fillId="0" borderId="0" applyFill="0" applyBorder="0" applyAlignment="0"/>
    <xf numFmtId="164" fontId="9" fillId="0" borderId="0" applyFill="0" applyBorder="0" applyAlignment="0"/>
    <xf numFmtId="169" fontId="9" fillId="0" borderId="0" applyFill="0" applyBorder="0" applyAlignment="0"/>
    <xf numFmtId="165" fontId="9" fillId="0" borderId="0" applyFill="0" applyBorder="0" applyAlignment="0"/>
    <xf numFmtId="0" fontId="8" fillId="1" borderId="2" applyNumberFormat="0" applyFont="0" applyBorder="0" applyAlignment="0" applyProtection="0"/>
    <xf numFmtId="181" fontId="8" fillId="5" borderId="1" applyNumberFormat="0" applyFont="0" applyBorder="0" applyAlignment="0" applyProtection="0">
      <alignment horizontal="center"/>
    </xf>
    <xf numFmtId="49" fontId="28" fillId="8" borderId="6">
      <alignment horizontal="center"/>
    </xf>
    <xf numFmtId="49" fontId="4" fillId="8" borderId="6">
      <alignment horizontal="center"/>
    </xf>
    <xf numFmtId="49" fontId="29" fillId="0" borderId="0"/>
    <xf numFmtId="0" fontId="3" fillId="9" borderId="7"/>
    <xf numFmtId="0" fontId="3" fillId="10" borderId="7"/>
    <xf numFmtId="0" fontId="3" fillId="11" borderId="7"/>
    <xf numFmtId="49" fontId="28" fillId="8" borderId="6">
      <alignment vertical="center"/>
    </xf>
    <xf numFmtId="49" fontId="4" fillId="8" borderId="6">
      <alignment vertical="center"/>
    </xf>
    <xf numFmtId="49" fontId="4" fillId="0" borderId="0">
      <alignment horizontal="right"/>
    </xf>
    <xf numFmtId="0" fontId="3" fillId="12" borderId="7"/>
    <xf numFmtId="1" fontId="11" fillId="7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1" fontId="30" fillId="0" borderId="0"/>
    <xf numFmtId="49" fontId="13" fillId="0" borderId="0" applyFill="0" applyBorder="0" applyAlignment="0"/>
    <xf numFmtId="182" fontId="9" fillId="0" borderId="0" applyFill="0" applyBorder="0" applyAlignment="0"/>
    <xf numFmtId="183" fontId="9" fillId="0" borderId="0" applyFill="0" applyBorder="0" applyAlignment="0"/>
    <xf numFmtId="0" fontId="31" fillId="0" borderId="0">
      <alignment vertical="top"/>
    </xf>
    <xf numFmtId="0" fontId="30" fillId="0" borderId="0"/>
    <xf numFmtId="0" fontId="14" fillId="5" borderId="8" applyNumberFormat="0" applyFont="0" applyBorder="0" applyAlignment="0" applyProtection="0">
      <alignment horizontal="center"/>
    </xf>
    <xf numFmtId="0" fontId="14" fillId="5" borderId="8" applyNumberFormat="0" applyFont="0" applyBorder="0" applyAlignment="0" applyProtection="0">
      <alignment horizontal="center"/>
    </xf>
    <xf numFmtId="0" fontId="30" fillId="0" borderId="0"/>
    <xf numFmtId="0" fontId="3" fillId="0" borderId="0"/>
    <xf numFmtId="0" fontId="3" fillId="0" borderId="0"/>
    <xf numFmtId="0" fontId="32" fillId="0" borderId="0"/>
    <xf numFmtId="0" fontId="26" fillId="0" borderId="0">
      <alignment horizontal="left"/>
    </xf>
    <xf numFmtId="0" fontId="33" fillId="0" borderId="0"/>
    <xf numFmtId="0" fontId="34" fillId="0" borderId="0"/>
    <xf numFmtId="9" fontId="2" fillId="0" borderId="0" applyFont="0" applyFill="0" applyBorder="0" applyAlignment="0" applyProtection="0"/>
    <xf numFmtId="184" fontId="11" fillId="0" borderId="0" applyFont="0" applyFill="0" applyBorder="0" applyProtection="0">
      <alignment vertical="top"/>
    </xf>
    <xf numFmtId="0" fontId="6" fillId="0" borderId="0"/>
    <xf numFmtId="0" fontId="35" fillId="0" borderId="1">
      <alignment vertical="center" wrapText="1"/>
    </xf>
    <xf numFmtId="185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87">
    <xf numFmtId="0" fontId="0" fillId="0" borderId="0" xfId="0"/>
    <xf numFmtId="0" fontId="42" fillId="0" borderId="0" xfId="139" applyFont="1" applyAlignment="1">
      <alignment vertical="center" wrapText="1"/>
    </xf>
    <xf numFmtId="0" fontId="0" fillId="0" borderId="0" xfId="0" applyAlignment="1"/>
    <xf numFmtId="0" fontId="40" fillId="0" borderId="0" xfId="0" applyFont="1" applyAlignment="1">
      <alignment horizontal="left" vertical="center" wrapText="1"/>
    </xf>
    <xf numFmtId="0" fontId="38" fillId="13" borderId="1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8" fillId="0" borderId="0" xfId="0" applyFont="1" applyBorder="1" applyAlignment="1">
      <alignment horizontal="center"/>
    </xf>
    <xf numFmtId="0" fontId="38" fillId="0" borderId="0" xfId="0" applyFont="1" applyBorder="1" applyAlignment="1">
      <alignment vertical="center" wrapText="1"/>
    </xf>
    <xf numFmtId="0" fontId="44" fillId="0" borderId="0" xfId="0" applyFont="1"/>
    <xf numFmtId="2" fontId="38" fillId="14" borderId="1" xfId="0" applyNumberFormat="1" applyFont="1" applyFill="1" applyBorder="1" applyAlignment="1">
      <alignment horizontal="center" vertical="center" wrapText="1"/>
    </xf>
    <xf numFmtId="3" fontId="42" fillId="14" borderId="1" xfId="0" applyNumberFormat="1" applyFont="1" applyFill="1" applyBorder="1" applyAlignment="1">
      <alignment horizontal="center" vertical="center" wrapText="1"/>
    </xf>
    <xf numFmtId="4" fontId="42" fillId="14" borderId="1" xfId="0" applyNumberFormat="1" applyFont="1" applyFill="1" applyBorder="1" applyAlignment="1">
      <alignment horizontal="center" vertical="center" wrapText="1"/>
    </xf>
    <xf numFmtId="3" fontId="45" fillId="13" borderId="1" xfId="2" applyNumberFormat="1" applyFont="1" applyFill="1" applyBorder="1" applyAlignment="1">
      <alignment horizontal="center" vertical="center" wrapText="1"/>
    </xf>
    <xf numFmtId="3" fontId="37" fillId="13" borderId="1" xfId="2" applyNumberFormat="1" applyFont="1" applyFill="1" applyBorder="1" applyAlignment="1">
      <alignment horizontal="center" vertical="center"/>
    </xf>
    <xf numFmtId="187" fontId="37" fillId="13" borderId="1" xfId="2" applyNumberFormat="1" applyFont="1" applyFill="1" applyBorder="1" applyAlignment="1">
      <alignment horizontal="center" vertical="center"/>
    </xf>
    <xf numFmtId="4" fontId="37" fillId="13" borderId="1" xfId="2" applyNumberFormat="1" applyFont="1" applyFill="1" applyBorder="1" applyAlignment="1">
      <alignment horizontal="center" vertical="center" wrapText="1"/>
    </xf>
    <xf numFmtId="0" fontId="38" fillId="13" borderId="1" xfId="0" applyFont="1" applyFill="1" applyBorder="1" applyAlignment="1">
      <alignment vertical="center" wrapText="1"/>
    </xf>
    <xf numFmtId="3" fontId="42" fillId="13" borderId="1" xfId="2" applyNumberFormat="1" applyFont="1" applyFill="1" applyBorder="1" applyAlignment="1">
      <alignment horizontal="center" vertical="center"/>
    </xf>
    <xf numFmtId="0" fontId="46" fillId="0" borderId="0" xfId="0" applyFont="1"/>
    <xf numFmtId="3" fontId="38" fillId="14" borderId="1" xfId="0" applyNumberFormat="1" applyFont="1" applyFill="1" applyBorder="1" applyAlignment="1">
      <alignment horizontal="center" vertical="center" wrapText="1"/>
    </xf>
    <xf numFmtId="3" fontId="38" fillId="13" borderId="1" xfId="2" applyNumberFormat="1" applyFont="1" applyFill="1" applyBorder="1" applyAlignment="1">
      <alignment horizontal="center" vertical="center"/>
    </xf>
    <xf numFmtId="4" fontId="38" fillId="13" borderId="1" xfId="2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left" vertical="center"/>
    </xf>
    <xf numFmtId="0" fontId="47" fillId="0" borderId="9" xfId="0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wrapText="1"/>
    </xf>
    <xf numFmtId="0" fontId="43" fillId="0" borderId="0" xfId="0" applyFont="1" applyBorder="1" applyAlignment="1">
      <alignment horizontal="center" wrapText="1"/>
    </xf>
    <xf numFmtId="0" fontId="38" fillId="0" borderId="0" xfId="0" applyFont="1" applyBorder="1" applyAlignment="1">
      <alignment wrapText="1"/>
    </xf>
    <xf numFmtId="0" fontId="38" fillId="0" borderId="0" xfId="0" applyFont="1" applyBorder="1" applyAlignment="1"/>
    <xf numFmtId="0" fontId="0" fillId="0" borderId="0" xfId="0"/>
    <xf numFmtId="0" fontId="39" fillId="0" borderId="0" xfId="0" applyFont="1" applyFill="1" applyBorder="1" applyAlignment="1">
      <alignment vertical="center"/>
    </xf>
    <xf numFmtId="0" fontId="40" fillId="0" borderId="0" xfId="0" applyFont="1" applyAlignment="1">
      <alignment horizontal="right" vertical="center" wrapText="1"/>
    </xf>
    <xf numFmtId="0" fontId="40" fillId="0" borderId="0" xfId="0" applyFont="1" applyAlignment="1">
      <alignment horizontal="left" vertical="center" wrapText="1"/>
    </xf>
    <xf numFmtId="0" fontId="38" fillId="13" borderId="1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wrapText="1"/>
    </xf>
    <xf numFmtId="0" fontId="38" fillId="14" borderId="1" xfId="0" applyFont="1" applyFill="1" applyBorder="1" applyAlignment="1">
      <alignment horizontal="center" vertical="center" wrapText="1"/>
    </xf>
    <xf numFmtId="0" fontId="38" fillId="13" borderId="1" xfId="1" applyFont="1" applyFill="1" applyBorder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40" fillId="0" borderId="0" xfId="0" applyFont="1" applyAlignment="1">
      <alignment horizontal="left" vertical="center" wrapText="1"/>
    </xf>
    <xf numFmtId="0" fontId="38" fillId="14" borderId="1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0" fontId="40" fillId="0" borderId="0" xfId="0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38" fillId="15" borderId="13" xfId="0" applyFont="1" applyFill="1" applyBorder="1" applyAlignment="1">
      <alignment horizontal="center" vertical="center" wrapText="1"/>
    </xf>
    <xf numFmtId="0" fontId="38" fillId="15" borderId="1" xfId="0" applyFont="1" applyFill="1" applyBorder="1" applyAlignment="1">
      <alignment horizontal="center" vertical="center" wrapText="1"/>
    </xf>
    <xf numFmtId="2" fontId="38" fillId="15" borderId="12" xfId="0" applyNumberFormat="1" applyFont="1" applyFill="1" applyBorder="1" applyAlignment="1">
      <alignment horizontal="center" vertical="center" wrapText="1"/>
    </xf>
    <xf numFmtId="0" fontId="38" fillId="15" borderId="1" xfId="1" applyFont="1" applyFill="1" applyBorder="1" applyAlignment="1">
      <alignment horizontal="center" vertical="center" wrapText="1"/>
    </xf>
    <xf numFmtId="0" fontId="43" fillId="0" borderId="0" xfId="0" applyFont="1" applyBorder="1" applyAlignment="1">
      <alignment horizontal="left" vertical="center" wrapText="1"/>
    </xf>
    <xf numFmtId="0" fontId="38" fillId="0" borderId="0" xfId="0" applyFont="1" applyBorder="1" applyAlignment="1">
      <alignment vertical="center" wrapText="1"/>
    </xf>
    <xf numFmtId="0" fontId="38" fillId="0" borderId="9" xfId="0" applyFont="1" applyBorder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38" fillId="14" borderId="1" xfId="0" applyFont="1" applyFill="1" applyBorder="1" applyAlignment="1">
      <alignment horizontal="center" vertical="center" wrapText="1"/>
    </xf>
    <xf numFmtId="0" fontId="38" fillId="13" borderId="12" xfId="0" applyFont="1" applyFill="1" applyBorder="1" applyAlignment="1">
      <alignment horizontal="center" vertical="center" wrapText="1"/>
    </xf>
    <xf numFmtId="0" fontId="38" fillId="13" borderId="3" xfId="0" applyFont="1" applyFill="1" applyBorder="1" applyAlignment="1">
      <alignment horizontal="center" vertical="center" wrapText="1"/>
    </xf>
    <xf numFmtId="0" fontId="38" fillId="13" borderId="13" xfId="0" applyFont="1" applyFill="1" applyBorder="1" applyAlignment="1">
      <alignment horizontal="center" vertical="center" wrapText="1"/>
    </xf>
    <xf numFmtId="0" fontId="47" fillId="0" borderId="9" xfId="0" applyFont="1" applyFill="1" applyBorder="1" applyAlignment="1">
      <alignment horizontal="center" vertical="center" wrapText="1"/>
    </xf>
    <xf numFmtId="0" fontId="42" fillId="13" borderId="12" xfId="0" applyFont="1" applyFill="1" applyBorder="1" applyAlignment="1">
      <alignment horizontal="center" vertical="center" wrapText="1"/>
    </xf>
    <xf numFmtId="0" fontId="42" fillId="13" borderId="3" xfId="0" applyFont="1" applyFill="1" applyBorder="1" applyAlignment="1">
      <alignment horizontal="center" vertical="center" wrapText="1"/>
    </xf>
    <xf numFmtId="0" fontId="42" fillId="13" borderId="13" xfId="0" applyFont="1" applyFill="1" applyBorder="1" applyAlignment="1">
      <alignment horizontal="center" vertical="center" wrapText="1"/>
    </xf>
    <xf numFmtId="0" fontId="38" fillId="13" borderId="1" xfId="1" applyFont="1" applyFill="1" applyBorder="1" applyAlignment="1">
      <alignment horizontal="center" vertical="center" wrapText="1"/>
    </xf>
    <xf numFmtId="0" fontId="38" fillId="13" borderId="1" xfId="0" applyFont="1" applyFill="1" applyBorder="1" applyAlignment="1">
      <alignment horizontal="center" vertical="center" wrapText="1"/>
    </xf>
    <xf numFmtId="0" fontId="38" fillId="14" borderId="12" xfId="0" applyFont="1" applyFill="1" applyBorder="1" applyAlignment="1">
      <alignment horizontal="center" vertical="center" wrapText="1"/>
    </xf>
    <xf numFmtId="0" fontId="38" fillId="14" borderId="3" xfId="0" applyFont="1" applyFill="1" applyBorder="1" applyAlignment="1">
      <alignment horizontal="center" vertical="center" wrapText="1"/>
    </xf>
    <xf numFmtId="0" fontId="38" fillId="14" borderId="13" xfId="0" applyFont="1" applyFill="1" applyBorder="1" applyAlignment="1">
      <alignment horizontal="center" vertical="center" wrapText="1"/>
    </xf>
    <xf numFmtId="0" fontId="38" fillId="0" borderId="0" xfId="0" applyFont="1" applyBorder="1" applyAlignment="1">
      <alignment horizontal="left" vertical="center" wrapText="1"/>
    </xf>
    <xf numFmtId="0" fontId="43" fillId="0" borderId="0" xfId="0" applyFont="1" applyBorder="1" applyAlignment="1">
      <alignment horizontal="left" vertical="center" wrapText="1"/>
    </xf>
    <xf numFmtId="0" fontId="38" fillId="0" borderId="0" xfId="0" applyFont="1" applyAlignment="1">
      <alignment horizontal="center" vertical="center" wrapText="1"/>
    </xf>
    <xf numFmtId="0" fontId="38" fillId="14" borderId="1" xfId="1" applyFont="1" applyFill="1" applyBorder="1" applyAlignment="1">
      <alignment horizontal="center" vertical="center" wrapText="1"/>
    </xf>
    <xf numFmtId="0" fontId="38" fillId="14" borderId="2" xfId="0" applyFont="1" applyFill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4" fillId="0" borderId="15" xfId="0" applyFont="1" applyBorder="1" applyAlignment="1">
      <alignment vertical="center" wrapText="1"/>
    </xf>
    <xf numFmtId="0" fontId="44" fillId="0" borderId="17" xfId="0" applyFont="1" applyBorder="1" applyAlignment="1">
      <alignment vertical="center" wrapText="1"/>
    </xf>
    <xf numFmtId="0" fontId="44" fillId="0" borderId="0" xfId="0" applyFont="1" applyAlignment="1">
      <alignment vertical="center" wrapText="1"/>
    </xf>
    <xf numFmtId="0" fontId="44" fillId="0" borderId="18" xfId="0" applyFont="1" applyBorder="1" applyAlignment="1">
      <alignment vertical="center" wrapText="1"/>
    </xf>
    <xf numFmtId="0" fontId="44" fillId="0" borderId="14" xfId="0" applyFont="1" applyBorder="1" applyAlignment="1">
      <alignment vertical="center" wrapText="1"/>
    </xf>
    <xf numFmtId="0" fontId="44" fillId="0" borderId="9" xfId="0" applyFont="1" applyBorder="1" applyAlignment="1">
      <alignment vertical="center" wrapText="1"/>
    </xf>
    <xf numFmtId="0" fontId="44" fillId="0" borderId="16" xfId="0" applyFont="1" applyBorder="1" applyAlignment="1">
      <alignment vertical="center" wrapText="1"/>
    </xf>
    <xf numFmtId="0" fontId="42" fillId="14" borderId="12" xfId="0" applyFont="1" applyFill="1" applyBorder="1" applyAlignment="1">
      <alignment horizontal="center" vertical="center" wrapText="1"/>
    </xf>
    <xf numFmtId="0" fontId="42" fillId="14" borderId="3" xfId="0" applyFont="1" applyFill="1" applyBorder="1" applyAlignment="1">
      <alignment horizontal="center" vertical="center" wrapText="1"/>
    </xf>
    <xf numFmtId="0" fontId="42" fillId="14" borderId="13" xfId="0" applyFont="1" applyFill="1" applyBorder="1" applyAlignment="1">
      <alignment horizontal="center" vertical="center" wrapText="1"/>
    </xf>
    <xf numFmtId="0" fontId="38" fillId="0" borderId="0" xfId="0" applyFont="1" applyBorder="1" applyAlignment="1">
      <alignment vertical="center" wrapText="1"/>
    </xf>
    <xf numFmtId="0" fontId="38" fillId="15" borderId="1" xfId="0" applyFont="1" applyFill="1" applyBorder="1" applyAlignment="1">
      <alignment horizontal="center" vertical="center" wrapText="1"/>
    </xf>
  </cellXfs>
  <cellStyles count="153">
    <cellStyle name="%" xfId="3"/>
    <cellStyle name="]_x000d__x000a_Zoomed=1_x000d__x000a_Row=0_x000d__x000a_Column=0_x000d__x000a_Height=0_x000d__x000a_Width=0_x000d__x000a_FontName=FoxFont_x000d__x000a_FontStyle=0_x000d__x000a_FontSize=9_x000d__x000a_PrtFontName=FoxPrin" xfId="4"/>
    <cellStyle name="__Металлургический дивизион - формы v1.2" xfId="5"/>
    <cellStyle name="__Металлургический дивизион v1.3" xfId="6"/>
    <cellStyle name="__Штабквартира - формы v1.1" xfId="7"/>
    <cellStyle name="_410" xfId="8"/>
    <cellStyle name="_Book1" xfId="9"/>
    <cellStyle name="_DGP" xfId="10"/>
    <cellStyle name="_DGP_COS_DRAFT_file" xfId="11"/>
    <cellStyle name="_FR Consolidation" xfId="12"/>
    <cellStyle name="_MR Consolidated forms" xfId="13"/>
    <cellStyle name="_Scenario Analysis" xfId="14"/>
    <cellStyle name="_Scenario Analysis1" xfId="15"/>
    <cellStyle name="_Worksheet in   СoA V 2 dd 02.07" xfId="16"/>
    <cellStyle name="_горн" xfId="17"/>
    <cellStyle name="_Горнорудный дивизион - формы MR - v6.0" xfId="18"/>
    <cellStyle name="_Горнорудный дивизион - формы MR_v7.4" xfId="19"/>
    <cellStyle name="_Заемные средства - MR and DGP" xfId="20"/>
    <cellStyle name="_кокс" xfId="21"/>
    <cellStyle name="_Коксоугольный дивизион - формы MR - v2 0" xfId="22"/>
    <cellStyle name="_Коксоугольный дивизион - формы MR - v2.0" xfId="23"/>
    <cellStyle name="_мет" xfId="24"/>
    <cellStyle name="_Металлургический дивизион - формы MR - v5.8" xfId="25"/>
    <cellStyle name="_Металлургический дивизион - формы MR - v8.2" xfId="26"/>
    <cellStyle name="_Металлургический дивизион - формы MR - v8.4" xfId="27"/>
    <cellStyle name="_Финики_Нина" xfId="28"/>
    <cellStyle name="_ШтабКвартира - формы MR - v3.0" xfId="29"/>
    <cellStyle name="_ШтабКвартира - формы MR - v5 0" xfId="30"/>
    <cellStyle name="_ШтабКвартира - формы MR - v7.2(уточнить соответствие)" xfId="31"/>
    <cellStyle name="_ШтабКвартира - формы MR - v8.1" xfId="32"/>
    <cellStyle name="_ШтабКвартира - формы MR - v8.2" xfId="33"/>
    <cellStyle name="1" xfId="34"/>
    <cellStyle name="Calc Currency (0)" xfId="35"/>
    <cellStyle name="Calc Currency (2)" xfId="36"/>
    <cellStyle name="Calc Percent (0)" xfId="37"/>
    <cellStyle name="Calc Percent (1)" xfId="38"/>
    <cellStyle name="Calc Percent (2)" xfId="39"/>
    <cellStyle name="Calc Units (0)" xfId="40"/>
    <cellStyle name="Calc Units (1)" xfId="41"/>
    <cellStyle name="Calc Units (2)" xfId="42"/>
    <cellStyle name="Comma  - Style1" xfId="43"/>
    <cellStyle name="Comma  - Style2" xfId="44"/>
    <cellStyle name="Comma  - Style3" xfId="45"/>
    <cellStyle name="Comma  - Style4" xfId="46"/>
    <cellStyle name="Comma  - Style5" xfId="47"/>
    <cellStyle name="Comma  - Style6" xfId="48"/>
    <cellStyle name="Comma  - Style7" xfId="49"/>
    <cellStyle name="Comma  - Style8" xfId="50"/>
    <cellStyle name="Comma [00]" xfId="51"/>
    <cellStyle name="Comma 2" xfId="52"/>
    <cellStyle name="Comma 2 2" xfId="150"/>
    <cellStyle name="Comma0" xfId="53"/>
    <cellStyle name="Currency [00]" xfId="54"/>
    <cellStyle name="Currency0" xfId="55"/>
    <cellStyle name="DataCell" xfId="56"/>
    <cellStyle name="Date" xfId="57"/>
    <cellStyle name="Date - Style2" xfId="58"/>
    <cellStyle name="Date Short" xfId="59"/>
    <cellStyle name="e" xfId="60"/>
    <cellStyle name="E1" xfId="61"/>
    <cellStyle name="Enter Currency (0)" xfId="62"/>
    <cellStyle name="Enter Currency (2)" xfId="63"/>
    <cellStyle name="Enter Units (0)" xfId="64"/>
    <cellStyle name="Enter Units (1)" xfId="65"/>
    <cellStyle name="Enter Units (2)" xfId="66"/>
    <cellStyle name="F2" xfId="67"/>
    <cellStyle name="F3" xfId="68"/>
    <cellStyle name="F6" xfId="69"/>
    <cellStyle name="Fixed" xfId="70"/>
    <cellStyle name="Fixed1 - Style1" xfId="71"/>
    <cellStyle name="Grey" xfId="72"/>
    <cellStyle name="Header" xfId="73"/>
    <cellStyle name="Header1" xfId="74"/>
    <cellStyle name="Header2" xfId="75"/>
    <cellStyle name="Heading1" xfId="76"/>
    <cellStyle name="Heading2" xfId="77"/>
    <cellStyle name="Helv 8" xfId="78"/>
    <cellStyle name="Hipervínculo" xfId="79"/>
    <cellStyle name="Hyperlink 2" xfId="80"/>
    <cellStyle name="Hyperlink1" xfId="81"/>
    <cellStyle name="Hyperlink2" xfId="82"/>
    <cellStyle name="Hyperlink3" xfId="83"/>
    <cellStyle name="Input [yellow]" xfId="84"/>
    <cellStyle name="Link Currency (0)" xfId="85"/>
    <cellStyle name="Link Currency (2)" xfId="86"/>
    <cellStyle name="Link Units (0)" xfId="87"/>
    <cellStyle name="Link Units (1)" xfId="88"/>
    <cellStyle name="Link Units (2)" xfId="89"/>
    <cellStyle name="Millares [0]_CARAT SAPIC" xfId="90"/>
    <cellStyle name="Millares_CARAT SAPIC" xfId="91"/>
    <cellStyle name="Moneda [0]_CARAT SAPIC" xfId="92"/>
    <cellStyle name="Moneda_CARAT SAPIC" xfId="93"/>
    <cellStyle name="Normal - Style1" xfId="94"/>
    <cellStyle name="Normal 2" xfId="95"/>
    <cellStyle name="Normal 3" xfId="96"/>
    <cellStyle name="Normal 4" xfId="97"/>
    <cellStyle name="Normal 5" xfId="98"/>
    <cellStyle name="Normal 6" xfId="99"/>
    <cellStyle name="Normal_MVC Model v1.7" xfId="100"/>
    <cellStyle name="Percent [0]" xfId="101"/>
    <cellStyle name="Percent [00]" xfId="102"/>
    <cellStyle name="Percent [2]" xfId="103"/>
    <cellStyle name="Porcentual_PROVBRID (2)" xfId="104"/>
    <cellStyle name="PrePop Currency (0)" xfId="105"/>
    <cellStyle name="PrePop Currency (2)" xfId="106"/>
    <cellStyle name="PrePop Units (0)" xfId="107"/>
    <cellStyle name="PrePop Units (1)" xfId="108"/>
    <cellStyle name="PrePop Units (2)" xfId="109"/>
    <cellStyle name="Q" xfId="110"/>
    <cellStyle name="qa" xfId="111"/>
    <cellStyle name="SAS FM Column drillable header" xfId="112"/>
    <cellStyle name="SAS FM Column header" xfId="113"/>
    <cellStyle name="SAS FM Drill path" xfId="114"/>
    <cellStyle name="SAS FM Invalid data cell" xfId="115"/>
    <cellStyle name="SAS FM Read-only data cell (data entry table)" xfId="116"/>
    <cellStyle name="SAS FM Read-only data cell (read-only table)" xfId="117"/>
    <cellStyle name="SAS FM Row drillable header" xfId="118"/>
    <cellStyle name="SAS FM Row header" xfId="119"/>
    <cellStyle name="SAS FM Slicers" xfId="120"/>
    <cellStyle name="SAS FM Writeable data cell" xfId="121"/>
    <cellStyle name="Siding" xfId="122"/>
    <cellStyle name="STYL1 - Style1" xfId="123"/>
    <cellStyle name="STYL2 - Style2" xfId="124"/>
    <cellStyle name="STYL3 - Style3" xfId="125"/>
    <cellStyle name="STYL4 - Style4" xfId="126"/>
    <cellStyle name="STYL5 - Style5" xfId="127"/>
    <cellStyle name="Style 1" xfId="128"/>
    <cellStyle name="Text" xfId="129"/>
    <cellStyle name="Text Indent A" xfId="130"/>
    <cellStyle name="Text Indent B" xfId="131"/>
    <cellStyle name="Text Indent C" xfId="132"/>
    <cellStyle name="Update" xfId="133"/>
    <cellStyle name="vb-rynok" xfId="134"/>
    <cellStyle name="X" xfId="135"/>
    <cellStyle name="Z" xfId="136"/>
    <cellStyle name="Внебиржевой" xfId="137"/>
    <cellStyle name="Обычный" xfId="0" builtinId="0"/>
    <cellStyle name="Обычный 14" xfId="138"/>
    <cellStyle name="Обычный 2" xfId="139"/>
    <cellStyle name="Обычный 2 2" xfId="1"/>
    <cellStyle name="Обычный 28" xfId="140"/>
    <cellStyle name="Обычный 3" xfId="141"/>
    <cellStyle name="Обычный 4" xfId="142"/>
    <cellStyle name="Обычный 6" xfId="143"/>
    <cellStyle name="Обычный_Индексация  сторонних октябрь 2005 2" xfId="2"/>
    <cellStyle name="Процентный 2" xfId="144"/>
    <cellStyle name="Процентный 2 2" xfId="151"/>
    <cellStyle name="Пункты п/п" xfId="145"/>
    <cellStyle name="Стиль 1" xfId="146"/>
    <cellStyle name="Стиль ПЭО" xfId="147"/>
    <cellStyle name="Тысячи [0]_tab29" xfId="148"/>
    <cellStyle name="Тысячи_tab29" xfId="149"/>
    <cellStyle name="Финансовый 2" xfId="152"/>
  </cellStyles>
  <dxfs count="0"/>
  <tableStyles count="0" defaultTableStyle="TableStyleMedium2" defaultPivotStyle="PivotStyleLight16"/>
  <colors>
    <mruColors>
      <color rgb="FFDCE6F1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6\sap\Documents%20and%20Settings\thonaidoo\My%20Documents\Deloitte%20Work\Companies\Harmony\HIP%20Roll%20Out\Masimong\Info%20Out\Model\DOCUME~1\DANIE~1.MUL\LOCALS~1\Temp\OPTERMISERstevemay05mar04+102D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sk-co-ls2.gazprom-neft.local/&#1073;&#1102;&#1076;&#1078;&#1077;&#1090;&#1085;&#1072;&#1103;%20&#1084;&#1086;&#1076;&#1077;&#1083;&#110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ntrol"/>
      <sheetName val="Graphs"/>
      <sheetName val="Data"/>
      <sheetName val="Module1"/>
      <sheetName val="Значение"/>
      <sheetName val="автофильтр"/>
      <sheetName val="Рабочий"/>
      <sheetName val="Лист1"/>
      <sheetName val="Справочник"/>
      <sheetName val="Списки"/>
      <sheetName val="Настройки"/>
      <sheetName val="Данные"/>
      <sheetName val="Input"/>
      <sheetName val="Статус"/>
      <sheetName val="database"/>
      <sheetName val="Прайс"/>
      <sheetName val="Расчет начальной цены (утв. ИК "/>
      <sheetName val="Справочник (не удалять)"/>
      <sheetName val="Лист2"/>
      <sheetName val="Тендер"/>
      <sheetName val="RSOILBAL"/>
      <sheetName val="БД"/>
      <sheetName val="П"/>
      <sheetName val="OPTERMISERstevemay05mar04+102DK"/>
      <sheetName val="График 1131 "/>
      <sheetName val="Май"/>
      <sheetName val="Лист3"/>
      <sheetName val="Исход."/>
      <sheetName val="2018г"/>
      <sheetName val="Свод лот"/>
      <sheetName val="Прайс_КГРП"/>
      <sheetName val="БД_общ"/>
      <sheetName val="Справочно"/>
      <sheetName val="Классификатор отказов"/>
      <sheetName val="БД_доп"/>
      <sheetName val="Справочник ЦФО"/>
      <sheetName val="нормативные сроки"/>
      <sheetName val="КТ-115 (версия 13.0)"/>
      <sheetName val="График"/>
      <sheetName val="Ставки и расценки"/>
      <sheetName val="Sheet3"/>
      <sheetName val="июн"/>
      <sheetName val="vs"/>
      <sheetName val="Классификаторы"/>
      <sheetName val="Справочники"/>
      <sheetName val="Список для шаблона"/>
      <sheetName val="вспом Списки"/>
      <sheetName val="Смета"/>
      <sheetName val="1"/>
      <sheetName val="Комментарии ЦОУЗ к формированию"/>
      <sheetName val="Список"/>
      <sheetName val="Список (2)"/>
      <sheetName val="7. Costs"/>
      <sheetName val="Справочники (2)"/>
      <sheetName val="Groupings"/>
      <sheetName val="Дебиторы"/>
      <sheetName val="#ССЫЛКА"/>
    </sheetNames>
    <sheetDataSet>
      <sheetData sheetId="0" refreshError="1"/>
      <sheetData sheetId="1" refreshError="1"/>
      <sheetData sheetId="2" refreshError="1"/>
      <sheetData sheetId="3" refreshError="1">
        <row r="13">
          <cell r="H13">
            <v>1</v>
          </cell>
          <cell r="I13">
            <v>1</v>
          </cell>
          <cell r="J13">
            <v>912</v>
          </cell>
          <cell r="K13">
            <v>120</v>
          </cell>
        </row>
        <row r="14">
          <cell r="H14">
            <v>1</v>
          </cell>
          <cell r="I14">
            <v>1</v>
          </cell>
          <cell r="J14">
            <v>440</v>
          </cell>
          <cell r="K14">
            <v>120</v>
          </cell>
        </row>
        <row r="15">
          <cell r="H15">
            <v>1</v>
          </cell>
          <cell r="I15">
            <v>1</v>
          </cell>
          <cell r="J15">
            <v>317</v>
          </cell>
          <cell r="K15">
            <v>120</v>
          </cell>
        </row>
        <row r="16">
          <cell r="H16">
            <v>2</v>
          </cell>
          <cell r="I16">
            <v>1</v>
          </cell>
          <cell r="J16">
            <v>1059</v>
          </cell>
          <cell r="K16">
            <v>120</v>
          </cell>
        </row>
        <row r="17">
          <cell r="H17">
            <v>7</v>
          </cell>
          <cell r="I17">
            <v>11</v>
          </cell>
          <cell r="J17">
            <v>1198</v>
          </cell>
          <cell r="K17">
            <v>120</v>
          </cell>
        </row>
        <row r="18">
          <cell r="H18">
            <v>8</v>
          </cell>
          <cell r="I18">
            <v>10</v>
          </cell>
          <cell r="J18">
            <v>1220</v>
          </cell>
          <cell r="K18">
            <v>120</v>
          </cell>
        </row>
        <row r="19">
          <cell r="H19">
            <v>8</v>
          </cell>
          <cell r="I19">
            <v>24</v>
          </cell>
          <cell r="J19">
            <v>741</v>
          </cell>
          <cell r="K19">
            <v>120</v>
          </cell>
        </row>
        <row r="20">
          <cell r="H20">
            <v>9</v>
          </cell>
          <cell r="I20">
            <v>12</v>
          </cell>
          <cell r="J20">
            <v>324</v>
          </cell>
          <cell r="K20">
            <v>120</v>
          </cell>
        </row>
        <row r="21">
          <cell r="H21">
            <v>9</v>
          </cell>
          <cell r="I21">
            <v>13</v>
          </cell>
          <cell r="J21">
            <v>1130</v>
          </cell>
          <cell r="K21">
            <v>120</v>
          </cell>
        </row>
        <row r="22">
          <cell r="H22">
            <v>9</v>
          </cell>
          <cell r="I22">
            <v>14</v>
          </cell>
          <cell r="J22">
            <v>300</v>
          </cell>
          <cell r="K22">
            <v>120</v>
          </cell>
        </row>
        <row r="23">
          <cell r="H23">
            <v>10</v>
          </cell>
          <cell r="I23">
            <v>23</v>
          </cell>
          <cell r="J23">
            <v>853</v>
          </cell>
          <cell r="K23">
            <v>120</v>
          </cell>
        </row>
        <row r="24">
          <cell r="H24">
            <v>10</v>
          </cell>
          <cell r="I24">
            <v>28</v>
          </cell>
          <cell r="J24">
            <v>1210</v>
          </cell>
          <cell r="K24">
            <v>120</v>
          </cell>
        </row>
        <row r="25">
          <cell r="H25">
            <v>11</v>
          </cell>
          <cell r="I25">
            <v>9</v>
          </cell>
          <cell r="J25">
            <v>764.5</v>
          </cell>
          <cell r="K25">
            <v>120</v>
          </cell>
        </row>
        <row r="26">
          <cell r="H26">
            <v>11</v>
          </cell>
          <cell r="I26">
            <v>10</v>
          </cell>
          <cell r="J26">
            <v>939</v>
          </cell>
          <cell r="K26">
            <v>120</v>
          </cell>
        </row>
        <row r="27">
          <cell r="H27">
            <v>11</v>
          </cell>
          <cell r="I27">
            <v>10</v>
          </cell>
          <cell r="J27">
            <v>836</v>
          </cell>
          <cell r="K27">
            <v>120</v>
          </cell>
        </row>
        <row r="28">
          <cell r="H28">
            <v>12</v>
          </cell>
          <cell r="I28">
            <v>10</v>
          </cell>
          <cell r="J28">
            <v>829.8</v>
          </cell>
          <cell r="K28">
            <v>120</v>
          </cell>
        </row>
        <row r="29">
          <cell r="H29">
            <v>12</v>
          </cell>
          <cell r="I29">
            <v>18</v>
          </cell>
          <cell r="J29">
            <v>1026.5</v>
          </cell>
          <cell r="K29">
            <v>120</v>
          </cell>
        </row>
        <row r="30">
          <cell r="H30">
            <v>13</v>
          </cell>
          <cell r="I30">
            <v>16</v>
          </cell>
          <cell r="J30">
            <v>1010</v>
          </cell>
          <cell r="K30">
            <v>120</v>
          </cell>
        </row>
        <row r="31">
          <cell r="H31">
            <v>13</v>
          </cell>
          <cell r="I31">
            <v>25</v>
          </cell>
          <cell r="J31">
            <v>562</v>
          </cell>
          <cell r="K31">
            <v>120</v>
          </cell>
        </row>
        <row r="32">
          <cell r="H32">
            <v>14</v>
          </cell>
          <cell r="I32">
            <v>2</v>
          </cell>
          <cell r="J32">
            <v>1384</v>
          </cell>
          <cell r="K32">
            <v>120</v>
          </cell>
        </row>
        <row r="33">
          <cell r="H33">
            <v>14</v>
          </cell>
          <cell r="I33">
            <v>12</v>
          </cell>
          <cell r="J33">
            <v>1196</v>
          </cell>
          <cell r="K33">
            <v>120</v>
          </cell>
        </row>
        <row r="34">
          <cell r="H34">
            <v>14</v>
          </cell>
          <cell r="I34">
            <v>32</v>
          </cell>
          <cell r="J34">
            <v>663</v>
          </cell>
          <cell r="K34">
            <v>120</v>
          </cell>
        </row>
        <row r="35">
          <cell r="H35">
            <v>15</v>
          </cell>
          <cell r="I35">
            <v>20</v>
          </cell>
          <cell r="J35">
            <v>861</v>
          </cell>
          <cell r="K35">
            <v>120</v>
          </cell>
        </row>
        <row r="36">
          <cell r="H36">
            <v>16</v>
          </cell>
          <cell r="I36">
            <v>13</v>
          </cell>
          <cell r="J36">
            <v>319</v>
          </cell>
          <cell r="K36">
            <v>120</v>
          </cell>
        </row>
        <row r="37">
          <cell r="H37">
            <v>17</v>
          </cell>
          <cell r="I37">
            <v>13</v>
          </cell>
          <cell r="J37">
            <v>1420</v>
          </cell>
          <cell r="K37">
            <v>120</v>
          </cell>
        </row>
        <row r="38">
          <cell r="H38">
            <v>17</v>
          </cell>
          <cell r="I38">
            <v>16</v>
          </cell>
          <cell r="J38">
            <v>384.7</v>
          </cell>
          <cell r="K38">
            <v>120</v>
          </cell>
        </row>
        <row r="39">
          <cell r="H39">
            <v>17</v>
          </cell>
          <cell r="I39">
            <v>23</v>
          </cell>
          <cell r="J39">
            <v>955</v>
          </cell>
          <cell r="K39">
            <v>120</v>
          </cell>
        </row>
        <row r="40">
          <cell r="H40">
            <v>17</v>
          </cell>
          <cell r="I40">
            <v>26</v>
          </cell>
          <cell r="J40">
            <v>1228</v>
          </cell>
          <cell r="K40">
            <v>120</v>
          </cell>
        </row>
        <row r="41">
          <cell r="H41">
            <v>17</v>
          </cell>
          <cell r="I41">
            <v>33</v>
          </cell>
          <cell r="J41">
            <v>1127</v>
          </cell>
          <cell r="K41">
            <v>120</v>
          </cell>
        </row>
        <row r="42">
          <cell r="H42">
            <v>17</v>
          </cell>
          <cell r="I42">
            <v>46</v>
          </cell>
          <cell r="J42">
            <v>886</v>
          </cell>
          <cell r="K42">
            <v>120</v>
          </cell>
        </row>
        <row r="43">
          <cell r="H43">
            <v>19</v>
          </cell>
          <cell r="I43">
            <v>32</v>
          </cell>
          <cell r="J43">
            <v>1174</v>
          </cell>
          <cell r="K43">
            <v>120</v>
          </cell>
        </row>
        <row r="44">
          <cell r="H44">
            <v>21</v>
          </cell>
          <cell r="I44">
            <v>22</v>
          </cell>
          <cell r="J44">
            <v>156</v>
          </cell>
          <cell r="K44">
            <v>120</v>
          </cell>
        </row>
        <row r="45">
          <cell r="H45">
            <v>22</v>
          </cell>
          <cell r="I45">
            <v>13</v>
          </cell>
          <cell r="J45">
            <v>847.3</v>
          </cell>
          <cell r="K45">
            <v>120</v>
          </cell>
        </row>
        <row r="46">
          <cell r="H46">
            <v>22</v>
          </cell>
          <cell r="I46">
            <v>22</v>
          </cell>
          <cell r="J46">
            <v>1029.5999999999999</v>
          </cell>
          <cell r="K46">
            <v>120</v>
          </cell>
        </row>
        <row r="47">
          <cell r="H47">
            <v>22</v>
          </cell>
          <cell r="I47">
            <v>23</v>
          </cell>
          <cell r="J47">
            <v>913.6</v>
          </cell>
          <cell r="K47">
            <v>120</v>
          </cell>
        </row>
        <row r="48">
          <cell r="H48">
            <v>22</v>
          </cell>
          <cell r="I48">
            <v>28</v>
          </cell>
          <cell r="J48">
            <v>369</v>
          </cell>
          <cell r="K48">
            <v>120</v>
          </cell>
        </row>
        <row r="49">
          <cell r="H49">
            <v>22</v>
          </cell>
          <cell r="I49">
            <v>45</v>
          </cell>
          <cell r="J49">
            <v>1214</v>
          </cell>
          <cell r="K49">
            <v>120</v>
          </cell>
        </row>
        <row r="50">
          <cell r="H50">
            <v>22</v>
          </cell>
          <cell r="I50">
            <v>55</v>
          </cell>
          <cell r="J50">
            <v>1067.4000000000001</v>
          </cell>
          <cell r="K50">
            <v>120</v>
          </cell>
        </row>
        <row r="51">
          <cell r="H51">
            <v>22</v>
          </cell>
          <cell r="I51">
            <v>22</v>
          </cell>
          <cell r="J51">
            <v>1193</v>
          </cell>
          <cell r="K51">
            <v>120</v>
          </cell>
        </row>
        <row r="52">
          <cell r="H52">
            <v>22</v>
          </cell>
          <cell r="I52">
            <v>48</v>
          </cell>
          <cell r="J52">
            <v>911.6</v>
          </cell>
          <cell r="K52">
            <v>120</v>
          </cell>
        </row>
        <row r="53">
          <cell r="H53">
            <v>23</v>
          </cell>
          <cell r="I53">
            <v>48</v>
          </cell>
          <cell r="J53">
            <v>910.3</v>
          </cell>
          <cell r="K53">
            <v>120</v>
          </cell>
        </row>
        <row r="54">
          <cell r="H54">
            <v>23</v>
          </cell>
          <cell r="I54">
            <v>50</v>
          </cell>
          <cell r="J54">
            <v>911.4</v>
          </cell>
          <cell r="K54">
            <v>120</v>
          </cell>
        </row>
        <row r="55">
          <cell r="H55">
            <v>24</v>
          </cell>
          <cell r="I55">
            <v>9</v>
          </cell>
          <cell r="J55">
            <v>913</v>
          </cell>
          <cell r="K55">
            <v>120</v>
          </cell>
        </row>
        <row r="56">
          <cell r="H56">
            <v>24</v>
          </cell>
          <cell r="I56">
            <v>38</v>
          </cell>
          <cell r="J56">
            <v>885</v>
          </cell>
          <cell r="K56">
            <v>120</v>
          </cell>
        </row>
        <row r="57">
          <cell r="H57">
            <v>24</v>
          </cell>
          <cell r="I57">
            <v>51</v>
          </cell>
          <cell r="J57">
            <v>911.7</v>
          </cell>
          <cell r="K57">
            <v>120</v>
          </cell>
        </row>
        <row r="58">
          <cell r="H58">
            <v>24</v>
          </cell>
          <cell r="I58">
            <v>55</v>
          </cell>
          <cell r="J58">
            <v>1032.2</v>
          </cell>
          <cell r="K58">
            <v>120</v>
          </cell>
        </row>
        <row r="59">
          <cell r="H59">
            <v>24</v>
          </cell>
          <cell r="I59">
            <v>48</v>
          </cell>
          <cell r="J59">
            <v>1031.3</v>
          </cell>
          <cell r="K59">
            <v>120</v>
          </cell>
        </row>
        <row r="60">
          <cell r="H60">
            <v>24</v>
          </cell>
          <cell r="I60">
            <v>49</v>
          </cell>
          <cell r="J60">
            <v>910.1</v>
          </cell>
          <cell r="K60">
            <v>120</v>
          </cell>
        </row>
        <row r="61">
          <cell r="H61">
            <v>24</v>
          </cell>
          <cell r="I61">
            <v>51</v>
          </cell>
          <cell r="J61">
            <v>910.4</v>
          </cell>
          <cell r="K61">
            <v>120</v>
          </cell>
        </row>
        <row r="62">
          <cell r="H62">
            <v>24</v>
          </cell>
          <cell r="I62">
            <v>52</v>
          </cell>
          <cell r="J62">
            <v>913.3</v>
          </cell>
          <cell r="K62">
            <v>120</v>
          </cell>
        </row>
        <row r="63">
          <cell r="H63">
            <v>24</v>
          </cell>
          <cell r="I63">
            <v>55</v>
          </cell>
          <cell r="J63">
            <v>909.7</v>
          </cell>
          <cell r="K63">
            <v>120</v>
          </cell>
        </row>
        <row r="64">
          <cell r="H64">
            <v>25</v>
          </cell>
          <cell r="I64">
            <v>20</v>
          </cell>
          <cell r="J64">
            <v>875</v>
          </cell>
          <cell r="K64">
            <v>120</v>
          </cell>
        </row>
        <row r="65">
          <cell r="H65">
            <v>25</v>
          </cell>
          <cell r="I65">
            <v>43</v>
          </cell>
          <cell r="J65">
            <v>1007.3</v>
          </cell>
          <cell r="K65">
            <v>120</v>
          </cell>
        </row>
        <row r="66">
          <cell r="H66">
            <v>25</v>
          </cell>
          <cell r="I66">
            <v>46</v>
          </cell>
          <cell r="J66">
            <v>1120.2</v>
          </cell>
          <cell r="K66">
            <v>120</v>
          </cell>
        </row>
        <row r="67">
          <cell r="H67">
            <v>25</v>
          </cell>
          <cell r="I67">
            <v>53</v>
          </cell>
          <cell r="J67">
            <v>1033.0999999999999</v>
          </cell>
          <cell r="K67">
            <v>120</v>
          </cell>
        </row>
        <row r="68">
          <cell r="H68">
            <v>25</v>
          </cell>
          <cell r="I68">
            <v>55</v>
          </cell>
          <cell r="J68">
            <v>911.9</v>
          </cell>
          <cell r="K68">
            <v>120</v>
          </cell>
        </row>
        <row r="69">
          <cell r="H69">
            <v>25</v>
          </cell>
          <cell r="I69">
            <v>49</v>
          </cell>
          <cell r="J69">
            <v>910</v>
          </cell>
          <cell r="K69">
            <v>120</v>
          </cell>
        </row>
        <row r="70">
          <cell r="H70">
            <v>25</v>
          </cell>
          <cell r="I70">
            <v>49</v>
          </cell>
          <cell r="J70">
            <v>909.8</v>
          </cell>
          <cell r="K70">
            <v>120</v>
          </cell>
        </row>
        <row r="71">
          <cell r="H71">
            <v>25</v>
          </cell>
          <cell r="I71">
            <v>55</v>
          </cell>
          <cell r="J71">
            <v>910.6</v>
          </cell>
          <cell r="K71">
            <v>120</v>
          </cell>
        </row>
        <row r="72">
          <cell r="H72">
            <v>26</v>
          </cell>
          <cell r="I72">
            <v>21</v>
          </cell>
          <cell r="J72">
            <v>486</v>
          </cell>
          <cell r="K72">
            <v>120</v>
          </cell>
        </row>
        <row r="73">
          <cell r="H73">
            <v>26</v>
          </cell>
          <cell r="I73">
            <v>49</v>
          </cell>
          <cell r="J73">
            <v>912.1</v>
          </cell>
          <cell r="K73">
            <v>120</v>
          </cell>
        </row>
        <row r="74">
          <cell r="H74">
            <v>26</v>
          </cell>
          <cell r="I74">
            <v>52</v>
          </cell>
          <cell r="J74">
            <v>461.6</v>
          </cell>
          <cell r="K74">
            <v>120</v>
          </cell>
        </row>
        <row r="75">
          <cell r="H75">
            <v>26</v>
          </cell>
          <cell r="I75">
            <v>52</v>
          </cell>
          <cell r="J75">
            <v>912</v>
          </cell>
          <cell r="K75">
            <v>120</v>
          </cell>
        </row>
        <row r="76">
          <cell r="H76">
            <v>27</v>
          </cell>
          <cell r="I76">
            <v>13</v>
          </cell>
          <cell r="J76">
            <v>847</v>
          </cell>
          <cell r="K76">
            <v>120</v>
          </cell>
        </row>
        <row r="77">
          <cell r="H77">
            <v>27</v>
          </cell>
          <cell r="I77">
            <v>17</v>
          </cell>
          <cell r="J77">
            <v>910.6</v>
          </cell>
          <cell r="K77">
            <v>120</v>
          </cell>
        </row>
        <row r="78">
          <cell r="H78">
            <v>27</v>
          </cell>
          <cell r="I78">
            <v>18</v>
          </cell>
          <cell r="J78">
            <v>1004.5</v>
          </cell>
          <cell r="K78">
            <v>120</v>
          </cell>
        </row>
        <row r="79">
          <cell r="H79">
            <v>27</v>
          </cell>
          <cell r="I79">
            <v>26</v>
          </cell>
          <cell r="J79">
            <v>911.3</v>
          </cell>
          <cell r="K79">
            <v>120</v>
          </cell>
        </row>
        <row r="80">
          <cell r="H80">
            <v>27</v>
          </cell>
          <cell r="I80">
            <v>47</v>
          </cell>
          <cell r="J80">
            <v>1034.7</v>
          </cell>
          <cell r="K80">
            <v>120</v>
          </cell>
        </row>
        <row r="81">
          <cell r="H81">
            <v>27</v>
          </cell>
          <cell r="I81">
            <v>55</v>
          </cell>
          <cell r="J81">
            <v>913.1</v>
          </cell>
          <cell r="K81">
            <v>120</v>
          </cell>
        </row>
        <row r="82">
          <cell r="H82">
            <v>28</v>
          </cell>
          <cell r="I82">
            <v>11</v>
          </cell>
          <cell r="J82">
            <v>784</v>
          </cell>
          <cell r="K82">
            <v>120</v>
          </cell>
        </row>
        <row r="83">
          <cell r="H83">
            <v>28</v>
          </cell>
          <cell r="I83">
            <v>11</v>
          </cell>
          <cell r="J83">
            <v>662</v>
          </cell>
          <cell r="K83">
            <v>120</v>
          </cell>
        </row>
        <row r="84">
          <cell r="H84">
            <v>28</v>
          </cell>
          <cell r="I84">
            <v>15</v>
          </cell>
          <cell r="J84">
            <v>862.3</v>
          </cell>
          <cell r="K84">
            <v>120</v>
          </cell>
        </row>
        <row r="85">
          <cell r="H85">
            <v>28</v>
          </cell>
          <cell r="I85">
            <v>50</v>
          </cell>
          <cell r="J85">
            <v>1033.9000000000001</v>
          </cell>
          <cell r="K85">
            <v>120</v>
          </cell>
        </row>
        <row r="86">
          <cell r="H86">
            <v>29</v>
          </cell>
          <cell r="I86">
            <v>14</v>
          </cell>
          <cell r="J86">
            <v>1079</v>
          </cell>
          <cell r="K86">
            <v>120</v>
          </cell>
        </row>
        <row r="87">
          <cell r="H87">
            <v>29</v>
          </cell>
          <cell r="I87">
            <v>55</v>
          </cell>
          <cell r="J87">
            <v>912.2</v>
          </cell>
          <cell r="K87">
            <v>120</v>
          </cell>
        </row>
        <row r="88">
          <cell r="H88">
            <v>31</v>
          </cell>
          <cell r="I88">
            <v>22</v>
          </cell>
          <cell r="J88">
            <v>620</v>
          </cell>
          <cell r="K88">
            <v>120</v>
          </cell>
        </row>
        <row r="89">
          <cell r="H89">
            <v>32</v>
          </cell>
          <cell r="I89">
            <v>10</v>
          </cell>
          <cell r="J89">
            <v>898</v>
          </cell>
          <cell r="K89">
            <v>120</v>
          </cell>
        </row>
        <row r="90">
          <cell r="H90">
            <v>32</v>
          </cell>
          <cell r="I90">
            <v>11</v>
          </cell>
          <cell r="J90">
            <v>676</v>
          </cell>
          <cell r="K90">
            <v>120</v>
          </cell>
        </row>
        <row r="91">
          <cell r="H91">
            <v>33</v>
          </cell>
          <cell r="I91">
            <v>15</v>
          </cell>
          <cell r="J91">
            <v>1100.0999999999999</v>
          </cell>
          <cell r="K91">
            <v>120</v>
          </cell>
        </row>
        <row r="92">
          <cell r="H92">
            <v>33</v>
          </cell>
          <cell r="I92">
            <v>24</v>
          </cell>
          <cell r="J92">
            <v>1010.4</v>
          </cell>
          <cell r="K92">
            <v>120</v>
          </cell>
        </row>
        <row r="93">
          <cell r="H93">
            <v>33</v>
          </cell>
          <cell r="I93">
            <v>27</v>
          </cell>
          <cell r="J93">
            <v>911.2</v>
          </cell>
          <cell r="K93">
            <v>120</v>
          </cell>
        </row>
        <row r="94">
          <cell r="H94">
            <v>33</v>
          </cell>
          <cell r="I94">
            <v>35</v>
          </cell>
          <cell r="J94">
            <v>1140</v>
          </cell>
          <cell r="K94">
            <v>120</v>
          </cell>
        </row>
        <row r="95">
          <cell r="H95">
            <v>33</v>
          </cell>
          <cell r="I95">
            <v>34</v>
          </cell>
          <cell r="J95">
            <v>1030.5</v>
          </cell>
          <cell r="K95">
            <v>120</v>
          </cell>
        </row>
        <row r="96">
          <cell r="H96">
            <v>34</v>
          </cell>
          <cell r="I96">
            <v>26</v>
          </cell>
          <cell r="J96">
            <v>901</v>
          </cell>
          <cell r="K96">
            <v>120</v>
          </cell>
        </row>
        <row r="97">
          <cell r="H97">
            <v>35</v>
          </cell>
          <cell r="I97">
            <v>17</v>
          </cell>
          <cell r="J97">
            <v>204.7</v>
          </cell>
          <cell r="K97">
            <v>120</v>
          </cell>
        </row>
        <row r="98">
          <cell r="H98">
            <v>36</v>
          </cell>
          <cell r="I98">
            <v>16</v>
          </cell>
          <cell r="J98">
            <v>947</v>
          </cell>
          <cell r="K98">
            <v>120</v>
          </cell>
        </row>
        <row r="99">
          <cell r="H99">
            <v>36</v>
          </cell>
          <cell r="I99">
            <v>16</v>
          </cell>
          <cell r="J99">
            <v>981.7</v>
          </cell>
          <cell r="K99">
            <v>120</v>
          </cell>
        </row>
        <row r="100">
          <cell r="H100">
            <v>36</v>
          </cell>
          <cell r="I100">
            <v>18</v>
          </cell>
          <cell r="J100">
            <v>911.1</v>
          </cell>
          <cell r="K100">
            <v>120</v>
          </cell>
        </row>
        <row r="101">
          <cell r="H101">
            <v>36</v>
          </cell>
          <cell r="I101">
            <v>19</v>
          </cell>
          <cell r="J101">
            <v>479</v>
          </cell>
          <cell r="K101">
            <v>120</v>
          </cell>
        </row>
        <row r="102">
          <cell r="H102">
            <v>37</v>
          </cell>
          <cell r="I102">
            <v>12</v>
          </cell>
          <cell r="J102">
            <v>755</v>
          </cell>
          <cell r="K102">
            <v>120</v>
          </cell>
        </row>
        <row r="103">
          <cell r="H103">
            <v>37</v>
          </cell>
          <cell r="I103">
            <v>13</v>
          </cell>
          <cell r="J103">
            <v>919</v>
          </cell>
          <cell r="K103">
            <v>120</v>
          </cell>
        </row>
        <row r="104">
          <cell r="H104">
            <v>37</v>
          </cell>
          <cell r="I104">
            <v>20</v>
          </cell>
          <cell r="J104">
            <v>1665</v>
          </cell>
          <cell r="K104">
            <v>120</v>
          </cell>
        </row>
        <row r="105">
          <cell r="H105">
            <v>37</v>
          </cell>
          <cell r="I105">
            <v>11</v>
          </cell>
          <cell r="J105">
            <v>200</v>
          </cell>
          <cell r="K105">
            <v>120</v>
          </cell>
        </row>
        <row r="106">
          <cell r="H106">
            <v>38</v>
          </cell>
          <cell r="I106">
            <v>11</v>
          </cell>
          <cell r="J106">
            <v>811</v>
          </cell>
          <cell r="K106">
            <v>120</v>
          </cell>
        </row>
        <row r="107">
          <cell r="H107">
            <v>38</v>
          </cell>
          <cell r="I107">
            <v>12</v>
          </cell>
          <cell r="J107">
            <v>908.5</v>
          </cell>
          <cell r="K107">
            <v>120</v>
          </cell>
        </row>
        <row r="108">
          <cell r="H108">
            <v>38</v>
          </cell>
          <cell r="I108">
            <v>38</v>
          </cell>
          <cell r="J108">
            <v>452</v>
          </cell>
          <cell r="K108">
            <v>120</v>
          </cell>
        </row>
        <row r="109">
          <cell r="H109">
            <v>38</v>
          </cell>
          <cell r="I109">
            <v>43</v>
          </cell>
          <cell r="J109">
            <v>908</v>
          </cell>
          <cell r="K109">
            <v>120</v>
          </cell>
        </row>
        <row r="110">
          <cell r="H110">
            <v>39</v>
          </cell>
          <cell r="I110">
            <v>22</v>
          </cell>
          <cell r="J110">
            <v>911.1</v>
          </cell>
          <cell r="K110">
            <v>120</v>
          </cell>
        </row>
        <row r="111">
          <cell r="H111">
            <v>39</v>
          </cell>
          <cell r="I111">
            <v>24</v>
          </cell>
          <cell r="J111">
            <v>349.8</v>
          </cell>
          <cell r="K111">
            <v>120</v>
          </cell>
        </row>
        <row r="112">
          <cell r="H112">
            <v>39</v>
          </cell>
          <cell r="I112">
            <v>26</v>
          </cell>
          <cell r="J112">
            <v>933.5</v>
          </cell>
          <cell r="K112">
            <v>120</v>
          </cell>
        </row>
        <row r="113">
          <cell r="H113">
            <v>40</v>
          </cell>
          <cell r="I113">
            <v>19</v>
          </cell>
          <cell r="J113">
            <v>937</v>
          </cell>
          <cell r="K113">
            <v>120</v>
          </cell>
        </row>
        <row r="114">
          <cell r="H114">
            <v>40</v>
          </cell>
          <cell r="I114">
            <v>10</v>
          </cell>
          <cell r="J114">
            <v>1003</v>
          </cell>
          <cell r="K114">
            <v>120</v>
          </cell>
        </row>
        <row r="115">
          <cell r="H115">
            <v>40</v>
          </cell>
          <cell r="I115">
            <v>18</v>
          </cell>
          <cell r="J115">
            <v>1131.7</v>
          </cell>
          <cell r="K115">
            <v>120</v>
          </cell>
        </row>
        <row r="116">
          <cell r="H116">
            <v>41</v>
          </cell>
          <cell r="I116">
            <v>26</v>
          </cell>
          <cell r="J116">
            <v>912.5</v>
          </cell>
          <cell r="K116">
            <v>120</v>
          </cell>
        </row>
        <row r="117">
          <cell r="H117">
            <v>41</v>
          </cell>
          <cell r="I117">
            <v>31</v>
          </cell>
          <cell r="J117">
            <v>867</v>
          </cell>
          <cell r="K117">
            <v>120</v>
          </cell>
        </row>
        <row r="118">
          <cell r="H118">
            <v>42</v>
          </cell>
          <cell r="I118">
            <v>12</v>
          </cell>
          <cell r="J118">
            <v>904</v>
          </cell>
          <cell r="K118">
            <v>120</v>
          </cell>
        </row>
        <row r="119">
          <cell r="H119">
            <v>42</v>
          </cell>
          <cell r="I119">
            <v>15</v>
          </cell>
          <cell r="J119">
            <v>998</v>
          </cell>
          <cell r="K119">
            <v>120</v>
          </cell>
        </row>
        <row r="120">
          <cell r="H120">
            <v>42</v>
          </cell>
          <cell r="I120">
            <v>56</v>
          </cell>
          <cell r="J120">
            <v>1148</v>
          </cell>
          <cell r="K120">
            <v>120</v>
          </cell>
        </row>
        <row r="121">
          <cell r="H121">
            <v>42</v>
          </cell>
          <cell r="I121">
            <v>17</v>
          </cell>
          <cell r="J121">
            <v>1148.4000000000001</v>
          </cell>
          <cell r="K121">
            <v>120</v>
          </cell>
        </row>
        <row r="122">
          <cell r="H122">
            <v>43</v>
          </cell>
          <cell r="I122">
            <v>15</v>
          </cell>
          <cell r="J122">
            <v>1881</v>
          </cell>
          <cell r="K122">
            <v>120</v>
          </cell>
        </row>
        <row r="123">
          <cell r="H123">
            <v>44</v>
          </cell>
          <cell r="I123">
            <v>50</v>
          </cell>
          <cell r="J123">
            <v>345</v>
          </cell>
          <cell r="K123">
            <v>120</v>
          </cell>
        </row>
        <row r="124">
          <cell r="H124">
            <v>44</v>
          </cell>
          <cell r="I124">
            <v>10</v>
          </cell>
          <cell r="J124">
            <v>362</v>
          </cell>
          <cell r="K124">
            <v>120</v>
          </cell>
        </row>
        <row r="125">
          <cell r="H125">
            <v>45</v>
          </cell>
          <cell r="I125">
            <v>35</v>
          </cell>
          <cell r="J125">
            <v>910.9</v>
          </cell>
          <cell r="K125">
            <v>120</v>
          </cell>
        </row>
        <row r="126">
          <cell r="H126">
            <v>45</v>
          </cell>
          <cell r="I126">
            <v>10</v>
          </cell>
          <cell r="J126">
            <v>499</v>
          </cell>
          <cell r="K126">
            <v>120</v>
          </cell>
        </row>
        <row r="127">
          <cell r="H127">
            <v>45</v>
          </cell>
          <cell r="I127">
            <v>13</v>
          </cell>
          <cell r="J127">
            <v>991.6</v>
          </cell>
          <cell r="K127">
            <v>120</v>
          </cell>
        </row>
        <row r="128">
          <cell r="H128">
            <v>46</v>
          </cell>
          <cell r="I128">
            <v>6</v>
          </cell>
          <cell r="J128">
            <v>1216</v>
          </cell>
          <cell r="K128">
            <v>120</v>
          </cell>
        </row>
        <row r="129">
          <cell r="H129">
            <v>46</v>
          </cell>
          <cell r="I129">
            <v>12</v>
          </cell>
          <cell r="J129">
            <v>912.6</v>
          </cell>
          <cell r="K129">
            <v>120</v>
          </cell>
        </row>
        <row r="130">
          <cell r="H130">
            <v>46</v>
          </cell>
          <cell r="I130">
            <v>34</v>
          </cell>
          <cell r="J130">
            <v>347.5</v>
          </cell>
          <cell r="K130">
            <v>120</v>
          </cell>
        </row>
        <row r="131">
          <cell r="H131">
            <v>48</v>
          </cell>
          <cell r="I131">
            <v>12</v>
          </cell>
          <cell r="J131">
            <v>48</v>
          </cell>
          <cell r="K131">
            <v>120</v>
          </cell>
        </row>
        <row r="132">
          <cell r="H132">
            <v>48</v>
          </cell>
          <cell r="I132">
            <v>17</v>
          </cell>
          <cell r="J132">
            <v>498</v>
          </cell>
          <cell r="K132">
            <v>120</v>
          </cell>
        </row>
        <row r="133">
          <cell r="H133">
            <v>49</v>
          </cell>
          <cell r="I133">
            <v>11</v>
          </cell>
          <cell r="J133">
            <v>1161</v>
          </cell>
          <cell r="K133">
            <v>120</v>
          </cell>
        </row>
        <row r="134">
          <cell r="H134">
            <v>50</v>
          </cell>
          <cell r="I134">
            <v>14</v>
          </cell>
          <cell r="J134">
            <v>1175</v>
          </cell>
          <cell r="K134">
            <v>120</v>
          </cell>
        </row>
        <row r="135">
          <cell r="H135">
            <v>51</v>
          </cell>
          <cell r="I135">
            <v>16</v>
          </cell>
          <cell r="J135">
            <v>1010</v>
          </cell>
          <cell r="K135">
            <v>120</v>
          </cell>
        </row>
        <row r="136">
          <cell r="H136">
            <v>51</v>
          </cell>
          <cell r="I136">
            <v>10</v>
          </cell>
          <cell r="J136">
            <v>556</v>
          </cell>
          <cell r="K136">
            <v>120</v>
          </cell>
        </row>
        <row r="137">
          <cell r="H137">
            <v>51</v>
          </cell>
          <cell r="I137">
            <v>18</v>
          </cell>
          <cell r="J137">
            <v>1281</v>
          </cell>
          <cell r="K137">
            <v>120</v>
          </cell>
        </row>
        <row r="138">
          <cell r="H138">
            <v>51</v>
          </cell>
          <cell r="I138">
            <v>28</v>
          </cell>
          <cell r="J138">
            <v>659</v>
          </cell>
          <cell r="K138">
            <v>120</v>
          </cell>
        </row>
        <row r="139">
          <cell r="H139">
            <v>52</v>
          </cell>
          <cell r="I139">
            <v>17</v>
          </cell>
          <cell r="J139">
            <v>571</v>
          </cell>
          <cell r="K139">
            <v>120</v>
          </cell>
        </row>
        <row r="140">
          <cell r="H140">
            <v>52</v>
          </cell>
          <cell r="I140">
            <v>10</v>
          </cell>
          <cell r="J140">
            <v>466</v>
          </cell>
          <cell r="K140">
            <v>120</v>
          </cell>
        </row>
        <row r="141">
          <cell r="H141">
            <v>53</v>
          </cell>
          <cell r="I141">
            <v>15</v>
          </cell>
          <cell r="J141">
            <v>835</v>
          </cell>
          <cell r="K141">
            <v>120</v>
          </cell>
        </row>
        <row r="142">
          <cell r="H142">
            <v>53</v>
          </cell>
          <cell r="I142">
            <v>14</v>
          </cell>
          <cell r="J142">
            <v>431</v>
          </cell>
          <cell r="K142">
            <v>120</v>
          </cell>
        </row>
        <row r="143">
          <cell r="H143">
            <v>54</v>
          </cell>
          <cell r="I143">
            <v>16</v>
          </cell>
          <cell r="J143">
            <v>1319</v>
          </cell>
          <cell r="K143">
            <v>120</v>
          </cell>
        </row>
        <row r="144">
          <cell r="H144">
            <v>54</v>
          </cell>
          <cell r="I144">
            <v>22</v>
          </cell>
          <cell r="J144">
            <v>516</v>
          </cell>
          <cell r="K144">
            <v>120</v>
          </cell>
        </row>
        <row r="145">
          <cell r="H145">
            <v>54</v>
          </cell>
          <cell r="I145">
            <v>26</v>
          </cell>
          <cell r="J145">
            <v>935</v>
          </cell>
          <cell r="K145">
            <v>120</v>
          </cell>
        </row>
        <row r="146">
          <cell r="H146">
            <v>55</v>
          </cell>
          <cell r="I146">
            <v>20</v>
          </cell>
          <cell r="J146">
            <v>881</v>
          </cell>
          <cell r="K146">
            <v>120</v>
          </cell>
        </row>
        <row r="147">
          <cell r="H147">
            <v>55</v>
          </cell>
          <cell r="I147">
            <v>84</v>
          </cell>
          <cell r="J147">
            <v>464</v>
          </cell>
          <cell r="K147">
            <v>120</v>
          </cell>
        </row>
        <row r="148">
          <cell r="H148">
            <v>55</v>
          </cell>
          <cell r="I148">
            <v>17</v>
          </cell>
          <cell r="J148">
            <v>513</v>
          </cell>
          <cell r="K148">
            <v>120</v>
          </cell>
        </row>
        <row r="149">
          <cell r="H149">
            <v>56</v>
          </cell>
          <cell r="I149">
            <v>13</v>
          </cell>
          <cell r="J149">
            <v>94</v>
          </cell>
          <cell r="K149">
            <v>120</v>
          </cell>
        </row>
        <row r="150">
          <cell r="H150">
            <v>57</v>
          </cell>
          <cell r="I150">
            <v>15</v>
          </cell>
          <cell r="J150">
            <v>933</v>
          </cell>
          <cell r="K150">
            <v>120</v>
          </cell>
        </row>
        <row r="151">
          <cell r="H151">
            <v>59</v>
          </cell>
          <cell r="I151">
            <v>14</v>
          </cell>
          <cell r="J151">
            <v>902</v>
          </cell>
          <cell r="K151">
            <v>120</v>
          </cell>
        </row>
        <row r="152">
          <cell r="H152">
            <v>59</v>
          </cell>
          <cell r="I152">
            <v>18</v>
          </cell>
          <cell r="J152">
            <v>858.2</v>
          </cell>
          <cell r="K152">
            <v>120</v>
          </cell>
        </row>
        <row r="153">
          <cell r="H153">
            <v>59</v>
          </cell>
          <cell r="I153">
            <v>45</v>
          </cell>
          <cell r="J153">
            <v>1035.5999999999999</v>
          </cell>
          <cell r="K153">
            <v>120</v>
          </cell>
        </row>
        <row r="154">
          <cell r="H154">
            <v>59</v>
          </cell>
          <cell r="I154">
            <v>17</v>
          </cell>
          <cell r="J154">
            <v>812</v>
          </cell>
          <cell r="K154">
            <v>120</v>
          </cell>
        </row>
        <row r="155">
          <cell r="H155">
            <v>59</v>
          </cell>
          <cell r="I155">
            <v>17</v>
          </cell>
          <cell r="J155">
            <v>664</v>
          </cell>
          <cell r="K155">
            <v>120</v>
          </cell>
        </row>
        <row r="156">
          <cell r="H156">
            <v>60</v>
          </cell>
          <cell r="I156">
            <v>26</v>
          </cell>
          <cell r="J156">
            <v>927</v>
          </cell>
          <cell r="K156">
            <v>120</v>
          </cell>
        </row>
        <row r="157">
          <cell r="H157">
            <v>60</v>
          </cell>
          <cell r="I157">
            <v>30</v>
          </cell>
          <cell r="J157">
            <v>972.6</v>
          </cell>
          <cell r="K157">
            <v>120</v>
          </cell>
        </row>
        <row r="158">
          <cell r="H158">
            <v>60</v>
          </cell>
          <cell r="I158">
            <v>46</v>
          </cell>
          <cell r="J158">
            <v>219</v>
          </cell>
          <cell r="K158">
            <v>120</v>
          </cell>
        </row>
        <row r="159">
          <cell r="H159">
            <v>61</v>
          </cell>
          <cell r="I159">
            <v>28</v>
          </cell>
          <cell r="J159">
            <v>647.6</v>
          </cell>
          <cell r="K159">
            <v>120</v>
          </cell>
        </row>
        <row r="160">
          <cell r="H160">
            <v>62</v>
          </cell>
          <cell r="I160">
            <v>16</v>
          </cell>
          <cell r="J160">
            <v>750.8</v>
          </cell>
          <cell r="K160">
            <v>120</v>
          </cell>
        </row>
        <row r="161">
          <cell r="H161">
            <v>62</v>
          </cell>
          <cell r="I161">
            <v>26</v>
          </cell>
          <cell r="J161">
            <v>392</v>
          </cell>
          <cell r="K161">
            <v>120</v>
          </cell>
        </row>
        <row r="162">
          <cell r="H162">
            <v>63</v>
          </cell>
          <cell r="I162">
            <v>16</v>
          </cell>
          <cell r="J162">
            <v>928.3</v>
          </cell>
          <cell r="K162">
            <v>120</v>
          </cell>
        </row>
        <row r="163">
          <cell r="H163">
            <v>63</v>
          </cell>
          <cell r="I163">
            <v>17</v>
          </cell>
          <cell r="J163">
            <v>1446</v>
          </cell>
          <cell r="K163">
            <v>120</v>
          </cell>
        </row>
        <row r="164">
          <cell r="H164">
            <v>63</v>
          </cell>
          <cell r="I164">
            <v>22</v>
          </cell>
          <cell r="J164">
            <v>1283</v>
          </cell>
          <cell r="K164">
            <v>120</v>
          </cell>
        </row>
        <row r="165">
          <cell r="H165">
            <v>63</v>
          </cell>
          <cell r="I165">
            <v>49</v>
          </cell>
          <cell r="J165">
            <v>913.4</v>
          </cell>
          <cell r="K165">
            <v>120</v>
          </cell>
        </row>
        <row r="166">
          <cell r="H166">
            <v>63</v>
          </cell>
          <cell r="I166">
            <v>52</v>
          </cell>
          <cell r="J166">
            <v>909.2</v>
          </cell>
          <cell r="K166">
            <v>120</v>
          </cell>
        </row>
        <row r="167">
          <cell r="H167">
            <v>64</v>
          </cell>
          <cell r="I167">
            <v>14</v>
          </cell>
          <cell r="J167">
            <v>624</v>
          </cell>
          <cell r="K167">
            <v>120</v>
          </cell>
        </row>
        <row r="168">
          <cell r="H168">
            <v>64</v>
          </cell>
          <cell r="I168">
            <v>45</v>
          </cell>
          <cell r="J168">
            <v>1068.8</v>
          </cell>
          <cell r="K168">
            <v>120</v>
          </cell>
        </row>
        <row r="169">
          <cell r="H169">
            <v>64</v>
          </cell>
          <cell r="I169">
            <v>50</v>
          </cell>
          <cell r="J169">
            <v>773</v>
          </cell>
          <cell r="K169">
            <v>120</v>
          </cell>
        </row>
        <row r="170">
          <cell r="H170">
            <v>64</v>
          </cell>
          <cell r="I170">
            <v>14</v>
          </cell>
          <cell r="J170">
            <v>504</v>
          </cell>
          <cell r="K170">
            <v>120</v>
          </cell>
        </row>
        <row r="171">
          <cell r="H171">
            <v>65</v>
          </cell>
          <cell r="I171">
            <v>17</v>
          </cell>
          <cell r="J171">
            <v>588</v>
          </cell>
          <cell r="K171">
            <v>120</v>
          </cell>
        </row>
        <row r="172">
          <cell r="H172">
            <v>65</v>
          </cell>
          <cell r="I172">
            <v>20</v>
          </cell>
          <cell r="J172">
            <v>1796</v>
          </cell>
          <cell r="K172">
            <v>120</v>
          </cell>
        </row>
        <row r="173">
          <cell r="H173">
            <v>65</v>
          </cell>
          <cell r="I173">
            <v>39</v>
          </cell>
          <cell r="J173">
            <v>416</v>
          </cell>
          <cell r="K173">
            <v>120</v>
          </cell>
        </row>
        <row r="174">
          <cell r="H174">
            <v>66</v>
          </cell>
          <cell r="I174">
            <v>29</v>
          </cell>
          <cell r="J174">
            <v>1081.8</v>
          </cell>
          <cell r="K174">
            <v>120</v>
          </cell>
        </row>
        <row r="175">
          <cell r="H175">
            <v>66</v>
          </cell>
          <cell r="I175">
            <v>72</v>
          </cell>
          <cell r="J175">
            <v>870</v>
          </cell>
          <cell r="K175">
            <v>120</v>
          </cell>
        </row>
        <row r="176">
          <cell r="H176">
            <v>66</v>
          </cell>
          <cell r="I176">
            <v>46</v>
          </cell>
          <cell r="J176">
            <v>643</v>
          </cell>
          <cell r="K176">
            <v>120</v>
          </cell>
        </row>
        <row r="177">
          <cell r="H177">
            <v>67</v>
          </cell>
          <cell r="I177">
            <v>26</v>
          </cell>
          <cell r="J177">
            <v>877</v>
          </cell>
          <cell r="K177">
            <v>120</v>
          </cell>
        </row>
        <row r="178">
          <cell r="H178">
            <v>67</v>
          </cell>
          <cell r="I178">
            <v>10</v>
          </cell>
          <cell r="J178">
            <v>36</v>
          </cell>
          <cell r="K178">
            <v>120</v>
          </cell>
        </row>
        <row r="179">
          <cell r="H179">
            <v>67</v>
          </cell>
          <cell r="I179">
            <v>14</v>
          </cell>
          <cell r="J179">
            <v>480.9</v>
          </cell>
          <cell r="K179">
            <v>120</v>
          </cell>
        </row>
        <row r="180">
          <cell r="H180">
            <v>67</v>
          </cell>
          <cell r="I180">
            <v>14</v>
          </cell>
          <cell r="J180">
            <v>811</v>
          </cell>
          <cell r="K180">
            <v>120</v>
          </cell>
        </row>
        <row r="181">
          <cell r="H181">
            <v>67</v>
          </cell>
          <cell r="I181">
            <v>18</v>
          </cell>
          <cell r="J181">
            <v>931</v>
          </cell>
          <cell r="K181">
            <v>120</v>
          </cell>
        </row>
        <row r="182">
          <cell r="H182">
            <v>68</v>
          </cell>
          <cell r="I182">
            <v>16</v>
          </cell>
          <cell r="J182">
            <v>433</v>
          </cell>
          <cell r="K182">
            <v>120</v>
          </cell>
        </row>
        <row r="183">
          <cell r="H183">
            <v>68</v>
          </cell>
          <cell r="I183">
            <v>19</v>
          </cell>
          <cell r="J183">
            <v>1397</v>
          </cell>
          <cell r="K183">
            <v>120</v>
          </cell>
        </row>
        <row r="184">
          <cell r="H184">
            <v>68</v>
          </cell>
          <cell r="I184">
            <v>55</v>
          </cell>
          <cell r="J184">
            <v>551</v>
          </cell>
          <cell r="K184">
            <v>120</v>
          </cell>
        </row>
        <row r="185">
          <cell r="H185">
            <v>68</v>
          </cell>
          <cell r="I185">
            <v>31</v>
          </cell>
          <cell r="J185">
            <v>562</v>
          </cell>
          <cell r="K185">
            <v>120</v>
          </cell>
        </row>
        <row r="186">
          <cell r="H186">
            <v>69</v>
          </cell>
          <cell r="I186">
            <v>36</v>
          </cell>
          <cell r="J186">
            <v>549.70000000000005</v>
          </cell>
          <cell r="K186">
            <v>120</v>
          </cell>
        </row>
        <row r="187">
          <cell r="H187">
            <v>69</v>
          </cell>
          <cell r="I187">
            <v>42</v>
          </cell>
          <cell r="J187">
            <v>633</v>
          </cell>
          <cell r="K187">
            <v>120</v>
          </cell>
        </row>
        <row r="188">
          <cell r="H188">
            <v>70</v>
          </cell>
          <cell r="I188">
            <v>33</v>
          </cell>
          <cell r="J188">
            <v>876</v>
          </cell>
          <cell r="K188">
            <v>120</v>
          </cell>
        </row>
        <row r="189">
          <cell r="H189">
            <v>70</v>
          </cell>
          <cell r="I189">
            <v>25</v>
          </cell>
          <cell r="J189">
            <v>858</v>
          </cell>
          <cell r="K189">
            <v>120</v>
          </cell>
        </row>
        <row r="190">
          <cell r="H190">
            <v>70</v>
          </cell>
          <cell r="I190">
            <v>29</v>
          </cell>
          <cell r="J190">
            <v>1122</v>
          </cell>
          <cell r="K190">
            <v>120</v>
          </cell>
        </row>
        <row r="191">
          <cell r="H191">
            <v>71</v>
          </cell>
          <cell r="I191">
            <v>13</v>
          </cell>
          <cell r="J191">
            <v>397</v>
          </cell>
          <cell r="K191">
            <v>120</v>
          </cell>
        </row>
        <row r="192">
          <cell r="H192">
            <v>71</v>
          </cell>
          <cell r="I192">
            <v>14</v>
          </cell>
          <cell r="J192">
            <v>803</v>
          </cell>
          <cell r="K192">
            <v>120</v>
          </cell>
        </row>
        <row r="193">
          <cell r="H193">
            <v>71</v>
          </cell>
          <cell r="I193">
            <v>39</v>
          </cell>
          <cell r="J193">
            <v>698</v>
          </cell>
          <cell r="K193">
            <v>120</v>
          </cell>
        </row>
        <row r="194">
          <cell r="H194">
            <v>71</v>
          </cell>
          <cell r="I194">
            <v>67</v>
          </cell>
          <cell r="J194">
            <v>281</v>
          </cell>
          <cell r="K194">
            <v>120</v>
          </cell>
        </row>
        <row r="195">
          <cell r="H195">
            <v>71</v>
          </cell>
          <cell r="I195">
            <v>28</v>
          </cell>
          <cell r="J195">
            <v>289.5</v>
          </cell>
          <cell r="K195">
            <v>120</v>
          </cell>
        </row>
        <row r="196">
          <cell r="H196">
            <v>72</v>
          </cell>
          <cell r="I196">
            <v>10</v>
          </cell>
          <cell r="J196">
            <v>900</v>
          </cell>
          <cell r="K196">
            <v>120</v>
          </cell>
        </row>
        <row r="197">
          <cell r="H197">
            <v>72</v>
          </cell>
          <cell r="I197">
            <v>10</v>
          </cell>
          <cell r="J197">
            <v>333</v>
          </cell>
          <cell r="K197">
            <v>120</v>
          </cell>
        </row>
        <row r="198">
          <cell r="H198">
            <v>72</v>
          </cell>
          <cell r="I198">
            <v>19</v>
          </cell>
          <cell r="J198">
            <v>975.2</v>
          </cell>
          <cell r="K198">
            <v>120</v>
          </cell>
        </row>
        <row r="199">
          <cell r="H199">
            <v>73</v>
          </cell>
          <cell r="I199">
            <v>61</v>
          </cell>
          <cell r="J199">
            <v>828</v>
          </cell>
          <cell r="K199">
            <v>120</v>
          </cell>
        </row>
        <row r="200">
          <cell r="H200">
            <v>74</v>
          </cell>
          <cell r="I200">
            <v>12</v>
          </cell>
          <cell r="J200">
            <v>1196</v>
          </cell>
          <cell r="K200">
            <v>120</v>
          </cell>
        </row>
        <row r="201">
          <cell r="H201">
            <v>74</v>
          </cell>
          <cell r="I201">
            <v>48</v>
          </cell>
          <cell r="J201">
            <v>913.7</v>
          </cell>
          <cell r="K201">
            <v>120</v>
          </cell>
        </row>
        <row r="202">
          <cell r="H202">
            <v>75</v>
          </cell>
          <cell r="I202">
            <v>22</v>
          </cell>
          <cell r="J202">
            <v>1153</v>
          </cell>
          <cell r="K202">
            <v>120</v>
          </cell>
        </row>
        <row r="203">
          <cell r="H203">
            <v>77</v>
          </cell>
          <cell r="I203">
            <v>36</v>
          </cell>
          <cell r="J203">
            <v>593</v>
          </cell>
          <cell r="K203">
            <v>120</v>
          </cell>
        </row>
        <row r="204">
          <cell r="H204">
            <v>78</v>
          </cell>
          <cell r="I204">
            <v>9</v>
          </cell>
          <cell r="J204">
            <v>898</v>
          </cell>
          <cell r="K204">
            <v>120</v>
          </cell>
        </row>
        <row r="205">
          <cell r="H205">
            <v>78</v>
          </cell>
          <cell r="I205">
            <v>11</v>
          </cell>
          <cell r="J205">
            <v>220.8</v>
          </cell>
          <cell r="K205">
            <v>120</v>
          </cell>
        </row>
        <row r="206">
          <cell r="H206">
            <v>78</v>
          </cell>
          <cell r="I206">
            <v>18</v>
          </cell>
          <cell r="J206">
            <v>395.1</v>
          </cell>
          <cell r="K206">
            <v>120</v>
          </cell>
        </row>
        <row r="207">
          <cell r="H207">
            <v>79</v>
          </cell>
          <cell r="I207">
            <v>23</v>
          </cell>
          <cell r="J207">
            <v>808</v>
          </cell>
          <cell r="K207">
            <v>120</v>
          </cell>
        </row>
        <row r="208">
          <cell r="H208">
            <v>79</v>
          </cell>
          <cell r="I208">
            <v>51</v>
          </cell>
          <cell r="J208">
            <v>916</v>
          </cell>
          <cell r="K208">
            <v>120</v>
          </cell>
        </row>
        <row r="209">
          <cell r="H209">
            <v>79</v>
          </cell>
          <cell r="I209">
            <v>22</v>
          </cell>
          <cell r="J209">
            <v>954</v>
          </cell>
          <cell r="K209">
            <v>120</v>
          </cell>
        </row>
        <row r="210">
          <cell r="H210">
            <v>79</v>
          </cell>
          <cell r="I210">
            <v>43</v>
          </cell>
          <cell r="J210">
            <v>902</v>
          </cell>
          <cell r="K210">
            <v>120</v>
          </cell>
        </row>
        <row r="211">
          <cell r="H211">
            <v>80</v>
          </cell>
          <cell r="I211">
            <v>16</v>
          </cell>
          <cell r="J211">
            <v>835.6</v>
          </cell>
          <cell r="K211">
            <v>120</v>
          </cell>
        </row>
        <row r="212">
          <cell r="H212">
            <v>80</v>
          </cell>
          <cell r="I212">
            <v>28</v>
          </cell>
          <cell r="J212">
            <v>158</v>
          </cell>
          <cell r="K212">
            <v>120</v>
          </cell>
        </row>
        <row r="213">
          <cell r="H213">
            <v>81</v>
          </cell>
          <cell r="I213">
            <v>10</v>
          </cell>
          <cell r="J213">
            <v>126</v>
          </cell>
          <cell r="K213">
            <v>120</v>
          </cell>
        </row>
        <row r="214">
          <cell r="H214">
            <v>81</v>
          </cell>
          <cell r="I214">
            <v>15</v>
          </cell>
          <cell r="J214">
            <v>343.6</v>
          </cell>
          <cell r="K214">
            <v>120</v>
          </cell>
        </row>
        <row r="215">
          <cell r="H215">
            <v>81</v>
          </cell>
          <cell r="I215">
            <v>32</v>
          </cell>
          <cell r="J215">
            <v>911</v>
          </cell>
          <cell r="K215">
            <v>120</v>
          </cell>
        </row>
        <row r="216">
          <cell r="H216">
            <v>81</v>
          </cell>
          <cell r="I216">
            <v>28</v>
          </cell>
          <cell r="J216">
            <v>654</v>
          </cell>
          <cell r="K216">
            <v>120</v>
          </cell>
        </row>
        <row r="217">
          <cell r="H217">
            <v>82</v>
          </cell>
          <cell r="I217">
            <v>27</v>
          </cell>
          <cell r="J217">
            <v>919</v>
          </cell>
          <cell r="K217">
            <v>120</v>
          </cell>
        </row>
        <row r="218">
          <cell r="H218">
            <v>82</v>
          </cell>
          <cell r="I218">
            <v>22</v>
          </cell>
          <cell r="J218">
            <v>1142</v>
          </cell>
          <cell r="K218">
            <v>120</v>
          </cell>
        </row>
        <row r="219">
          <cell r="H219">
            <v>82</v>
          </cell>
          <cell r="I219">
            <v>48</v>
          </cell>
          <cell r="J219">
            <v>913.6</v>
          </cell>
          <cell r="K219">
            <v>120</v>
          </cell>
        </row>
        <row r="220">
          <cell r="H220">
            <v>83</v>
          </cell>
          <cell r="I220">
            <v>28</v>
          </cell>
          <cell r="J220">
            <v>1146</v>
          </cell>
          <cell r="K220">
            <v>120</v>
          </cell>
        </row>
        <row r="221">
          <cell r="H221">
            <v>83</v>
          </cell>
          <cell r="I221">
            <v>23</v>
          </cell>
          <cell r="J221">
            <v>1100</v>
          </cell>
          <cell r="K221">
            <v>120</v>
          </cell>
        </row>
        <row r="222">
          <cell r="H222">
            <v>84</v>
          </cell>
          <cell r="I222">
            <v>31</v>
          </cell>
          <cell r="J222">
            <v>817</v>
          </cell>
          <cell r="K222">
            <v>120</v>
          </cell>
        </row>
        <row r="223">
          <cell r="H223">
            <v>84</v>
          </cell>
          <cell r="I223">
            <v>22</v>
          </cell>
          <cell r="J223">
            <v>1128</v>
          </cell>
          <cell r="K223">
            <v>120</v>
          </cell>
        </row>
        <row r="224">
          <cell r="H224">
            <v>85</v>
          </cell>
          <cell r="I224">
            <v>26</v>
          </cell>
          <cell r="J224">
            <v>726.2</v>
          </cell>
          <cell r="K224">
            <v>120</v>
          </cell>
        </row>
        <row r="225">
          <cell r="H225">
            <v>85</v>
          </cell>
          <cell r="I225">
            <v>13</v>
          </cell>
          <cell r="J225">
            <v>550</v>
          </cell>
          <cell r="K225">
            <v>120</v>
          </cell>
        </row>
        <row r="226">
          <cell r="H226">
            <v>85</v>
          </cell>
          <cell r="I226">
            <v>24</v>
          </cell>
          <cell r="J226">
            <v>720</v>
          </cell>
          <cell r="K226">
            <v>120</v>
          </cell>
        </row>
        <row r="227">
          <cell r="H227">
            <v>85</v>
          </cell>
          <cell r="I227">
            <v>15</v>
          </cell>
          <cell r="J227">
            <v>839.5</v>
          </cell>
          <cell r="K227">
            <v>120</v>
          </cell>
        </row>
        <row r="228">
          <cell r="H228">
            <v>87</v>
          </cell>
          <cell r="I228">
            <v>25</v>
          </cell>
          <cell r="J228">
            <v>971</v>
          </cell>
          <cell r="K228">
            <v>120</v>
          </cell>
        </row>
        <row r="229">
          <cell r="H229">
            <v>87</v>
          </cell>
          <cell r="I229">
            <v>27</v>
          </cell>
          <cell r="J229">
            <v>1072</v>
          </cell>
          <cell r="K229">
            <v>120</v>
          </cell>
        </row>
        <row r="230">
          <cell r="H230">
            <v>87</v>
          </cell>
          <cell r="I230">
            <v>49</v>
          </cell>
          <cell r="J230">
            <v>1376.9</v>
          </cell>
          <cell r="K230">
            <v>120</v>
          </cell>
        </row>
        <row r="231">
          <cell r="H231">
            <v>88</v>
          </cell>
          <cell r="I231">
            <v>43</v>
          </cell>
          <cell r="J231">
            <v>588</v>
          </cell>
          <cell r="K231">
            <v>120</v>
          </cell>
        </row>
        <row r="232">
          <cell r="H232">
            <v>88</v>
          </cell>
          <cell r="I232">
            <v>29</v>
          </cell>
          <cell r="J232">
            <v>327</v>
          </cell>
          <cell r="K232">
            <v>120</v>
          </cell>
        </row>
        <row r="233">
          <cell r="H233">
            <v>88</v>
          </cell>
          <cell r="I233">
            <v>59</v>
          </cell>
          <cell r="J233">
            <v>884</v>
          </cell>
          <cell r="K233">
            <v>120</v>
          </cell>
        </row>
        <row r="234">
          <cell r="H234">
            <v>90</v>
          </cell>
          <cell r="I234">
            <v>10</v>
          </cell>
          <cell r="J234">
            <v>313</v>
          </cell>
          <cell r="K234">
            <v>120</v>
          </cell>
        </row>
        <row r="235">
          <cell r="H235">
            <v>90</v>
          </cell>
          <cell r="I235">
            <v>40</v>
          </cell>
          <cell r="J235">
            <v>786</v>
          </cell>
          <cell r="K235">
            <v>120</v>
          </cell>
        </row>
        <row r="236">
          <cell r="H236">
            <v>90</v>
          </cell>
          <cell r="I236">
            <v>22</v>
          </cell>
          <cell r="J236">
            <v>875</v>
          </cell>
          <cell r="K236">
            <v>120</v>
          </cell>
        </row>
        <row r="237">
          <cell r="H237">
            <v>91</v>
          </cell>
          <cell r="I237">
            <v>11</v>
          </cell>
          <cell r="J237">
            <v>537</v>
          </cell>
          <cell r="K237">
            <v>120</v>
          </cell>
        </row>
        <row r="238">
          <cell r="H238">
            <v>91</v>
          </cell>
          <cell r="I238">
            <v>17</v>
          </cell>
          <cell r="J238">
            <v>898.9</v>
          </cell>
          <cell r="K238">
            <v>120</v>
          </cell>
        </row>
        <row r="239">
          <cell r="H239">
            <v>91</v>
          </cell>
          <cell r="I239">
            <v>23</v>
          </cell>
          <cell r="J239">
            <v>1117</v>
          </cell>
          <cell r="K239">
            <v>120</v>
          </cell>
        </row>
        <row r="240">
          <cell r="H240">
            <v>92</v>
          </cell>
          <cell r="I240">
            <v>10</v>
          </cell>
          <cell r="J240">
            <v>47</v>
          </cell>
          <cell r="K240">
            <v>120</v>
          </cell>
        </row>
        <row r="241">
          <cell r="H241">
            <v>92</v>
          </cell>
          <cell r="I241">
            <v>15</v>
          </cell>
          <cell r="J241">
            <v>1025</v>
          </cell>
          <cell r="K241">
            <v>120</v>
          </cell>
        </row>
        <row r="242">
          <cell r="H242">
            <v>92</v>
          </cell>
          <cell r="I242">
            <v>32</v>
          </cell>
          <cell r="J242">
            <v>191.5</v>
          </cell>
          <cell r="K242">
            <v>120</v>
          </cell>
        </row>
        <row r="243">
          <cell r="H243">
            <v>93</v>
          </cell>
          <cell r="I243">
            <v>31</v>
          </cell>
          <cell r="J243">
            <v>675.1</v>
          </cell>
          <cell r="K243">
            <v>120</v>
          </cell>
        </row>
        <row r="244">
          <cell r="H244">
            <v>93</v>
          </cell>
          <cell r="I244">
            <v>28</v>
          </cell>
          <cell r="J244">
            <v>680</v>
          </cell>
          <cell r="K244">
            <v>120</v>
          </cell>
        </row>
        <row r="245">
          <cell r="H245">
            <v>94</v>
          </cell>
          <cell r="I245">
            <v>22</v>
          </cell>
          <cell r="J245">
            <v>918</v>
          </cell>
          <cell r="K245">
            <v>120</v>
          </cell>
        </row>
        <row r="246">
          <cell r="H246">
            <v>94</v>
          </cell>
          <cell r="I246">
            <v>26</v>
          </cell>
          <cell r="J246">
            <v>915</v>
          </cell>
          <cell r="K246">
            <v>120</v>
          </cell>
        </row>
        <row r="247">
          <cell r="H247">
            <v>96</v>
          </cell>
          <cell r="I247">
            <v>9</v>
          </cell>
          <cell r="J247">
            <v>898</v>
          </cell>
          <cell r="K247">
            <v>120</v>
          </cell>
        </row>
        <row r="248">
          <cell r="H248">
            <v>96</v>
          </cell>
          <cell r="I248">
            <v>33</v>
          </cell>
          <cell r="J248">
            <v>1217</v>
          </cell>
          <cell r="K248">
            <v>120</v>
          </cell>
        </row>
        <row r="249">
          <cell r="H249">
            <v>97</v>
          </cell>
          <cell r="I249">
            <v>22</v>
          </cell>
          <cell r="J249">
            <v>525</v>
          </cell>
          <cell r="K249">
            <v>120</v>
          </cell>
        </row>
        <row r="250">
          <cell r="H250">
            <v>97</v>
          </cell>
          <cell r="I250">
            <v>12</v>
          </cell>
          <cell r="J250">
            <v>381.5</v>
          </cell>
          <cell r="K250">
            <v>120</v>
          </cell>
        </row>
        <row r="251">
          <cell r="H251">
            <v>97</v>
          </cell>
          <cell r="I251">
            <v>13</v>
          </cell>
          <cell r="J251">
            <v>472</v>
          </cell>
          <cell r="K251">
            <v>120</v>
          </cell>
        </row>
        <row r="252">
          <cell r="H252">
            <v>97</v>
          </cell>
          <cell r="I252">
            <v>24</v>
          </cell>
          <cell r="J252">
            <v>1116</v>
          </cell>
          <cell r="K252">
            <v>120</v>
          </cell>
        </row>
        <row r="253">
          <cell r="H253">
            <v>97</v>
          </cell>
          <cell r="I253">
            <v>31</v>
          </cell>
          <cell r="J253">
            <v>910.1</v>
          </cell>
          <cell r="K253">
            <v>120</v>
          </cell>
        </row>
        <row r="254">
          <cell r="H254">
            <v>98</v>
          </cell>
          <cell r="I254">
            <v>26</v>
          </cell>
          <cell r="J254">
            <v>382</v>
          </cell>
          <cell r="K254">
            <v>120</v>
          </cell>
        </row>
        <row r="255">
          <cell r="H255">
            <v>98</v>
          </cell>
          <cell r="I255">
            <v>32</v>
          </cell>
          <cell r="J255">
            <v>287</v>
          </cell>
          <cell r="K255">
            <v>120</v>
          </cell>
        </row>
        <row r="256">
          <cell r="H256">
            <v>99</v>
          </cell>
          <cell r="I256">
            <v>28</v>
          </cell>
          <cell r="J256">
            <v>410</v>
          </cell>
          <cell r="K256">
            <v>120</v>
          </cell>
        </row>
        <row r="257">
          <cell r="H257">
            <v>99</v>
          </cell>
          <cell r="I257">
            <v>22</v>
          </cell>
          <cell r="J257">
            <v>999</v>
          </cell>
          <cell r="K257">
            <v>120</v>
          </cell>
        </row>
        <row r="258">
          <cell r="H258">
            <v>100</v>
          </cell>
          <cell r="I258">
            <v>32</v>
          </cell>
          <cell r="J258">
            <v>588</v>
          </cell>
          <cell r="K258">
            <v>120</v>
          </cell>
        </row>
        <row r="259">
          <cell r="H259">
            <v>101</v>
          </cell>
          <cell r="I259">
            <v>9</v>
          </cell>
          <cell r="J259">
            <v>898</v>
          </cell>
          <cell r="K259">
            <v>120</v>
          </cell>
        </row>
        <row r="260">
          <cell r="H260">
            <v>101</v>
          </cell>
          <cell r="I260">
            <v>9</v>
          </cell>
          <cell r="J260">
            <v>1832.4</v>
          </cell>
          <cell r="K260">
            <v>120</v>
          </cell>
        </row>
        <row r="261">
          <cell r="H261">
            <v>102</v>
          </cell>
          <cell r="I261">
            <v>23</v>
          </cell>
          <cell r="J261">
            <v>1302</v>
          </cell>
          <cell r="K261">
            <v>120</v>
          </cell>
        </row>
        <row r="262">
          <cell r="H262">
            <v>103</v>
          </cell>
          <cell r="I262">
            <v>20</v>
          </cell>
          <cell r="J262">
            <v>940</v>
          </cell>
          <cell r="K262">
            <v>120</v>
          </cell>
        </row>
        <row r="263">
          <cell r="H263">
            <v>103</v>
          </cell>
          <cell r="I263">
            <v>26</v>
          </cell>
          <cell r="J263">
            <v>307</v>
          </cell>
          <cell r="K263">
            <v>120</v>
          </cell>
        </row>
        <row r="264">
          <cell r="H264">
            <v>103</v>
          </cell>
          <cell r="I264">
            <v>56</v>
          </cell>
          <cell r="J264">
            <v>1213</v>
          </cell>
          <cell r="K264">
            <v>120</v>
          </cell>
        </row>
        <row r="265">
          <cell r="H265">
            <v>104</v>
          </cell>
          <cell r="I265">
            <v>9</v>
          </cell>
          <cell r="J265">
            <v>898</v>
          </cell>
          <cell r="K265">
            <v>120</v>
          </cell>
        </row>
        <row r="266">
          <cell r="H266">
            <v>104</v>
          </cell>
          <cell r="I266">
            <v>9</v>
          </cell>
          <cell r="J266">
            <v>898</v>
          </cell>
          <cell r="K266">
            <v>120</v>
          </cell>
        </row>
        <row r="267">
          <cell r="H267">
            <v>104</v>
          </cell>
          <cell r="I267">
            <v>45</v>
          </cell>
          <cell r="J267">
            <v>748</v>
          </cell>
          <cell r="K267">
            <v>120</v>
          </cell>
        </row>
        <row r="268">
          <cell r="H268">
            <v>104</v>
          </cell>
          <cell r="I268">
            <v>14</v>
          </cell>
          <cell r="J268">
            <v>836.6</v>
          </cell>
          <cell r="K268">
            <v>120</v>
          </cell>
        </row>
        <row r="269">
          <cell r="H269">
            <v>104</v>
          </cell>
          <cell r="I269">
            <v>27</v>
          </cell>
          <cell r="J269">
            <v>998</v>
          </cell>
          <cell r="K269">
            <v>120</v>
          </cell>
        </row>
        <row r="270">
          <cell r="H270">
            <v>105</v>
          </cell>
          <cell r="I270">
            <v>9</v>
          </cell>
          <cell r="J270">
            <v>912.8</v>
          </cell>
          <cell r="K270">
            <v>120</v>
          </cell>
        </row>
        <row r="271">
          <cell r="H271">
            <v>105</v>
          </cell>
          <cell r="I271">
            <v>9</v>
          </cell>
          <cell r="J271">
            <v>898</v>
          </cell>
          <cell r="K271">
            <v>120</v>
          </cell>
        </row>
        <row r="272">
          <cell r="H272">
            <v>106</v>
          </cell>
          <cell r="I272">
            <v>22</v>
          </cell>
          <cell r="J272">
            <v>839</v>
          </cell>
          <cell r="K272">
            <v>120</v>
          </cell>
        </row>
        <row r="273">
          <cell r="H273">
            <v>106</v>
          </cell>
          <cell r="I273">
            <v>23</v>
          </cell>
          <cell r="J273">
            <v>477</v>
          </cell>
          <cell r="K273">
            <v>120</v>
          </cell>
        </row>
        <row r="274">
          <cell r="H274">
            <v>107</v>
          </cell>
          <cell r="I274">
            <v>9</v>
          </cell>
          <cell r="J274">
            <v>898</v>
          </cell>
          <cell r="K274">
            <v>120</v>
          </cell>
        </row>
        <row r="275">
          <cell r="H275">
            <v>107</v>
          </cell>
          <cell r="I275">
            <v>9</v>
          </cell>
          <cell r="J275">
            <v>898</v>
          </cell>
          <cell r="K275">
            <v>120</v>
          </cell>
        </row>
        <row r="276">
          <cell r="H276">
            <v>107</v>
          </cell>
          <cell r="I276">
            <v>10</v>
          </cell>
          <cell r="J276">
            <v>588</v>
          </cell>
          <cell r="K276">
            <v>120</v>
          </cell>
        </row>
        <row r="277">
          <cell r="H277">
            <v>107</v>
          </cell>
          <cell r="I277">
            <v>18</v>
          </cell>
          <cell r="J277">
            <v>524.20000000000005</v>
          </cell>
          <cell r="K277">
            <v>120</v>
          </cell>
        </row>
        <row r="278">
          <cell r="H278">
            <v>107</v>
          </cell>
          <cell r="I278">
            <v>33</v>
          </cell>
          <cell r="J278">
            <v>904.2</v>
          </cell>
          <cell r="K278">
            <v>120</v>
          </cell>
        </row>
        <row r="279">
          <cell r="H279">
            <v>107</v>
          </cell>
          <cell r="I279">
            <v>9</v>
          </cell>
          <cell r="J279">
            <v>898</v>
          </cell>
          <cell r="K279">
            <v>120</v>
          </cell>
        </row>
        <row r="280">
          <cell r="H280">
            <v>107</v>
          </cell>
          <cell r="I280">
            <v>9</v>
          </cell>
          <cell r="J280">
            <v>898</v>
          </cell>
          <cell r="K280">
            <v>120</v>
          </cell>
        </row>
        <row r="281">
          <cell r="H281">
            <v>107</v>
          </cell>
          <cell r="I281">
            <v>9</v>
          </cell>
          <cell r="J281">
            <v>898</v>
          </cell>
          <cell r="K281">
            <v>120</v>
          </cell>
        </row>
        <row r="282">
          <cell r="H282">
            <v>107</v>
          </cell>
          <cell r="I282">
            <v>9</v>
          </cell>
          <cell r="J282">
            <v>898</v>
          </cell>
          <cell r="K282">
            <v>120</v>
          </cell>
        </row>
        <row r="283">
          <cell r="H283">
            <v>107</v>
          </cell>
          <cell r="I283">
            <v>9</v>
          </cell>
          <cell r="J283">
            <v>898</v>
          </cell>
          <cell r="K283">
            <v>120</v>
          </cell>
        </row>
        <row r="284">
          <cell r="H284">
            <v>107</v>
          </cell>
          <cell r="I284">
            <v>9</v>
          </cell>
          <cell r="J284">
            <v>898</v>
          </cell>
          <cell r="K284">
            <v>120</v>
          </cell>
        </row>
        <row r="285">
          <cell r="H285">
            <v>107</v>
          </cell>
          <cell r="I285">
            <v>9</v>
          </cell>
          <cell r="J285">
            <v>898</v>
          </cell>
          <cell r="K285">
            <v>120</v>
          </cell>
        </row>
        <row r="286">
          <cell r="H286">
            <v>107</v>
          </cell>
          <cell r="I286">
            <v>9</v>
          </cell>
          <cell r="J286">
            <v>898</v>
          </cell>
          <cell r="K286">
            <v>120</v>
          </cell>
        </row>
        <row r="287">
          <cell r="H287">
            <v>107</v>
          </cell>
          <cell r="I287">
            <v>9</v>
          </cell>
          <cell r="J287">
            <v>898</v>
          </cell>
          <cell r="K287">
            <v>120</v>
          </cell>
        </row>
        <row r="288">
          <cell r="H288">
            <v>107</v>
          </cell>
          <cell r="I288">
            <v>9</v>
          </cell>
          <cell r="J288">
            <v>898</v>
          </cell>
          <cell r="K288">
            <v>120</v>
          </cell>
        </row>
        <row r="289">
          <cell r="H289">
            <v>107</v>
          </cell>
          <cell r="I289">
            <v>9</v>
          </cell>
          <cell r="J289">
            <v>2172</v>
          </cell>
          <cell r="K289">
            <v>120</v>
          </cell>
        </row>
        <row r="290">
          <cell r="H290">
            <v>107</v>
          </cell>
          <cell r="I290">
            <v>9</v>
          </cell>
          <cell r="J290">
            <v>912.8</v>
          </cell>
          <cell r="K290">
            <v>120</v>
          </cell>
        </row>
        <row r="291">
          <cell r="H291">
            <v>107</v>
          </cell>
          <cell r="I291">
            <v>9</v>
          </cell>
          <cell r="J291">
            <v>912.8</v>
          </cell>
          <cell r="K291">
            <v>120</v>
          </cell>
        </row>
        <row r="292">
          <cell r="H292">
            <v>107</v>
          </cell>
          <cell r="I292">
            <v>9</v>
          </cell>
          <cell r="J292">
            <v>912.8</v>
          </cell>
          <cell r="K292">
            <v>120</v>
          </cell>
        </row>
        <row r="293">
          <cell r="H293">
            <v>107</v>
          </cell>
          <cell r="I293">
            <v>9</v>
          </cell>
          <cell r="J293">
            <v>912.8</v>
          </cell>
          <cell r="K293">
            <v>120</v>
          </cell>
        </row>
        <row r="294">
          <cell r="H294">
            <v>107</v>
          </cell>
          <cell r="I294">
            <v>9</v>
          </cell>
          <cell r="J294">
            <v>912.8</v>
          </cell>
          <cell r="K294">
            <v>120</v>
          </cell>
        </row>
        <row r="295">
          <cell r="H295">
            <v>107</v>
          </cell>
          <cell r="I295">
            <v>9</v>
          </cell>
          <cell r="J295">
            <v>912.8</v>
          </cell>
          <cell r="K295">
            <v>120</v>
          </cell>
        </row>
        <row r="296">
          <cell r="H296">
            <v>107</v>
          </cell>
          <cell r="I296">
            <v>9</v>
          </cell>
          <cell r="J296">
            <v>912.8</v>
          </cell>
          <cell r="K296">
            <v>120</v>
          </cell>
        </row>
        <row r="297">
          <cell r="H297">
            <v>107</v>
          </cell>
          <cell r="I297">
            <v>9</v>
          </cell>
          <cell r="J297">
            <v>912.8</v>
          </cell>
          <cell r="K297">
            <v>120</v>
          </cell>
        </row>
        <row r="298">
          <cell r="H298">
            <v>107</v>
          </cell>
          <cell r="I298">
            <v>9</v>
          </cell>
          <cell r="J298">
            <v>912.8</v>
          </cell>
          <cell r="K298">
            <v>120</v>
          </cell>
        </row>
        <row r="299">
          <cell r="H299">
            <v>107</v>
          </cell>
          <cell r="I299">
            <v>9</v>
          </cell>
          <cell r="J299">
            <v>912.8</v>
          </cell>
          <cell r="K299">
            <v>120</v>
          </cell>
        </row>
        <row r="300">
          <cell r="H300">
            <v>107</v>
          </cell>
          <cell r="I300">
            <v>9</v>
          </cell>
          <cell r="J300">
            <v>912.8</v>
          </cell>
          <cell r="K300">
            <v>120</v>
          </cell>
        </row>
        <row r="301">
          <cell r="H301">
            <v>107</v>
          </cell>
          <cell r="I301">
            <v>9</v>
          </cell>
          <cell r="J301">
            <v>912.8</v>
          </cell>
          <cell r="K301">
            <v>120</v>
          </cell>
        </row>
        <row r="302">
          <cell r="H302">
            <v>107</v>
          </cell>
          <cell r="I302">
            <v>9</v>
          </cell>
          <cell r="J302">
            <v>912.8</v>
          </cell>
          <cell r="K302">
            <v>120</v>
          </cell>
        </row>
        <row r="303">
          <cell r="H303">
            <v>107</v>
          </cell>
          <cell r="I303">
            <v>9</v>
          </cell>
          <cell r="J303">
            <v>912.8</v>
          </cell>
          <cell r="K303">
            <v>120</v>
          </cell>
        </row>
        <row r="304">
          <cell r="H304">
            <v>107</v>
          </cell>
          <cell r="I304">
            <v>9</v>
          </cell>
          <cell r="J304">
            <v>912.8</v>
          </cell>
          <cell r="K304">
            <v>120</v>
          </cell>
        </row>
        <row r="305">
          <cell r="H305">
            <v>107</v>
          </cell>
          <cell r="I305">
            <v>9</v>
          </cell>
          <cell r="J305">
            <v>912.8</v>
          </cell>
          <cell r="K305">
            <v>120</v>
          </cell>
        </row>
        <row r="306">
          <cell r="H306">
            <v>107</v>
          </cell>
          <cell r="I306">
            <v>9</v>
          </cell>
          <cell r="J306">
            <v>912.8</v>
          </cell>
          <cell r="K306">
            <v>120</v>
          </cell>
        </row>
        <row r="307">
          <cell r="H307">
            <v>107</v>
          </cell>
          <cell r="I307">
            <v>9</v>
          </cell>
          <cell r="J307">
            <v>912.8</v>
          </cell>
          <cell r="K307">
            <v>120</v>
          </cell>
        </row>
        <row r="308">
          <cell r="H308">
            <v>107</v>
          </cell>
          <cell r="I308">
            <v>9</v>
          </cell>
          <cell r="J308">
            <v>912.8</v>
          </cell>
          <cell r="K308">
            <v>120</v>
          </cell>
        </row>
        <row r="309">
          <cell r="H309">
            <v>107</v>
          </cell>
          <cell r="I309">
            <v>9</v>
          </cell>
          <cell r="J309">
            <v>912.8</v>
          </cell>
          <cell r="K309">
            <v>120</v>
          </cell>
        </row>
        <row r="310">
          <cell r="H310">
            <v>107</v>
          </cell>
          <cell r="I310">
            <v>9</v>
          </cell>
          <cell r="J310">
            <v>912.8</v>
          </cell>
          <cell r="K310">
            <v>120</v>
          </cell>
        </row>
        <row r="311">
          <cell r="H311">
            <v>107</v>
          </cell>
          <cell r="I311">
            <v>9</v>
          </cell>
          <cell r="J311">
            <v>912.8</v>
          </cell>
          <cell r="K311">
            <v>120</v>
          </cell>
        </row>
        <row r="312">
          <cell r="H312">
            <v>107</v>
          </cell>
          <cell r="I312">
            <v>9</v>
          </cell>
          <cell r="J312">
            <v>912.8</v>
          </cell>
          <cell r="K312">
            <v>120</v>
          </cell>
        </row>
        <row r="313">
          <cell r="H313">
            <v>107</v>
          </cell>
          <cell r="I313">
            <v>9</v>
          </cell>
          <cell r="J313">
            <v>912.8</v>
          </cell>
          <cell r="K313">
            <v>120</v>
          </cell>
        </row>
        <row r="314">
          <cell r="H314">
            <v>107</v>
          </cell>
          <cell r="I314">
            <v>9</v>
          </cell>
          <cell r="J314">
            <v>912.8</v>
          </cell>
          <cell r="K314">
            <v>120</v>
          </cell>
        </row>
        <row r="315">
          <cell r="H315">
            <v>107</v>
          </cell>
          <cell r="I315">
            <v>9</v>
          </cell>
          <cell r="J315">
            <v>912.8</v>
          </cell>
          <cell r="K315">
            <v>120</v>
          </cell>
        </row>
        <row r="316">
          <cell r="H316">
            <v>107</v>
          </cell>
          <cell r="I316">
            <v>27</v>
          </cell>
          <cell r="J316">
            <v>1166</v>
          </cell>
          <cell r="K316">
            <v>120</v>
          </cell>
        </row>
        <row r="317">
          <cell r="H317">
            <v>108</v>
          </cell>
          <cell r="I317">
            <v>9</v>
          </cell>
          <cell r="J317">
            <v>898</v>
          </cell>
          <cell r="K317">
            <v>120</v>
          </cell>
        </row>
        <row r="318">
          <cell r="H318">
            <v>108</v>
          </cell>
          <cell r="I318">
            <v>33</v>
          </cell>
          <cell r="J318">
            <v>350</v>
          </cell>
          <cell r="K318">
            <v>120</v>
          </cell>
        </row>
        <row r="319">
          <cell r="H319">
            <v>108</v>
          </cell>
          <cell r="I319">
            <v>9</v>
          </cell>
          <cell r="J319">
            <v>898</v>
          </cell>
          <cell r="K319">
            <v>120</v>
          </cell>
        </row>
        <row r="320">
          <cell r="H320">
            <v>110</v>
          </cell>
          <cell r="I320">
            <v>9</v>
          </cell>
          <cell r="J320">
            <v>898</v>
          </cell>
          <cell r="K320">
            <v>120</v>
          </cell>
        </row>
        <row r="321">
          <cell r="H321">
            <v>110</v>
          </cell>
          <cell r="I321">
            <v>16</v>
          </cell>
          <cell r="J321">
            <v>1343</v>
          </cell>
          <cell r="K321">
            <v>120</v>
          </cell>
        </row>
        <row r="322">
          <cell r="H322">
            <v>110</v>
          </cell>
          <cell r="I322">
            <v>56</v>
          </cell>
          <cell r="J322">
            <v>909.3</v>
          </cell>
          <cell r="K322">
            <v>120</v>
          </cell>
        </row>
        <row r="323">
          <cell r="H323">
            <v>111</v>
          </cell>
          <cell r="I323">
            <v>27</v>
          </cell>
          <cell r="J323">
            <v>363.2</v>
          </cell>
          <cell r="K323">
            <v>120</v>
          </cell>
        </row>
        <row r="324">
          <cell r="H324">
            <v>111</v>
          </cell>
          <cell r="I324">
            <v>9</v>
          </cell>
          <cell r="J324">
            <v>898</v>
          </cell>
          <cell r="K324">
            <v>120</v>
          </cell>
        </row>
        <row r="325">
          <cell r="H325">
            <v>112</v>
          </cell>
          <cell r="I325">
            <v>11</v>
          </cell>
          <cell r="J325">
            <v>1159</v>
          </cell>
          <cell r="K325">
            <v>120</v>
          </cell>
        </row>
        <row r="326">
          <cell r="H326">
            <v>112</v>
          </cell>
          <cell r="I326">
            <v>42</v>
          </cell>
          <cell r="J326">
            <v>1140</v>
          </cell>
          <cell r="K326">
            <v>120</v>
          </cell>
        </row>
        <row r="327">
          <cell r="H327">
            <v>112</v>
          </cell>
          <cell r="I327">
            <v>9</v>
          </cell>
          <cell r="J327">
            <v>898</v>
          </cell>
          <cell r="K327">
            <v>120</v>
          </cell>
        </row>
        <row r="328">
          <cell r="H328">
            <v>113</v>
          </cell>
          <cell r="I328">
            <v>27</v>
          </cell>
          <cell r="J328">
            <v>530</v>
          </cell>
          <cell r="K328">
            <v>120</v>
          </cell>
        </row>
        <row r="329">
          <cell r="H329">
            <v>114</v>
          </cell>
          <cell r="I329">
            <v>14</v>
          </cell>
          <cell r="J329">
            <v>1341</v>
          </cell>
          <cell r="K329">
            <v>120</v>
          </cell>
        </row>
        <row r="330">
          <cell r="H330">
            <v>115</v>
          </cell>
          <cell r="I330">
            <v>28</v>
          </cell>
          <cell r="J330">
            <v>829</v>
          </cell>
          <cell r="K330">
            <v>120</v>
          </cell>
        </row>
        <row r="331">
          <cell r="H331">
            <v>115</v>
          </cell>
          <cell r="I331">
            <v>28</v>
          </cell>
          <cell r="J331">
            <v>323.60000000000002</v>
          </cell>
          <cell r="K331">
            <v>120</v>
          </cell>
        </row>
        <row r="332">
          <cell r="H332">
            <v>115</v>
          </cell>
          <cell r="I332">
            <v>14</v>
          </cell>
          <cell r="J332">
            <v>951</v>
          </cell>
          <cell r="K332">
            <v>120</v>
          </cell>
        </row>
        <row r="333">
          <cell r="H333">
            <v>115</v>
          </cell>
          <cell r="I333">
            <v>28</v>
          </cell>
          <cell r="J333">
            <v>978</v>
          </cell>
          <cell r="K333">
            <v>120</v>
          </cell>
        </row>
        <row r="334">
          <cell r="H334">
            <v>115</v>
          </cell>
          <cell r="I334">
            <v>61</v>
          </cell>
          <cell r="J334">
            <v>1125</v>
          </cell>
          <cell r="K334">
            <v>120</v>
          </cell>
        </row>
        <row r="335">
          <cell r="H335">
            <v>115</v>
          </cell>
          <cell r="I335">
            <v>65</v>
          </cell>
          <cell r="J335">
            <v>288.39999999999998</v>
          </cell>
          <cell r="K335">
            <v>120</v>
          </cell>
        </row>
        <row r="336">
          <cell r="H336">
            <v>116</v>
          </cell>
          <cell r="I336">
            <v>12</v>
          </cell>
          <cell r="J336">
            <v>701</v>
          </cell>
          <cell r="K336">
            <v>120</v>
          </cell>
        </row>
        <row r="337">
          <cell r="H337">
            <v>117</v>
          </cell>
          <cell r="I337">
            <v>14</v>
          </cell>
          <cell r="J337">
            <v>603</v>
          </cell>
          <cell r="K337">
            <v>120</v>
          </cell>
        </row>
        <row r="338">
          <cell r="H338">
            <v>117</v>
          </cell>
          <cell r="I338">
            <v>16</v>
          </cell>
          <cell r="J338">
            <v>1503</v>
          </cell>
          <cell r="K338">
            <v>120</v>
          </cell>
        </row>
        <row r="339">
          <cell r="H339">
            <v>117</v>
          </cell>
          <cell r="I339">
            <v>9</v>
          </cell>
          <cell r="J339">
            <v>898</v>
          </cell>
          <cell r="K339">
            <v>120</v>
          </cell>
        </row>
        <row r="340">
          <cell r="H340">
            <v>117</v>
          </cell>
          <cell r="I340">
            <v>10</v>
          </cell>
          <cell r="J340">
            <v>898</v>
          </cell>
          <cell r="K340">
            <v>120</v>
          </cell>
        </row>
        <row r="341">
          <cell r="H341">
            <v>118</v>
          </cell>
          <cell r="I341">
            <v>12</v>
          </cell>
          <cell r="J341">
            <v>1087.0999999999999</v>
          </cell>
          <cell r="K341">
            <v>120</v>
          </cell>
        </row>
        <row r="342">
          <cell r="H342">
            <v>118</v>
          </cell>
          <cell r="I342">
            <v>27</v>
          </cell>
          <cell r="J342">
            <v>1278</v>
          </cell>
          <cell r="K342">
            <v>120</v>
          </cell>
        </row>
        <row r="343">
          <cell r="H343">
            <v>118</v>
          </cell>
          <cell r="I343">
            <v>35</v>
          </cell>
          <cell r="J343">
            <v>861.7</v>
          </cell>
          <cell r="K343">
            <v>120</v>
          </cell>
        </row>
        <row r="344">
          <cell r="H344">
            <v>118</v>
          </cell>
          <cell r="I344">
            <v>28</v>
          </cell>
          <cell r="J344">
            <v>1292</v>
          </cell>
          <cell r="K344">
            <v>120</v>
          </cell>
        </row>
        <row r="345">
          <cell r="H345">
            <v>119</v>
          </cell>
          <cell r="I345">
            <v>66</v>
          </cell>
          <cell r="J345">
            <v>890</v>
          </cell>
          <cell r="K345">
            <v>120</v>
          </cell>
        </row>
        <row r="346">
          <cell r="H346">
            <v>119</v>
          </cell>
          <cell r="I346">
            <v>9</v>
          </cell>
          <cell r="J346">
            <v>898</v>
          </cell>
          <cell r="K346">
            <v>120</v>
          </cell>
        </row>
        <row r="347">
          <cell r="H347">
            <v>119</v>
          </cell>
          <cell r="I347">
            <v>10</v>
          </cell>
          <cell r="J347">
            <v>898</v>
          </cell>
          <cell r="K347">
            <v>120</v>
          </cell>
        </row>
        <row r="348">
          <cell r="H348">
            <v>120</v>
          </cell>
          <cell r="I348">
            <v>48</v>
          </cell>
          <cell r="J348">
            <v>1229</v>
          </cell>
          <cell r="K348">
            <v>120</v>
          </cell>
        </row>
        <row r="349">
          <cell r="H349">
            <v>120</v>
          </cell>
          <cell r="I349">
            <v>73</v>
          </cell>
          <cell r="J349">
            <v>868</v>
          </cell>
          <cell r="K349">
            <v>120</v>
          </cell>
        </row>
        <row r="350">
          <cell r="H350">
            <v>121</v>
          </cell>
          <cell r="I350">
            <v>15</v>
          </cell>
          <cell r="J350">
            <v>1264</v>
          </cell>
          <cell r="K350">
            <v>120</v>
          </cell>
        </row>
        <row r="351">
          <cell r="H351">
            <v>121</v>
          </cell>
          <cell r="I351">
            <v>49</v>
          </cell>
          <cell r="J351">
            <v>932</v>
          </cell>
          <cell r="K351">
            <v>120</v>
          </cell>
        </row>
        <row r="352">
          <cell r="H352">
            <v>121</v>
          </cell>
          <cell r="I352">
            <v>86</v>
          </cell>
          <cell r="J352">
            <v>723</v>
          </cell>
          <cell r="K352">
            <v>120</v>
          </cell>
        </row>
        <row r="353">
          <cell r="H353">
            <v>122</v>
          </cell>
          <cell r="I353">
            <v>59</v>
          </cell>
          <cell r="J353">
            <v>936</v>
          </cell>
          <cell r="K353">
            <v>120</v>
          </cell>
        </row>
        <row r="354">
          <cell r="H354">
            <v>123</v>
          </cell>
          <cell r="I354">
            <v>17</v>
          </cell>
          <cell r="J354">
            <v>1006</v>
          </cell>
          <cell r="K354">
            <v>120</v>
          </cell>
        </row>
        <row r="355">
          <cell r="H355">
            <v>123</v>
          </cell>
          <cell r="I355">
            <v>17</v>
          </cell>
          <cell r="J355">
            <v>696.5</v>
          </cell>
          <cell r="K355">
            <v>120</v>
          </cell>
        </row>
        <row r="356">
          <cell r="H356">
            <v>124</v>
          </cell>
          <cell r="I356">
            <v>18</v>
          </cell>
          <cell r="J356">
            <v>906</v>
          </cell>
          <cell r="K356">
            <v>120</v>
          </cell>
        </row>
        <row r="357">
          <cell r="H357">
            <v>124</v>
          </cell>
          <cell r="I357">
            <v>42</v>
          </cell>
          <cell r="J357">
            <v>910.7</v>
          </cell>
          <cell r="K357">
            <v>120</v>
          </cell>
        </row>
        <row r="358">
          <cell r="H358">
            <v>124</v>
          </cell>
          <cell r="I358">
            <v>10</v>
          </cell>
          <cell r="J358">
            <v>912.8</v>
          </cell>
          <cell r="K358">
            <v>120</v>
          </cell>
        </row>
        <row r="359">
          <cell r="H359">
            <v>124</v>
          </cell>
          <cell r="I359">
            <v>28</v>
          </cell>
          <cell r="J359">
            <v>803</v>
          </cell>
          <cell r="K359">
            <v>120</v>
          </cell>
        </row>
        <row r="360">
          <cell r="H360">
            <v>125</v>
          </cell>
          <cell r="I360">
            <v>24</v>
          </cell>
          <cell r="J360">
            <v>1362</v>
          </cell>
          <cell r="K360">
            <v>120</v>
          </cell>
        </row>
        <row r="361">
          <cell r="H361">
            <v>125</v>
          </cell>
          <cell r="I361">
            <v>31</v>
          </cell>
          <cell r="J361">
            <v>284</v>
          </cell>
          <cell r="K361">
            <v>120</v>
          </cell>
        </row>
        <row r="362">
          <cell r="H362">
            <v>126</v>
          </cell>
          <cell r="I362">
            <v>65</v>
          </cell>
          <cell r="J362">
            <v>660</v>
          </cell>
          <cell r="K362">
            <v>120</v>
          </cell>
        </row>
        <row r="363">
          <cell r="H363">
            <v>127</v>
          </cell>
          <cell r="I363">
            <v>13</v>
          </cell>
          <cell r="J363">
            <v>502</v>
          </cell>
          <cell r="K363">
            <v>120</v>
          </cell>
        </row>
        <row r="364">
          <cell r="H364">
            <v>127</v>
          </cell>
          <cell r="I364">
            <v>18</v>
          </cell>
          <cell r="J364">
            <v>333</v>
          </cell>
          <cell r="K364">
            <v>120</v>
          </cell>
        </row>
        <row r="365">
          <cell r="H365">
            <v>127</v>
          </cell>
          <cell r="I365">
            <v>38</v>
          </cell>
          <cell r="J365">
            <v>411</v>
          </cell>
          <cell r="K365">
            <v>120</v>
          </cell>
        </row>
        <row r="366">
          <cell r="H366">
            <v>127</v>
          </cell>
          <cell r="I366">
            <v>42</v>
          </cell>
          <cell r="J366">
            <v>250</v>
          </cell>
          <cell r="K366">
            <v>120</v>
          </cell>
        </row>
        <row r="367">
          <cell r="H367">
            <v>127</v>
          </cell>
          <cell r="I367">
            <v>9</v>
          </cell>
          <cell r="J367">
            <v>912.8</v>
          </cell>
          <cell r="K367">
            <v>120</v>
          </cell>
        </row>
        <row r="368">
          <cell r="H368">
            <v>128</v>
          </cell>
          <cell r="I368">
            <v>17</v>
          </cell>
          <cell r="J368">
            <v>944.4</v>
          </cell>
          <cell r="K368">
            <v>120</v>
          </cell>
        </row>
        <row r="369">
          <cell r="H369">
            <v>129</v>
          </cell>
          <cell r="I369">
            <v>9</v>
          </cell>
          <cell r="J369">
            <v>1372</v>
          </cell>
          <cell r="K369">
            <v>120</v>
          </cell>
        </row>
        <row r="370">
          <cell r="H370">
            <v>129</v>
          </cell>
          <cell r="I370">
            <v>48</v>
          </cell>
          <cell r="J370">
            <v>1041</v>
          </cell>
          <cell r="K370">
            <v>120</v>
          </cell>
        </row>
        <row r="371">
          <cell r="H371">
            <v>129</v>
          </cell>
          <cell r="I371">
            <v>65</v>
          </cell>
          <cell r="J371">
            <v>1113</v>
          </cell>
          <cell r="K371">
            <v>120</v>
          </cell>
        </row>
        <row r="372">
          <cell r="H372">
            <v>129</v>
          </cell>
          <cell r="I372">
            <v>10</v>
          </cell>
          <cell r="J372">
            <v>912.8</v>
          </cell>
          <cell r="K372">
            <v>120</v>
          </cell>
        </row>
        <row r="373">
          <cell r="H373">
            <v>130</v>
          </cell>
          <cell r="I373">
            <v>12</v>
          </cell>
          <cell r="J373">
            <v>1033</v>
          </cell>
          <cell r="K373">
            <v>120</v>
          </cell>
        </row>
        <row r="374">
          <cell r="H374">
            <v>130</v>
          </cell>
          <cell r="I374">
            <v>61</v>
          </cell>
          <cell r="J374">
            <v>342</v>
          </cell>
          <cell r="K374">
            <v>120</v>
          </cell>
        </row>
        <row r="375">
          <cell r="H375">
            <v>131</v>
          </cell>
          <cell r="I375">
            <v>14</v>
          </cell>
          <cell r="J375">
            <v>223</v>
          </cell>
          <cell r="K375">
            <v>120</v>
          </cell>
        </row>
        <row r="376">
          <cell r="H376">
            <v>131</v>
          </cell>
          <cell r="I376">
            <v>19</v>
          </cell>
          <cell r="J376">
            <v>927</v>
          </cell>
          <cell r="K376">
            <v>120</v>
          </cell>
        </row>
        <row r="377">
          <cell r="H377">
            <v>131</v>
          </cell>
          <cell r="I377">
            <v>28</v>
          </cell>
          <cell r="J377">
            <v>307.39999999999998</v>
          </cell>
          <cell r="K377">
            <v>120</v>
          </cell>
        </row>
        <row r="378">
          <cell r="H378">
            <v>132</v>
          </cell>
          <cell r="I378">
            <v>12</v>
          </cell>
          <cell r="J378">
            <v>1412</v>
          </cell>
          <cell r="K378">
            <v>120</v>
          </cell>
        </row>
        <row r="379">
          <cell r="H379">
            <v>133</v>
          </cell>
          <cell r="I379">
            <v>15</v>
          </cell>
          <cell r="J379">
            <v>416</v>
          </cell>
          <cell r="K379">
            <v>120</v>
          </cell>
        </row>
        <row r="380">
          <cell r="H380">
            <v>133</v>
          </cell>
          <cell r="I380">
            <v>40</v>
          </cell>
          <cell r="J380">
            <v>700</v>
          </cell>
          <cell r="K380">
            <v>120</v>
          </cell>
        </row>
        <row r="381">
          <cell r="H381">
            <v>133</v>
          </cell>
          <cell r="I381">
            <v>15</v>
          </cell>
          <cell r="J381">
            <v>816.5</v>
          </cell>
          <cell r="K381">
            <v>120</v>
          </cell>
        </row>
        <row r="382">
          <cell r="H382">
            <v>133</v>
          </cell>
          <cell r="I382">
            <v>26</v>
          </cell>
          <cell r="J382">
            <v>682</v>
          </cell>
          <cell r="K382">
            <v>120</v>
          </cell>
        </row>
        <row r="383">
          <cell r="H383">
            <v>133</v>
          </cell>
          <cell r="I383">
            <v>54</v>
          </cell>
          <cell r="J383">
            <v>62564</v>
          </cell>
          <cell r="K383">
            <v>120</v>
          </cell>
        </row>
        <row r="384">
          <cell r="H384">
            <v>133</v>
          </cell>
          <cell r="I384">
            <v>55</v>
          </cell>
          <cell r="J384">
            <v>815</v>
          </cell>
          <cell r="K384">
            <v>120</v>
          </cell>
        </row>
        <row r="385">
          <cell r="H385">
            <v>134</v>
          </cell>
          <cell r="I385">
            <v>18</v>
          </cell>
          <cell r="J385">
            <v>908</v>
          </cell>
          <cell r="K385">
            <v>120</v>
          </cell>
        </row>
        <row r="386">
          <cell r="H386">
            <v>134</v>
          </cell>
          <cell r="I386">
            <v>60</v>
          </cell>
          <cell r="J386">
            <v>909.5</v>
          </cell>
          <cell r="K386">
            <v>120</v>
          </cell>
        </row>
        <row r="387">
          <cell r="H387">
            <v>135</v>
          </cell>
          <cell r="I387">
            <v>23</v>
          </cell>
          <cell r="J387">
            <v>1600</v>
          </cell>
          <cell r="K387">
            <v>120</v>
          </cell>
        </row>
        <row r="388">
          <cell r="H388">
            <v>135</v>
          </cell>
          <cell r="I388">
            <v>43</v>
          </cell>
          <cell r="J388">
            <v>449</v>
          </cell>
          <cell r="K388">
            <v>120</v>
          </cell>
        </row>
        <row r="389">
          <cell r="H389">
            <v>135</v>
          </cell>
          <cell r="I389">
            <v>95</v>
          </cell>
          <cell r="J389">
            <v>662</v>
          </cell>
          <cell r="K389">
            <v>120</v>
          </cell>
        </row>
        <row r="390">
          <cell r="H390">
            <v>135</v>
          </cell>
          <cell r="I390">
            <v>22</v>
          </cell>
          <cell r="J390">
            <v>859</v>
          </cell>
          <cell r="K390">
            <v>120</v>
          </cell>
        </row>
        <row r="391">
          <cell r="H391">
            <v>135</v>
          </cell>
          <cell r="I391">
            <v>47</v>
          </cell>
          <cell r="J391">
            <v>189</v>
          </cell>
          <cell r="K391">
            <v>120</v>
          </cell>
        </row>
        <row r="392">
          <cell r="H392">
            <v>136</v>
          </cell>
          <cell r="I392">
            <v>9</v>
          </cell>
          <cell r="J392">
            <v>898</v>
          </cell>
          <cell r="K392">
            <v>120</v>
          </cell>
        </row>
        <row r="393">
          <cell r="H393">
            <v>136</v>
          </cell>
          <cell r="I393">
            <v>13</v>
          </cell>
          <cell r="J393">
            <v>331</v>
          </cell>
          <cell r="K393">
            <v>120</v>
          </cell>
        </row>
        <row r="394">
          <cell r="H394">
            <v>137</v>
          </cell>
          <cell r="I394">
            <v>26</v>
          </cell>
          <cell r="J394">
            <v>949</v>
          </cell>
          <cell r="K394">
            <v>120</v>
          </cell>
        </row>
        <row r="395">
          <cell r="H395">
            <v>138</v>
          </cell>
          <cell r="I395">
            <v>9</v>
          </cell>
          <cell r="J395">
            <v>898</v>
          </cell>
          <cell r="K395">
            <v>120</v>
          </cell>
        </row>
        <row r="396">
          <cell r="H396">
            <v>138</v>
          </cell>
          <cell r="I396">
            <v>52</v>
          </cell>
          <cell r="J396">
            <v>656</v>
          </cell>
          <cell r="K396">
            <v>120</v>
          </cell>
        </row>
        <row r="397">
          <cell r="H397">
            <v>139</v>
          </cell>
          <cell r="I397">
            <v>39</v>
          </cell>
          <cell r="J397">
            <v>1046</v>
          </cell>
          <cell r="K397">
            <v>120</v>
          </cell>
        </row>
        <row r="398">
          <cell r="H398">
            <v>139</v>
          </cell>
          <cell r="I398">
            <v>9</v>
          </cell>
          <cell r="J398">
            <v>898</v>
          </cell>
          <cell r="K398">
            <v>120</v>
          </cell>
        </row>
        <row r="399">
          <cell r="H399">
            <v>139</v>
          </cell>
          <cell r="I399">
            <v>26</v>
          </cell>
          <cell r="J399">
            <v>1073</v>
          </cell>
          <cell r="K399">
            <v>120</v>
          </cell>
        </row>
        <row r="400">
          <cell r="H400">
            <v>139</v>
          </cell>
          <cell r="I400">
            <v>72</v>
          </cell>
          <cell r="J400">
            <v>485</v>
          </cell>
          <cell r="K400">
            <v>120</v>
          </cell>
        </row>
        <row r="401">
          <cell r="H401">
            <v>140</v>
          </cell>
          <cell r="I401">
            <v>42</v>
          </cell>
          <cell r="J401">
            <v>1264</v>
          </cell>
          <cell r="K401">
            <v>120</v>
          </cell>
        </row>
        <row r="402">
          <cell r="H402">
            <v>140</v>
          </cell>
          <cell r="I402">
            <v>104</v>
          </cell>
          <cell r="J402">
            <v>405</v>
          </cell>
          <cell r="K402">
            <v>124</v>
          </cell>
        </row>
        <row r="403">
          <cell r="H403">
            <v>140</v>
          </cell>
          <cell r="I403">
            <v>9</v>
          </cell>
          <cell r="J403">
            <v>898</v>
          </cell>
          <cell r="K403">
            <v>120</v>
          </cell>
        </row>
        <row r="404">
          <cell r="H404">
            <v>140</v>
          </cell>
          <cell r="I404">
            <v>30</v>
          </cell>
          <cell r="J404">
            <v>739</v>
          </cell>
          <cell r="K404">
            <v>120</v>
          </cell>
        </row>
        <row r="405">
          <cell r="H405">
            <v>140</v>
          </cell>
          <cell r="I405">
            <v>44</v>
          </cell>
          <cell r="J405">
            <v>151</v>
          </cell>
          <cell r="K405">
            <v>120</v>
          </cell>
        </row>
        <row r="406">
          <cell r="H406">
            <v>140</v>
          </cell>
          <cell r="I406">
            <v>53</v>
          </cell>
          <cell r="J406">
            <v>1418</v>
          </cell>
          <cell r="K406">
            <v>120</v>
          </cell>
        </row>
        <row r="407">
          <cell r="H407">
            <v>140</v>
          </cell>
          <cell r="I407">
            <v>14</v>
          </cell>
          <cell r="J407">
            <v>885</v>
          </cell>
          <cell r="K407">
            <v>120</v>
          </cell>
        </row>
        <row r="408">
          <cell r="H408">
            <v>141</v>
          </cell>
          <cell r="I408">
            <v>9</v>
          </cell>
          <cell r="J408">
            <v>898</v>
          </cell>
          <cell r="K408">
            <v>120</v>
          </cell>
        </row>
        <row r="409">
          <cell r="H409">
            <v>141</v>
          </cell>
          <cell r="I409">
            <v>17</v>
          </cell>
          <cell r="J409">
            <v>1501</v>
          </cell>
          <cell r="K409">
            <v>120</v>
          </cell>
        </row>
        <row r="410">
          <cell r="H410">
            <v>141</v>
          </cell>
          <cell r="I410">
            <v>30</v>
          </cell>
          <cell r="J410">
            <v>860</v>
          </cell>
          <cell r="K410">
            <v>120</v>
          </cell>
        </row>
        <row r="411">
          <cell r="H411">
            <v>141</v>
          </cell>
          <cell r="I411">
            <v>23</v>
          </cell>
          <cell r="J411">
            <v>1453</v>
          </cell>
          <cell r="K411">
            <v>120</v>
          </cell>
        </row>
        <row r="412">
          <cell r="H412">
            <v>142</v>
          </cell>
          <cell r="I412">
            <v>22</v>
          </cell>
          <cell r="J412">
            <v>563</v>
          </cell>
          <cell r="K412">
            <v>120</v>
          </cell>
        </row>
        <row r="413">
          <cell r="H413">
            <v>143</v>
          </cell>
          <cell r="I413">
            <v>17</v>
          </cell>
          <cell r="J413">
            <v>597</v>
          </cell>
          <cell r="K413">
            <v>120</v>
          </cell>
        </row>
        <row r="414">
          <cell r="H414">
            <v>143</v>
          </cell>
          <cell r="I414">
            <v>68</v>
          </cell>
          <cell r="J414">
            <v>979</v>
          </cell>
          <cell r="K414">
            <v>120</v>
          </cell>
        </row>
        <row r="415">
          <cell r="H415">
            <v>144</v>
          </cell>
          <cell r="I415">
            <v>11</v>
          </cell>
          <cell r="J415">
            <v>763</v>
          </cell>
          <cell r="K415">
            <v>120</v>
          </cell>
        </row>
        <row r="416">
          <cell r="H416">
            <v>144</v>
          </cell>
          <cell r="I416">
            <v>39</v>
          </cell>
          <cell r="J416">
            <v>880</v>
          </cell>
          <cell r="K416">
            <v>120</v>
          </cell>
        </row>
        <row r="417">
          <cell r="H417">
            <v>145</v>
          </cell>
          <cell r="I417">
            <v>16</v>
          </cell>
          <cell r="J417">
            <v>597</v>
          </cell>
          <cell r="K417">
            <v>120</v>
          </cell>
        </row>
        <row r="418">
          <cell r="H418">
            <v>146</v>
          </cell>
          <cell r="I418">
            <v>22</v>
          </cell>
          <cell r="J418">
            <v>911</v>
          </cell>
          <cell r="K418">
            <v>120</v>
          </cell>
        </row>
        <row r="419">
          <cell r="H419">
            <v>146</v>
          </cell>
          <cell r="I419">
            <v>23</v>
          </cell>
          <cell r="J419">
            <v>716</v>
          </cell>
          <cell r="K419">
            <v>120</v>
          </cell>
        </row>
        <row r="420">
          <cell r="H420">
            <v>146</v>
          </cell>
          <cell r="I420">
            <v>46</v>
          </cell>
          <cell r="J420">
            <v>799</v>
          </cell>
          <cell r="K420">
            <v>120</v>
          </cell>
        </row>
        <row r="421">
          <cell r="H421">
            <v>147</v>
          </cell>
          <cell r="I421">
            <v>31</v>
          </cell>
          <cell r="J421">
            <v>909</v>
          </cell>
          <cell r="K421">
            <v>120</v>
          </cell>
        </row>
        <row r="422">
          <cell r="H422">
            <v>147</v>
          </cell>
          <cell r="I422">
            <v>42</v>
          </cell>
          <cell r="J422">
            <v>420</v>
          </cell>
          <cell r="K422">
            <v>120</v>
          </cell>
        </row>
        <row r="423">
          <cell r="H423">
            <v>147</v>
          </cell>
          <cell r="I423">
            <v>56</v>
          </cell>
          <cell r="J423">
            <v>710</v>
          </cell>
          <cell r="K423">
            <v>120</v>
          </cell>
        </row>
        <row r="424">
          <cell r="H424">
            <v>147</v>
          </cell>
          <cell r="I424">
            <v>108</v>
          </cell>
          <cell r="J424">
            <v>904</v>
          </cell>
          <cell r="K424">
            <v>128</v>
          </cell>
        </row>
        <row r="425">
          <cell r="H425">
            <v>148</v>
          </cell>
          <cell r="I425">
            <v>33</v>
          </cell>
          <cell r="J425">
            <v>519.1</v>
          </cell>
          <cell r="K425">
            <v>120</v>
          </cell>
        </row>
        <row r="426">
          <cell r="H426">
            <v>148</v>
          </cell>
          <cell r="I426">
            <v>36</v>
          </cell>
          <cell r="J426">
            <v>841</v>
          </cell>
          <cell r="K426">
            <v>120</v>
          </cell>
        </row>
        <row r="427">
          <cell r="H427">
            <v>148</v>
          </cell>
          <cell r="I427">
            <v>68</v>
          </cell>
          <cell r="J427">
            <v>997</v>
          </cell>
          <cell r="K427">
            <v>120</v>
          </cell>
        </row>
        <row r="428">
          <cell r="H428">
            <v>149</v>
          </cell>
          <cell r="I428">
            <v>14</v>
          </cell>
          <cell r="J428">
            <v>917</v>
          </cell>
          <cell r="K428">
            <v>120</v>
          </cell>
        </row>
        <row r="429">
          <cell r="H429">
            <v>150</v>
          </cell>
          <cell r="I429">
            <v>10</v>
          </cell>
          <cell r="J429">
            <v>923.5</v>
          </cell>
          <cell r="K429">
            <v>120</v>
          </cell>
        </row>
        <row r="430">
          <cell r="H430">
            <v>150</v>
          </cell>
          <cell r="I430">
            <v>43</v>
          </cell>
          <cell r="J430">
            <v>526</v>
          </cell>
          <cell r="K430">
            <v>120</v>
          </cell>
        </row>
        <row r="431">
          <cell r="H431">
            <v>150</v>
          </cell>
          <cell r="I431">
            <v>74</v>
          </cell>
          <cell r="J431">
            <v>933</v>
          </cell>
          <cell r="K431">
            <v>120</v>
          </cell>
        </row>
        <row r="432">
          <cell r="H432">
            <v>150</v>
          </cell>
          <cell r="I432">
            <v>13</v>
          </cell>
          <cell r="J432">
            <v>1068</v>
          </cell>
          <cell r="K432">
            <v>120</v>
          </cell>
        </row>
        <row r="433">
          <cell r="H433">
            <v>150</v>
          </cell>
          <cell r="I433">
            <v>14</v>
          </cell>
          <cell r="J433">
            <v>857</v>
          </cell>
          <cell r="K433">
            <v>120</v>
          </cell>
        </row>
        <row r="434">
          <cell r="H434">
            <v>151</v>
          </cell>
          <cell r="I434">
            <v>16</v>
          </cell>
          <cell r="J434">
            <v>909</v>
          </cell>
          <cell r="K434">
            <v>120</v>
          </cell>
        </row>
        <row r="435">
          <cell r="H435">
            <v>151</v>
          </cell>
          <cell r="I435">
            <v>23</v>
          </cell>
          <cell r="J435">
            <v>315</v>
          </cell>
          <cell r="K435">
            <v>120</v>
          </cell>
        </row>
        <row r="436">
          <cell r="H436">
            <v>151</v>
          </cell>
          <cell r="I436">
            <v>23</v>
          </cell>
          <cell r="J436">
            <v>868</v>
          </cell>
          <cell r="K436">
            <v>120</v>
          </cell>
        </row>
        <row r="437">
          <cell r="H437">
            <v>151</v>
          </cell>
          <cell r="I437">
            <v>23</v>
          </cell>
          <cell r="J437">
            <v>1433</v>
          </cell>
          <cell r="K437">
            <v>120</v>
          </cell>
        </row>
        <row r="438">
          <cell r="H438">
            <v>151</v>
          </cell>
          <cell r="I438">
            <v>23</v>
          </cell>
          <cell r="J438">
            <v>1422</v>
          </cell>
          <cell r="K438">
            <v>120</v>
          </cell>
        </row>
        <row r="439">
          <cell r="H439">
            <v>151</v>
          </cell>
          <cell r="I439">
            <v>53</v>
          </cell>
          <cell r="J439">
            <v>822</v>
          </cell>
          <cell r="K439">
            <v>120</v>
          </cell>
        </row>
        <row r="440">
          <cell r="H440">
            <v>152</v>
          </cell>
          <cell r="I440">
            <v>14</v>
          </cell>
          <cell r="J440">
            <v>903</v>
          </cell>
          <cell r="K440">
            <v>120</v>
          </cell>
        </row>
        <row r="441">
          <cell r="H441">
            <v>153</v>
          </cell>
          <cell r="I441">
            <v>9</v>
          </cell>
          <cell r="J441">
            <v>898</v>
          </cell>
          <cell r="K441">
            <v>120</v>
          </cell>
        </row>
        <row r="442">
          <cell r="H442">
            <v>153</v>
          </cell>
          <cell r="I442">
            <v>69</v>
          </cell>
          <cell r="J442">
            <v>458</v>
          </cell>
          <cell r="K442">
            <v>120</v>
          </cell>
        </row>
        <row r="443">
          <cell r="H443">
            <v>154</v>
          </cell>
          <cell r="I443">
            <v>9</v>
          </cell>
          <cell r="J443">
            <v>898</v>
          </cell>
          <cell r="K443">
            <v>120</v>
          </cell>
        </row>
        <row r="444">
          <cell r="H444">
            <v>154</v>
          </cell>
          <cell r="I444">
            <v>46</v>
          </cell>
          <cell r="J444">
            <v>1063</v>
          </cell>
          <cell r="K444">
            <v>120</v>
          </cell>
        </row>
        <row r="445">
          <cell r="H445">
            <v>155</v>
          </cell>
          <cell r="I445">
            <v>10</v>
          </cell>
          <cell r="J445">
            <v>1051</v>
          </cell>
          <cell r="K445">
            <v>120</v>
          </cell>
        </row>
        <row r="446">
          <cell r="H446">
            <v>155</v>
          </cell>
          <cell r="I446">
            <v>18</v>
          </cell>
          <cell r="J446">
            <v>1206</v>
          </cell>
          <cell r="K446">
            <v>120</v>
          </cell>
        </row>
        <row r="447">
          <cell r="H447">
            <v>155</v>
          </cell>
          <cell r="I447">
            <v>58</v>
          </cell>
          <cell r="J447">
            <v>1545</v>
          </cell>
          <cell r="K447">
            <v>120</v>
          </cell>
        </row>
        <row r="448">
          <cell r="H448">
            <v>156</v>
          </cell>
          <cell r="I448">
            <v>17</v>
          </cell>
          <cell r="J448">
            <v>499.3</v>
          </cell>
          <cell r="K448">
            <v>120</v>
          </cell>
        </row>
        <row r="449">
          <cell r="H449">
            <v>156</v>
          </cell>
          <cell r="I449">
            <v>109</v>
          </cell>
          <cell r="J449">
            <v>628</v>
          </cell>
          <cell r="K449">
            <v>129</v>
          </cell>
        </row>
        <row r="450">
          <cell r="H450">
            <v>156</v>
          </cell>
          <cell r="I450">
            <v>26</v>
          </cell>
          <cell r="J450">
            <v>866</v>
          </cell>
          <cell r="K450">
            <v>120</v>
          </cell>
        </row>
        <row r="451">
          <cell r="H451">
            <v>156</v>
          </cell>
          <cell r="I451">
            <v>38</v>
          </cell>
          <cell r="J451">
            <v>909.9</v>
          </cell>
          <cell r="K451">
            <v>120</v>
          </cell>
        </row>
        <row r="452">
          <cell r="H452">
            <v>156</v>
          </cell>
          <cell r="I452">
            <v>74</v>
          </cell>
          <cell r="J452">
            <v>1123</v>
          </cell>
          <cell r="K452">
            <v>120</v>
          </cell>
        </row>
        <row r="453">
          <cell r="H453">
            <v>157</v>
          </cell>
          <cell r="I453">
            <v>26</v>
          </cell>
          <cell r="J453">
            <v>912.3</v>
          </cell>
          <cell r="K453">
            <v>120</v>
          </cell>
        </row>
        <row r="454">
          <cell r="H454">
            <v>158</v>
          </cell>
          <cell r="I454">
            <v>67</v>
          </cell>
          <cell r="J454">
            <v>895</v>
          </cell>
          <cell r="K454">
            <v>120</v>
          </cell>
        </row>
        <row r="455">
          <cell r="H455">
            <v>158</v>
          </cell>
          <cell r="I455">
            <v>69</v>
          </cell>
          <cell r="J455">
            <v>373</v>
          </cell>
          <cell r="K455">
            <v>120</v>
          </cell>
        </row>
        <row r="456">
          <cell r="H456">
            <v>158</v>
          </cell>
          <cell r="I456">
            <v>49</v>
          </cell>
          <cell r="J456">
            <v>1104</v>
          </cell>
          <cell r="K456">
            <v>120</v>
          </cell>
        </row>
        <row r="457">
          <cell r="H457">
            <v>159</v>
          </cell>
          <cell r="I457">
            <v>28</v>
          </cell>
          <cell r="J457">
            <v>542</v>
          </cell>
          <cell r="K457">
            <v>120</v>
          </cell>
        </row>
        <row r="458">
          <cell r="H458">
            <v>159</v>
          </cell>
          <cell r="I458">
            <v>46</v>
          </cell>
          <cell r="J458">
            <v>848</v>
          </cell>
          <cell r="K458">
            <v>120</v>
          </cell>
        </row>
        <row r="459">
          <cell r="H459">
            <v>159</v>
          </cell>
          <cell r="I459">
            <v>89</v>
          </cell>
          <cell r="J459">
            <v>719</v>
          </cell>
          <cell r="K459">
            <v>120</v>
          </cell>
        </row>
        <row r="460">
          <cell r="H460">
            <v>160</v>
          </cell>
          <cell r="I460">
            <v>39</v>
          </cell>
          <cell r="J460">
            <v>794</v>
          </cell>
          <cell r="K460">
            <v>120</v>
          </cell>
        </row>
        <row r="461">
          <cell r="H461">
            <v>160</v>
          </cell>
          <cell r="I461">
            <v>63</v>
          </cell>
          <cell r="J461">
            <v>1039.8</v>
          </cell>
          <cell r="K461">
            <v>120</v>
          </cell>
        </row>
        <row r="462">
          <cell r="H462">
            <v>160</v>
          </cell>
          <cell r="I462">
            <v>37</v>
          </cell>
          <cell r="J462">
            <v>1154</v>
          </cell>
          <cell r="K462">
            <v>120</v>
          </cell>
        </row>
        <row r="463">
          <cell r="H463">
            <v>161</v>
          </cell>
          <cell r="I463">
            <v>19</v>
          </cell>
          <cell r="J463">
            <v>893</v>
          </cell>
          <cell r="K463">
            <v>120</v>
          </cell>
        </row>
        <row r="464">
          <cell r="H464">
            <v>161</v>
          </cell>
          <cell r="I464">
            <v>14</v>
          </cell>
          <cell r="J464">
            <v>828</v>
          </cell>
          <cell r="K464">
            <v>120</v>
          </cell>
        </row>
        <row r="465">
          <cell r="H465">
            <v>161</v>
          </cell>
          <cell r="I465">
            <v>23</v>
          </cell>
          <cell r="J465">
            <v>966</v>
          </cell>
          <cell r="K465">
            <v>120</v>
          </cell>
        </row>
        <row r="466">
          <cell r="H466">
            <v>161</v>
          </cell>
          <cell r="I466">
            <v>47</v>
          </cell>
          <cell r="J466">
            <v>314</v>
          </cell>
          <cell r="K466">
            <v>120</v>
          </cell>
        </row>
        <row r="467">
          <cell r="H467">
            <v>162</v>
          </cell>
          <cell r="I467">
            <v>12</v>
          </cell>
          <cell r="J467">
            <v>1093</v>
          </cell>
          <cell r="K467">
            <v>120</v>
          </cell>
        </row>
        <row r="468">
          <cell r="H468">
            <v>162</v>
          </cell>
          <cell r="I468">
            <v>23</v>
          </cell>
          <cell r="J468">
            <v>942.4</v>
          </cell>
          <cell r="K468">
            <v>120</v>
          </cell>
        </row>
        <row r="469">
          <cell r="H469">
            <v>163</v>
          </cell>
          <cell r="I469">
            <v>25</v>
          </cell>
          <cell r="J469">
            <v>244</v>
          </cell>
          <cell r="K469">
            <v>120</v>
          </cell>
        </row>
        <row r="470">
          <cell r="H470">
            <v>163</v>
          </cell>
          <cell r="I470">
            <v>61</v>
          </cell>
          <cell r="J470">
            <v>913</v>
          </cell>
          <cell r="K470">
            <v>120</v>
          </cell>
        </row>
        <row r="471">
          <cell r="H471">
            <v>164</v>
          </cell>
          <cell r="I471">
            <v>12</v>
          </cell>
          <cell r="J471">
            <v>741.9</v>
          </cell>
          <cell r="K471">
            <v>120</v>
          </cell>
        </row>
        <row r="472">
          <cell r="H472">
            <v>164</v>
          </cell>
          <cell r="I472">
            <v>31</v>
          </cell>
          <cell r="J472">
            <v>1006</v>
          </cell>
          <cell r="K472">
            <v>120</v>
          </cell>
        </row>
        <row r="473">
          <cell r="H473">
            <v>164</v>
          </cell>
          <cell r="I473">
            <v>58</v>
          </cell>
          <cell r="J473">
            <v>1034</v>
          </cell>
          <cell r="K473">
            <v>120</v>
          </cell>
        </row>
        <row r="474">
          <cell r="H474">
            <v>164</v>
          </cell>
          <cell r="I474">
            <v>31</v>
          </cell>
          <cell r="J474">
            <v>12147</v>
          </cell>
          <cell r="K474">
            <v>120</v>
          </cell>
        </row>
        <row r="475">
          <cell r="H475">
            <v>165</v>
          </cell>
          <cell r="I475">
            <v>31</v>
          </cell>
          <cell r="J475">
            <v>851</v>
          </cell>
          <cell r="K475">
            <v>120</v>
          </cell>
        </row>
        <row r="476">
          <cell r="H476">
            <v>165</v>
          </cell>
          <cell r="I476">
            <v>22</v>
          </cell>
          <cell r="J476">
            <v>705</v>
          </cell>
          <cell r="K476">
            <v>120</v>
          </cell>
        </row>
        <row r="477">
          <cell r="H477">
            <v>165</v>
          </cell>
          <cell r="I477">
            <v>25</v>
          </cell>
          <cell r="J477">
            <v>877</v>
          </cell>
          <cell r="K477">
            <v>120</v>
          </cell>
        </row>
        <row r="478">
          <cell r="H478">
            <v>165</v>
          </cell>
          <cell r="I478">
            <v>57</v>
          </cell>
          <cell r="J478">
            <v>590</v>
          </cell>
          <cell r="K478">
            <v>120</v>
          </cell>
        </row>
        <row r="479">
          <cell r="H479">
            <v>165</v>
          </cell>
          <cell r="I479">
            <v>14</v>
          </cell>
          <cell r="J479">
            <v>888.5</v>
          </cell>
          <cell r="K479">
            <v>120</v>
          </cell>
        </row>
        <row r="480">
          <cell r="H480">
            <v>165</v>
          </cell>
          <cell r="I480">
            <v>23</v>
          </cell>
          <cell r="J480">
            <v>727</v>
          </cell>
          <cell r="K480">
            <v>120</v>
          </cell>
        </row>
        <row r="481">
          <cell r="H481">
            <v>165</v>
          </cell>
          <cell r="I481">
            <v>29</v>
          </cell>
          <cell r="J481">
            <v>1211</v>
          </cell>
          <cell r="K481">
            <v>120</v>
          </cell>
        </row>
        <row r="482">
          <cell r="H482">
            <v>165</v>
          </cell>
          <cell r="I482">
            <v>58</v>
          </cell>
          <cell r="J482">
            <v>913</v>
          </cell>
          <cell r="K482">
            <v>120</v>
          </cell>
        </row>
        <row r="483">
          <cell r="H483">
            <v>166</v>
          </cell>
          <cell r="I483">
            <v>22</v>
          </cell>
          <cell r="J483">
            <v>875</v>
          </cell>
          <cell r="K483">
            <v>120</v>
          </cell>
        </row>
        <row r="484">
          <cell r="H484">
            <v>167</v>
          </cell>
          <cell r="I484">
            <v>13</v>
          </cell>
          <cell r="J484">
            <v>718</v>
          </cell>
          <cell r="K484">
            <v>120</v>
          </cell>
        </row>
        <row r="485">
          <cell r="H485">
            <v>167</v>
          </cell>
          <cell r="I485">
            <v>15</v>
          </cell>
          <cell r="J485">
            <v>1017</v>
          </cell>
          <cell r="K485">
            <v>120</v>
          </cell>
        </row>
        <row r="486">
          <cell r="H486">
            <v>167</v>
          </cell>
          <cell r="I486">
            <v>21</v>
          </cell>
          <cell r="J486">
            <v>1312</v>
          </cell>
          <cell r="K486">
            <v>120</v>
          </cell>
        </row>
        <row r="487">
          <cell r="H487">
            <v>168</v>
          </cell>
          <cell r="I487">
            <v>41</v>
          </cell>
          <cell r="J487">
            <v>1147</v>
          </cell>
          <cell r="K487">
            <v>120</v>
          </cell>
        </row>
        <row r="488">
          <cell r="H488">
            <v>168</v>
          </cell>
          <cell r="I488">
            <v>61</v>
          </cell>
          <cell r="J488">
            <v>1146</v>
          </cell>
          <cell r="K488">
            <v>120</v>
          </cell>
        </row>
        <row r="489">
          <cell r="H489">
            <v>168</v>
          </cell>
          <cell r="I489">
            <v>13</v>
          </cell>
          <cell r="J489">
            <v>830.9</v>
          </cell>
          <cell r="K489">
            <v>120</v>
          </cell>
        </row>
        <row r="490">
          <cell r="H490">
            <v>169</v>
          </cell>
          <cell r="I490">
            <v>26</v>
          </cell>
          <cell r="J490">
            <v>981</v>
          </cell>
          <cell r="K490">
            <v>120</v>
          </cell>
        </row>
        <row r="491">
          <cell r="H491">
            <v>169</v>
          </cell>
          <cell r="I491">
            <v>82</v>
          </cell>
          <cell r="J491">
            <v>246</v>
          </cell>
          <cell r="K491">
            <v>120</v>
          </cell>
        </row>
        <row r="492">
          <cell r="H492">
            <v>169</v>
          </cell>
          <cell r="I492">
            <v>11</v>
          </cell>
          <cell r="J492">
            <v>898</v>
          </cell>
          <cell r="K492">
            <v>120</v>
          </cell>
        </row>
        <row r="493">
          <cell r="H493">
            <v>169</v>
          </cell>
          <cell r="I493">
            <v>14</v>
          </cell>
          <cell r="J493">
            <v>993.6</v>
          </cell>
          <cell r="K493">
            <v>120</v>
          </cell>
        </row>
        <row r="494">
          <cell r="H494">
            <v>169</v>
          </cell>
          <cell r="I494">
            <v>22</v>
          </cell>
          <cell r="J494">
            <v>1340</v>
          </cell>
          <cell r="K494">
            <v>120</v>
          </cell>
        </row>
        <row r="495">
          <cell r="H495">
            <v>170</v>
          </cell>
          <cell r="I495">
            <v>13</v>
          </cell>
          <cell r="J495">
            <v>934.6</v>
          </cell>
          <cell r="K495">
            <v>120</v>
          </cell>
        </row>
        <row r="496">
          <cell r="H496">
            <v>170</v>
          </cell>
          <cell r="I496">
            <v>25</v>
          </cell>
          <cell r="J496">
            <v>1905</v>
          </cell>
          <cell r="K496">
            <v>120</v>
          </cell>
        </row>
        <row r="497">
          <cell r="H497">
            <v>170</v>
          </cell>
          <cell r="I497">
            <v>27</v>
          </cell>
          <cell r="J497">
            <v>469</v>
          </cell>
          <cell r="K497">
            <v>120</v>
          </cell>
        </row>
        <row r="498">
          <cell r="H498">
            <v>171</v>
          </cell>
          <cell r="I498">
            <v>75</v>
          </cell>
          <cell r="J498">
            <v>527</v>
          </cell>
          <cell r="K498">
            <v>120</v>
          </cell>
        </row>
        <row r="499">
          <cell r="H499">
            <v>172</v>
          </cell>
          <cell r="I499">
            <v>32</v>
          </cell>
          <cell r="J499">
            <v>854</v>
          </cell>
          <cell r="K499">
            <v>120</v>
          </cell>
        </row>
        <row r="500">
          <cell r="H500">
            <v>172</v>
          </cell>
          <cell r="I500">
            <v>23</v>
          </cell>
          <cell r="J500">
            <v>898</v>
          </cell>
          <cell r="K500">
            <v>120</v>
          </cell>
        </row>
        <row r="501">
          <cell r="H501">
            <v>172</v>
          </cell>
          <cell r="I501">
            <v>23</v>
          </cell>
          <cell r="J501">
            <v>1283</v>
          </cell>
          <cell r="K501">
            <v>120</v>
          </cell>
        </row>
        <row r="502">
          <cell r="H502">
            <v>173</v>
          </cell>
          <cell r="I502">
            <v>27</v>
          </cell>
          <cell r="J502">
            <v>793</v>
          </cell>
          <cell r="K502">
            <v>120</v>
          </cell>
        </row>
        <row r="503">
          <cell r="H503">
            <v>173</v>
          </cell>
          <cell r="I503">
            <v>23</v>
          </cell>
          <cell r="J503">
            <v>1461</v>
          </cell>
          <cell r="K503">
            <v>120</v>
          </cell>
        </row>
        <row r="504">
          <cell r="H504">
            <v>173</v>
          </cell>
          <cell r="I504">
            <v>32</v>
          </cell>
          <cell r="J504">
            <v>555.5</v>
          </cell>
          <cell r="K504">
            <v>120</v>
          </cell>
        </row>
        <row r="505">
          <cell r="H505">
            <v>173</v>
          </cell>
          <cell r="I505">
            <v>102</v>
          </cell>
          <cell r="J505">
            <v>788</v>
          </cell>
          <cell r="K505">
            <v>122</v>
          </cell>
        </row>
        <row r="506">
          <cell r="H506">
            <v>174</v>
          </cell>
          <cell r="I506">
            <v>15</v>
          </cell>
          <cell r="J506">
            <v>909</v>
          </cell>
          <cell r="K506">
            <v>120</v>
          </cell>
        </row>
        <row r="507">
          <cell r="H507">
            <v>174</v>
          </cell>
          <cell r="I507">
            <v>15</v>
          </cell>
          <cell r="J507">
            <v>860</v>
          </cell>
          <cell r="K507">
            <v>120</v>
          </cell>
        </row>
        <row r="508">
          <cell r="H508">
            <v>175</v>
          </cell>
          <cell r="I508">
            <v>10</v>
          </cell>
          <cell r="J508">
            <v>354</v>
          </cell>
          <cell r="K508">
            <v>120</v>
          </cell>
        </row>
        <row r="509">
          <cell r="H509">
            <v>175</v>
          </cell>
          <cell r="I509">
            <v>29</v>
          </cell>
          <cell r="J509">
            <v>595</v>
          </cell>
          <cell r="K509">
            <v>120</v>
          </cell>
        </row>
        <row r="510">
          <cell r="H510">
            <v>175</v>
          </cell>
          <cell r="I510">
            <v>15</v>
          </cell>
          <cell r="J510">
            <v>888.5</v>
          </cell>
          <cell r="K510">
            <v>120</v>
          </cell>
        </row>
        <row r="511">
          <cell r="H511">
            <v>175</v>
          </cell>
          <cell r="I511">
            <v>41</v>
          </cell>
          <cell r="J511">
            <v>811</v>
          </cell>
          <cell r="K511">
            <v>120</v>
          </cell>
        </row>
        <row r="512">
          <cell r="H512">
            <v>176</v>
          </cell>
          <cell r="I512">
            <v>27</v>
          </cell>
          <cell r="J512">
            <v>997</v>
          </cell>
          <cell r="K512">
            <v>120</v>
          </cell>
        </row>
        <row r="513">
          <cell r="H513">
            <v>176</v>
          </cell>
          <cell r="I513">
            <v>61</v>
          </cell>
          <cell r="J513">
            <v>923.4</v>
          </cell>
          <cell r="K513">
            <v>120</v>
          </cell>
        </row>
        <row r="514">
          <cell r="H514">
            <v>176</v>
          </cell>
          <cell r="I514">
            <v>63</v>
          </cell>
          <cell r="J514">
            <v>1270</v>
          </cell>
          <cell r="K514">
            <v>120</v>
          </cell>
        </row>
        <row r="515">
          <cell r="H515">
            <v>177</v>
          </cell>
          <cell r="I515">
            <v>63</v>
          </cell>
          <cell r="J515">
            <v>1515</v>
          </cell>
          <cell r="K515">
            <v>120</v>
          </cell>
        </row>
        <row r="516">
          <cell r="H516">
            <v>177</v>
          </cell>
          <cell r="I516">
            <v>27</v>
          </cell>
          <cell r="J516">
            <v>1047</v>
          </cell>
          <cell r="K516">
            <v>120</v>
          </cell>
        </row>
        <row r="517">
          <cell r="H517">
            <v>177</v>
          </cell>
          <cell r="I517">
            <v>45</v>
          </cell>
          <cell r="J517">
            <v>730</v>
          </cell>
          <cell r="K517">
            <v>120</v>
          </cell>
        </row>
        <row r="518">
          <cell r="H518">
            <v>177</v>
          </cell>
          <cell r="I518">
            <v>52</v>
          </cell>
          <cell r="J518">
            <v>1690</v>
          </cell>
          <cell r="K518">
            <v>120</v>
          </cell>
        </row>
        <row r="519">
          <cell r="H519">
            <v>178</v>
          </cell>
          <cell r="I519">
            <v>24</v>
          </cell>
          <cell r="J519">
            <v>1103</v>
          </cell>
          <cell r="K519">
            <v>120</v>
          </cell>
        </row>
        <row r="520">
          <cell r="H520">
            <v>179</v>
          </cell>
          <cell r="I520">
            <v>38</v>
          </cell>
          <cell r="J520">
            <v>910</v>
          </cell>
          <cell r="K520">
            <v>120</v>
          </cell>
        </row>
        <row r="521">
          <cell r="H521">
            <v>180</v>
          </cell>
          <cell r="I521">
            <v>11</v>
          </cell>
          <cell r="J521">
            <v>864</v>
          </cell>
          <cell r="K521">
            <v>120</v>
          </cell>
        </row>
        <row r="522">
          <cell r="H522">
            <v>180</v>
          </cell>
          <cell r="I522">
            <v>26</v>
          </cell>
          <cell r="J522">
            <v>934</v>
          </cell>
          <cell r="K522">
            <v>120</v>
          </cell>
        </row>
        <row r="523">
          <cell r="H523">
            <v>180</v>
          </cell>
          <cell r="I523">
            <v>62</v>
          </cell>
          <cell r="J523">
            <v>1152.5</v>
          </cell>
          <cell r="K523">
            <v>120</v>
          </cell>
        </row>
        <row r="524">
          <cell r="H524">
            <v>180</v>
          </cell>
          <cell r="I524">
            <v>14</v>
          </cell>
          <cell r="J524">
            <v>891</v>
          </cell>
          <cell r="K524">
            <v>120</v>
          </cell>
        </row>
        <row r="525">
          <cell r="H525">
            <v>181</v>
          </cell>
          <cell r="I525">
            <v>13</v>
          </cell>
          <cell r="J525">
            <v>671</v>
          </cell>
          <cell r="K525">
            <v>120</v>
          </cell>
        </row>
        <row r="526">
          <cell r="H526">
            <v>181</v>
          </cell>
          <cell r="I526">
            <v>12</v>
          </cell>
          <cell r="J526">
            <v>888.5</v>
          </cell>
          <cell r="K526">
            <v>120</v>
          </cell>
        </row>
        <row r="527">
          <cell r="H527">
            <v>181</v>
          </cell>
          <cell r="I527">
            <v>13</v>
          </cell>
          <cell r="J527">
            <v>963</v>
          </cell>
          <cell r="K527">
            <v>120</v>
          </cell>
        </row>
        <row r="528">
          <cell r="H528">
            <v>181</v>
          </cell>
          <cell r="I528">
            <v>48</v>
          </cell>
          <cell r="J528">
            <v>506</v>
          </cell>
          <cell r="K528">
            <v>120</v>
          </cell>
        </row>
        <row r="529">
          <cell r="H529">
            <v>181</v>
          </cell>
          <cell r="I529">
            <v>60</v>
          </cell>
          <cell r="J529">
            <v>902</v>
          </cell>
          <cell r="K529">
            <v>120</v>
          </cell>
        </row>
        <row r="530">
          <cell r="H530">
            <v>182</v>
          </cell>
          <cell r="I530">
            <v>31</v>
          </cell>
          <cell r="J530">
            <v>819</v>
          </cell>
          <cell r="K530">
            <v>120</v>
          </cell>
        </row>
        <row r="531">
          <cell r="H531">
            <v>182</v>
          </cell>
          <cell r="I531">
            <v>58</v>
          </cell>
          <cell r="J531">
            <v>489</v>
          </cell>
          <cell r="K531">
            <v>120</v>
          </cell>
        </row>
        <row r="532">
          <cell r="H532">
            <v>182</v>
          </cell>
          <cell r="I532">
            <v>80</v>
          </cell>
          <cell r="J532">
            <v>886</v>
          </cell>
          <cell r="K532">
            <v>120</v>
          </cell>
        </row>
        <row r="533">
          <cell r="H533">
            <v>182</v>
          </cell>
          <cell r="I533">
            <v>13</v>
          </cell>
          <cell r="J533">
            <v>1003.8</v>
          </cell>
          <cell r="K533">
            <v>120</v>
          </cell>
        </row>
        <row r="534">
          <cell r="H534">
            <v>182</v>
          </cell>
          <cell r="I534">
            <v>31</v>
          </cell>
          <cell r="J534">
            <v>339</v>
          </cell>
          <cell r="K534">
            <v>120</v>
          </cell>
        </row>
        <row r="535">
          <cell r="H535">
            <v>182</v>
          </cell>
          <cell r="I535">
            <v>49</v>
          </cell>
          <cell r="J535">
            <v>913.9</v>
          </cell>
          <cell r="K535">
            <v>120</v>
          </cell>
        </row>
        <row r="536">
          <cell r="H536">
            <v>183</v>
          </cell>
          <cell r="I536">
            <v>129</v>
          </cell>
          <cell r="J536">
            <v>920</v>
          </cell>
          <cell r="K536">
            <v>149</v>
          </cell>
        </row>
        <row r="537">
          <cell r="H537">
            <v>183</v>
          </cell>
          <cell r="I537">
            <v>56</v>
          </cell>
          <cell r="J537">
            <v>1022.4</v>
          </cell>
          <cell r="K537">
            <v>120</v>
          </cell>
        </row>
        <row r="538">
          <cell r="H538">
            <v>184</v>
          </cell>
          <cell r="I538">
            <v>51</v>
          </cell>
          <cell r="J538">
            <v>854</v>
          </cell>
          <cell r="K538">
            <v>120</v>
          </cell>
        </row>
        <row r="539">
          <cell r="H539">
            <v>184</v>
          </cell>
          <cell r="I539">
            <v>12</v>
          </cell>
          <cell r="J539">
            <v>576.79999999999995</v>
          </cell>
          <cell r="K539">
            <v>120</v>
          </cell>
        </row>
        <row r="540">
          <cell r="H540">
            <v>184</v>
          </cell>
          <cell r="I540">
            <v>21</v>
          </cell>
          <cell r="J540">
            <v>489</v>
          </cell>
          <cell r="K540">
            <v>120</v>
          </cell>
        </row>
        <row r="541">
          <cell r="H541">
            <v>184</v>
          </cell>
          <cell r="I541">
            <v>52</v>
          </cell>
          <cell r="J541">
            <v>1629</v>
          </cell>
          <cell r="K541">
            <v>120</v>
          </cell>
        </row>
        <row r="542">
          <cell r="H542">
            <v>184</v>
          </cell>
          <cell r="I542">
            <v>14</v>
          </cell>
          <cell r="J542">
            <v>898</v>
          </cell>
          <cell r="K542">
            <v>120</v>
          </cell>
        </row>
        <row r="543">
          <cell r="H543">
            <v>184</v>
          </cell>
          <cell r="I543">
            <v>15</v>
          </cell>
          <cell r="J543">
            <v>915</v>
          </cell>
          <cell r="K543">
            <v>120</v>
          </cell>
        </row>
        <row r="544">
          <cell r="H544">
            <v>185</v>
          </cell>
          <cell r="I544">
            <v>35</v>
          </cell>
          <cell r="J544">
            <v>755</v>
          </cell>
          <cell r="K544">
            <v>120</v>
          </cell>
        </row>
        <row r="545">
          <cell r="H545">
            <v>185</v>
          </cell>
          <cell r="I545">
            <v>38</v>
          </cell>
          <cell r="J545">
            <v>904.1</v>
          </cell>
          <cell r="K545">
            <v>120</v>
          </cell>
        </row>
        <row r="546">
          <cell r="H546">
            <v>186</v>
          </cell>
          <cell r="I546">
            <v>33</v>
          </cell>
          <cell r="J546">
            <v>889.7</v>
          </cell>
          <cell r="K546">
            <v>120</v>
          </cell>
        </row>
        <row r="547">
          <cell r="H547">
            <v>186</v>
          </cell>
          <cell r="I547">
            <v>145</v>
          </cell>
          <cell r="J547">
            <v>253</v>
          </cell>
          <cell r="K547">
            <v>165</v>
          </cell>
        </row>
        <row r="548">
          <cell r="H548">
            <v>186</v>
          </cell>
          <cell r="I548">
            <v>14</v>
          </cell>
          <cell r="J548">
            <v>890</v>
          </cell>
          <cell r="K548">
            <v>120</v>
          </cell>
        </row>
        <row r="549">
          <cell r="H549">
            <v>186</v>
          </cell>
          <cell r="I549">
            <v>44</v>
          </cell>
          <cell r="J549">
            <v>1041</v>
          </cell>
          <cell r="K549">
            <v>120</v>
          </cell>
        </row>
        <row r="550">
          <cell r="H550">
            <v>187</v>
          </cell>
          <cell r="I550">
            <v>31</v>
          </cell>
          <cell r="J550">
            <v>1005</v>
          </cell>
          <cell r="K550">
            <v>120</v>
          </cell>
        </row>
        <row r="551">
          <cell r="H551">
            <v>187</v>
          </cell>
          <cell r="I551">
            <v>41</v>
          </cell>
          <cell r="J551">
            <v>780</v>
          </cell>
          <cell r="K551">
            <v>120</v>
          </cell>
        </row>
        <row r="552">
          <cell r="H552">
            <v>187</v>
          </cell>
          <cell r="I552">
            <v>50</v>
          </cell>
          <cell r="J552">
            <v>1258</v>
          </cell>
          <cell r="K552">
            <v>120</v>
          </cell>
        </row>
        <row r="553">
          <cell r="H553">
            <v>187</v>
          </cell>
          <cell r="I553">
            <v>118</v>
          </cell>
          <cell r="J553">
            <v>462.3</v>
          </cell>
          <cell r="K553">
            <v>138</v>
          </cell>
        </row>
        <row r="554">
          <cell r="H554">
            <v>187</v>
          </cell>
          <cell r="I554">
            <v>15</v>
          </cell>
          <cell r="J554">
            <v>896</v>
          </cell>
          <cell r="K554">
            <v>120</v>
          </cell>
        </row>
        <row r="555">
          <cell r="H555">
            <v>188</v>
          </cell>
          <cell r="I555">
            <v>40</v>
          </cell>
          <cell r="J555">
            <v>1109</v>
          </cell>
          <cell r="K555">
            <v>120</v>
          </cell>
        </row>
        <row r="556">
          <cell r="H556">
            <v>188</v>
          </cell>
          <cell r="I556">
            <v>13</v>
          </cell>
          <cell r="J556">
            <v>898</v>
          </cell>
          <cell r="K556">
            <v>120</v>
          </cell>
        </row>
        <row r="557">
          <cell r="H557">
            <v>188</v>
          </cell>
          <cell r="I557">
            <v>14</v>
          </cell>
          <cell r="J557">
            <v>903</v>
          </cell>
          <cell r="K557">
            <v>120</v>
          </cell>
        </row>
        <row r="558">
          <cell r="H558">
            <v>189</v>
          </cell>
          <cell r="I558">
            <v>84</v>
          </cell>
          <cell r="J558">
            <v>886</v>
          </cell>
          <cell r="K558">
            <v>120</v>
          </cell>
        </row>
        <row r="559">
          <cell r="H559">
            <v>189</v>
          </cell>
          <cell r="I559">
            <v>25</v>
          </cell>
          <cell r="J559">
            <v>885</v>
          </cell>
          <cell r="K559">
            <v>120</v>
          </cell>
        </row>
        <row r="560">
          <cell r="H560">
            <v>190</v>
          </cell>
          <cell r="I560">
            <v>11</v>
          </cell>
          <cell r="J560">
            <v>934.6</v>
          </cell>
          <cell r="K560">
            <v>120</v>
          </cell>
        </row>
        <row r="561">
          <cell r="H561">
            <v>190</v>
          </cell>
          <cell r="I561">
            <v>57</v>
          </cell>
          <cell r="J561">
            <v>817</v>
          </cell>
          <cell r="K561">
            <v>120</v>
          </cell>
        </row>
        <row r="562">
          <cell r="H562">
            <v>190</v>
          </cell>
          <cell r="I562">
            <v>65</v>
          </cell>
          <cell r="J562">
            <v>841</v>
          </cell>
          <cell r="K562">
            <v>120</v>
          </cell>
        </row>
        <row r="563">
          <cell r="H563">
            <v>190</v>
          </cell>
          <cell r="I563">
            <v>70</v>
          </cell>
          <cell r="J563">
            <v>838</v>
          </cell>
          <cell r="K563">
            <v>120</v>
          </cell>
        </row>
        <row r="564">
          <cell r="H564">
            <v>190</v>
          </cell>
          <cell r="I564">
            <v>86</v>
          </cell>
          <cell r="J564">
            <v>890</v>
          </cell>
          <cell r="K564">
            <v>120</v>
          </cell>
        </row>
        <row r="565">
          <cell r="H565">
            <v>190</v>
          </cell>
          <cell r="I565">
            <v>111</v>
          </cell>
          <cell r="J565">
            <v>762.2</v>
          </cell>
          <cell r="K565">
            <v>131</v>
          </cell>
        </row>
        <row r="566">
          <cell r="H566">
            <v>191</v>
          </cell>
          <cell r="I566">
            <v>48</v>
          </cell>
          <cell r="J566">
            <v>829</v>
          </cell>
          <cell r="K566">
            <v>120</v>
          </cell>
        </row>
        <row r="567">
          <cell r="H567">
            <v>191</v>
          </cell>
          <cell r="I567">
            <v>20</v>
          </cell>
          <cell r="J567">
            <v>1312.8</v>
          </cell>
          <cell r="K567">
            <v>120</v>
          </cell>
        </row>
        <row r="568">
          <cell r="H568">
            <v>191</v>
          </cell>
          <cell r="I568">
            <v>25</v>
          </cell>
          <cell r="J568">
            <v>560</v>
          </cell>
          <cell r="K568">
            <v>120</v>
          </cell>
        </row>
        <row r="569">
          <cell r="H569">
            <v>191</v>
          </cell>
          <cell r="I569">
            <v>27</v>
          </cell>
          <cell r="J569">
            <v>736</v>
          </cell>
          <cell r="K569">
            <v>120</v>
          </cell>
        </row>
        <row r="570">
          <cell r="H570">
            <v>191</v>
          </cell>
          <cell r="I570">
            <v>91</v>
          </cell>
          <cell r="J570">
            <v>888</v>
          </cell>
          <cell r="K570">
            <v>120</v>
          </cell>
        </row>
        <row r="571">
          <cell r="H571">
            <v>191</v>
          </cell>
          <cell r="I571">
            <v>32</v>
          </cell>
          <cell r="J571">
            <v>763</v>
          </cell>
          <cell r="K571">
            <v>120</v>
          </cell>
        </row>
        <row r="572">
          <cell r="H572">
            <v>191</v>
          </cell>
          <cell r="I572">
            <v>34</v>
          </cell>
          <cell r="J572">
            <v>1035</v>
          </cell>
          <cell r="K572">
            <v>120</v>
          </cell>
        </row>
        <row r="573">
          <cell r="H573">
            <v>191</v>
          </cell>
          <cell r="I573">
            <v>63</v>
          </cell>
          <cell r="J573">
            <v>255</v>
          </cell>
          <cell r="K573">
            <v>120</v>
          </cell>
        </row>
        <row r="574">
          <cell r="H574">
            <v>192</v>
          </cell>
          <cell r="I574">
            <v>29</v>
          </cell>
          <cell r="J574">
            <v>453</v>
          </cell>
          <cell r="K574">
            <v>120</v>
          </cell>
        </row>
        <row r="575">
          <cell r="H575">
            <v>192</v>
          </cell>
          <cell r="I575">
            <v>16</v>
          </cell>
          <cell r="J575">
            <v>926.2</v>
          </cell>
          <cell r="K575">
            <v>120</v>
          </cell>
        </row>
        <row r="576">
          <cell r="H576">
            <v>193</v>
          </cell>
          <cell r="I576">
            <v>35</v>
          </cell>
          <cell r="J576">
            <v>444</v>
          </cell>
          <cell r="K576">
            <v>120</v>
          </cell>
        </row>
        <row r="577">
          <cell r="H577">
            <v>193</v>
          </cell>
          <cell r="I577">
            <v>14</v>
          </cell>
          <cell r="J577">
            <v>509</v>
          </cell>
          <cell r="K577">
            <v>120</v>
          </cell>
        </row>
        <row r="578">
          <cell r="H578">
            <v>193</v>
          </cell>
          <cell r="I578">
            <v>16</v>
          </cell>
          <cell r="J578">
            <v>719</v>
          </cell>
          <cell r="K578">
            <v>120</v>
          </cell>
        </row>
        <row r="579">
          <cell r="H579">
            <v>193</v>
          </cell>
          <cell r="I579">
            <v>54</v>
          </cell>
          <cell r="J579">
            <v>542</v>
          </cell>
          <cell r="K579">
            <v>120</v>
          </cell>
        </row>
        <row r="580">
          <cell r="H580">
            <v>193</v>
          </cell>
          <cell r="I580">
            <v>15</v>
          </cell>
          <cell r="J580">
            <v>910</v>
          </cell>
          <cell r="K580">
            <v>120</v>
          </cell>
        </row>
        <row r="581">
          <cell r="H581">
            <v>194</v>
          </cell>
          <cell r="I581">
            <v>78</v>
          </cell>
          <cell r="J581">
            <v>887</v>
          </cell>
          <cell r="K581">
            <v>120</v>
          </cell>
        </row>
        <row r="582">
          <cell r="H582">
            <v>194</v>
          </cell>
          <cell r="I582">
            <v>23</v>
          </cell>
          <cell r="J582">
            <v>1107</v>
          </cell>
          <cell r="K582">
            <v>120</v>
          </cell>
        </row>
        <row r="583">
          <cell r="H583">
            <v>195</v>
          </cell>
          <cell r="I583">
            <v>12</v>
          </cell>
          <cell r="J583">
            <v>1015</v>
          </cell>
          <cell r="K583">
            <v>120</v>
          </cell>
        </row>
        <row r="584">
          <cell r="H584">
            <v>197</v>
          </cell>
          <cell r="I584">
            <v>84</v>
          </cell>
          <cell r="J584">
            <v>752</v>
          </cell>
          <cell r="K584">
            <v>120</v>
          </cell>
        </row>
        <row r="585">
          <cell r="H585">
            <v>198</v>
          </cell>
          <cell r="I585">
            <v>38</v>
          </cell>
          <cell r="J585">
            <v>574</v>
          </cell>
          <cell r="K585">
            <v>120</v>
          </cell>
        </row>
        <row r="586">
          <cell r="H586">
            <v>198</v>
          </cell>
          <cell r="I586">
            <v>73</v>
          </cell>
          <cell r="J586">
            <v>940</v>
          </cell>
          <cell r="K586">
            <v>120</v>
          </cell>
        </row>
        <row r="587">
          <cell r="H587">
            <v>199</v>
          </cell>
          <cell r="I587">
            <v>11</v>
          </cell>
          <cell r="J587">
            <v>668</v>
          </cell>
          <cell r="K587">
            <v>120</v>
          </cell>
        </row>
        <row r="588">
          <cell r="H588">
            <v>199</v>
          </cell>
          <cell r="I588">
            <v>12</v>
          </cell>
          <cell r="J588">
            <v>545.20000000000005</v>
          </cell>
          <cell r="K588">
            <v>120</v>
          </cell>
        </row>
        <row r="589">
          <cell r="H589">
            <v>199</v>
          </cell>
          <cell r="I589">
            <v>52</v>
          </cell>
          <cell r="J589">
            <v>463</v>
          </cell>
          <cell r="K589">
            <v>120</v>
          </cell>
        </row>
        <row r="590">
          <cell r="H590">
            <v>199</v>
          </cell>
          <cell r="I590">
            <v>86</v>
          </cell>
          <cell r="J590">
            <v>374</v>
          </cell>
          <cell r="K590">
            <v>120</v>
          </cell>
        </row>
        <row r="591">
          <cell r="H591">
            <v>199</v>
          </cell>
          <cell r="I591">
            <v>14</v>
          </cell>
          <cell r="J591">
            <v>733</v>
          </cell>
          <cell r="K591">
            <v>120</v>
          </cell>
        </row>
        <row r="592">
          <cell r="H592">
            <v>199</v>
          </cell>
          <cell r="I592">
            <v>31</v>
          </cell>
          <cell r="J592">
            <v>479</v>
          </cell>
          <cell r="K592">
            <v>120</v>
          </cell>
        </row>
        <row r="593">
          <cell r="H593">
            <v>200</v>
          </cell>
          <cell r="I593">
            <v>11</v>
          </cell>
          <cell r="J593">
            <v>934.6</v>
          </cell>
          <cell r="K593">
            <v>120</v>
          </cell>
        </row>
        <row r="594">
          <cell r="H594">
            <v>200</v>
          </cell>
          <cell r="I594">
            <v>28</v>
          </cell>
          <cell r="J594">
            <v>364</v>
          </cell>
          <cell r="K594">
            <v>120</v>
          </cell>
        </row>
        <row r="595">
          <cell r="H595">
            <v>200</v>
          </cell>
          <cell r="I595">
            <v>13</v>
          </cell>
          <cell r="J595">
            <v>903</v>
          </cell>
          <cell r="K595">
            <v>120</v>
          </cell>
        </row>
        <row r="596">
          <cell r="H596">
            <v>200</v>
          </cell>
          <cell r="I596">
            <v>14</v>
          </cell>
          <cell r="J596">
            <v>903.2</v>
          </cell>
          <cell r="K596">
            <v>120</v>
          </cell>
        </row>
        <row r="597">
          <cell r="H597">
            <v>200</v>
          </cell>
          <cell r="I597">
            <v>14</v>
          </cell>
          <cell r="J597">
            <v>849.8</v>
          </cell>
          <cell r="K597">
            <v>120</v>
          </cell>
        </row>
        <row r="598">
          <cell r="H598">
            <v>200</v>
          </cell>
          <cell r="I598">
            <v>14</v>
          </cell>
          <cell r="J598">
            <v>542.5</v>
          </cell>
          <cell r="K598">
            <v>120</v>
          </cell>
        </row>
        <row r="599">
          <cell r="H599">
            <v>200</v>
          </cell>
          <cell r="I599">
            <v>14</v>
          </cell>
          <cell r="J599">
            <v>946</v>
          </cell>
          <cell r="K599">
            <v>120</v>
          </cell>
        </row>
        <row r="600">
          <cell r="H600">
            <v>201</v>
          </cell>
          <cell r="I600">
            <v>13</v>
          </cell>
          <cell r="J600">
            <v>903</v>
          </cell>
          <cell r="K600">
            <v>120</v>
          </cell>
        </row>
        <row r="601">
          <cell r="H601">
            <v>201</v>
          </cell>
          <cell r="I601">
            <v>13</v>
          </cell>
          <cell r="J601">
            <v>903</v>
          </cell>
          <cell r="K601">
            <v>120</v>
          </cell>
        </row>
        <row r="602">
          <cell r="H602">
            <v>201</v>
          </cell>
          <cell r="I602">
            <v>13</v>
          </cell>
          <cell r="J602">
            <v>903</v>
          </cell>
          <cell r="K602">
            <v>120</v>
          </cell>
        </row>
        <row r="603">
          <cell r="H603">
            <v>201</v>
          </cell>
          <cell r="I603">
            <v>13</v>
          </cell>
          <cell r="J603">
            <v>903</v>
          </cell>
          <cell r="K603">
            <v>120</v>
          </cell>
        </row>
        <row r="604">
          <cell r="H604">
            <v>201</v>
          </cell>
          <cell r="I604">
            <v>13</v>
          </cell>
          <cell r="J604">
            <v>903</v>
          </cell>
          <cell r="K604">
            <v>120</v>
          </cell>
        </row>
        <row r="605">
          <cell r="H605">
            <v>201</v>
          </cell>
          <cell r="I605">
            <v>13</v>
          </cell>
          <cell r="J605">
            <v>903</v>
          </cell>
          <cell r="K605">
            <v>120</v>
          </cell>
        </row>
        <row r="606">
          <cell r="H606">
            <v>201</v>
          </cell>
          <cell r="I606">
            <v>13</v>
          </cell>
          <cell r="J606">
            <v>903</v>
          </cell>
          <cell r="K606">
            <v>120</v>
          </cell>
        </row>
        <row r="607">
          <cell r="H607">
            <v>201</v>
          </cell>
          <cell r="I607">
            <v>13</v>
          </cell>
          <cell r="J607">
            <v>903</v>
          </cell>
          <cell r="K607">
            <v>120</v>
          </cell>
        </row>
        <row r="608">
          <cell r="H608">
            <v>201</v>
          </cell>
          <cell r="I608">
            <v>13</v>
          </cell>
          <cell r="J608">
            <v>903</v>
          </cell>
          <cell r="K608">
            <v>120</v>
          </cell>
        </row>
        <row r="609">
          <cell r="H609">
            <v>201</v>
          </cell>
          <cell r="I609">
            <v>13</v>
          </cell>
          <cell r="J609">
            <v>904.2</v>
          </cell>
          <cell r="K609">
            <v>120</v>
          </cell>
        </row>
        <row r="610">
          <cell r="H610">
            <v>201</v>
          </cell>
          <cell r="I610">
            <v>13</v>
          </cell>
          <cell r="J610">
            <v>904.7</v>
          </cell>
          <cell r="K610">
            <v>120</v>
          </cell>
        </row>
        <row r="611">
          <cell r="H611">
            <v>201</v>
          </cell>
          <cell r="I611">
            <v>13</v>
          </cell>
          <cell r="J611">
            <v>908.5</v>
          </cell>
          <cell r="K611">
            <v>120</v>
          </cell>
        </row>
        <row r="612">
          <cell r="H612">
            <v>201</v>
          </cell>
          <cell r="I612">
            <v>13</v>
          </cell>
          <cell r="J612">
            <v>908.5</v>
          </cell>
          <cell r="K612">
            <v>120</v>
          </cell>
        </row>
        <row r="613">
          <cell r="H613">
            <v>201</v>
          </cell>
          <cell r="I613">
            <v>13</v>
          </cell>
          <cell r="J613">
            <v>905.7</v>
          </cell>
          <cell r="K613">
            <v>120</v>
          </cell>
        </row>
        <row r="614">
          <cell r="H614">
            <v>201</v>
          </cell>
          <cell r="I614">
            <v>13</v>
          </cell>
          <cell r="J614">
            <v>908.5</v>
          </cell>
          <cell r="K614">
            <v>120</v>
          </cell>
        </row>
        <row r="615">
          <cell r="H615">
            <v>201</v>
          </cell>
          <cell r="I615">
            <v>13</v>
          </cell>
          <cell r="J615">
            <v>908.5</v>
          </cell>
          <cell r="K615">
            <v>120</v>
          </cell>
        </row>
        <row r="616">
          <cell r="H616">
            <v>201</v>
          </cell>
          <cell r="I616">
            <v>13</v>
          </cell>
          <cell r="J616">
            <v>908.5</v>
          </cell>
          <cell r="K616">
            <v>120</v>
          </cell>
        </row>
        <row r="617">
          <cell r="H617">
            <v>201</v>
          </cell>
          <cell r="I617">
            <v>13</v>
          </cell>
          <cell r="J617">
            <v>910</v>
          </cell>
          <cell r="K617">
            <v>120</v>
          </cell>
        </row>
        <row r="618">
          <cell r="H618">
            <v>201</v>
          </cell>
          <cell r="I618">
            <v>13</v>
          </cell>
          <cell r="J618">
            <v>908.5</v>
          </cell>
          <cell r="K618">
            <v>120</v>
          </cell>
        </row>
        <row r="619">
          <cell r="H619">
            <v>201</v>
          </cell>
          <cell r="I619">
            <v>13</v>
          </cell>
          <cell r="J619">
            <v>908.5</v>
          </cell>
          <cell r="K619">
            <v>120</v>
          </cell>
        </row>
        <row r="620">
          <cell r="H620">
            <v>201</v>
          </cell>
          <cell r="I620">
            <v>15</v>
          </cell>
          <cell r="J620">
            <v>884</v>
          </cell>
          <cell r="K620">
            <v>120</v>
          </cell>
        </row>
        <row r="621">
          <cell r="H621">
            <v>201</v>
          </cell>
          <cell r="I621">
            <v>33</v>
          </cell>
          <cell r="J621">
            <v>600.5</v>
          </cell>
          <cell r="K621">
            <v>120</v>
          </cell>
        </row>
        <row r="622">
          <cell r="H622">
            <v>202</v>
          </cell>
          <cell r="I622">
            <v>19</v>
          </cell>
          <cell r="J622">
            <v>1227</v>
          </cell>
          <cell r="K622">
            <v>120</v>
          </cell>
        </row>
        <row r="623">
          <cell r="H623">
            <v>202</v>
          </cell>
          <cell r="I623">
            <v>13</v>
          </cell>
          <cell r="J623">
            <v>903</v>
          </cell>
          <cell r="K623">
            <v>120</v>
          </cell>
        </row>
        <row r="624">
          <cell r="H624">
            <v>202</v>
          </cell>
          <cell r="I624">
            <v>64</v>
          </cell>
          <cell r="J624">
            <v>922.6</v>
          </cell>
          <cell r="K624">
            <v>120</v>
          </cell>
        </row>
        <row r="625">
          <cell r="H625">
            <v>203</v>
          </cell>
          <cell r="I625">
            <v>11</v>
          </cell>
          <cell r="J625">
            <v>802</v>
          </cell>
          <cell r="K625">
            <v>120</v>
          </cell>
        </row>
        <row r="626">
          <cell r="H626">
            <v>203</v>
          </cell>
          <cell r="I626">
            <v>32</v>
          </cell>
          <cell r="J626">
            <v>846</v>
          </cell>
          <cell r="K626">
            <v>120</v>
          </cell>
        </row>
        <row r="627">
          <cell r="H627">
            <v>203</v>
          </cell>
          <cell r="I627">
            <v>13</v>
          </cell>
          <cell r="J627">
            <v>888.5</v>
          </cell>
          <cell r="K627">
            <v>120</v>
          </cell>
        </row>
        <row r="628">
          <cell r="H628">
            <v>203</v>
          </cell>
          <cell r="I628">
            <v>33</v>
          </cell>
          <cell r="J628">
            <v>959</v>
          </cell>
          <cell r="K628">
            <v>120</v>
          </cell>
        </row>
        <row r="629">
          <cell r="H629">
            <v>204</v>
          </cell>
          <cell r="I629">
            <v>32</v>
          </cell>
          <cell r="J629">
            <v>1482</v>
          </cell>
          <cell r="K629">
            <v>120</v>
          </cell>
        </row>
        <row r="630">
          <cell r="H630">
            <v>204</v>
          </cell>
          <cell r="I630">
            <v>51</v>
          </cell>
          <cell r="J630">
            <v>912.6</v>
          </cell>
          <cell r="K630">
            <v>120</v>
          </cell>
        </row>
        <row r="631">
          <cell r="H631">
            <v>204</v>
          </cell>
          <cell r="I631">
            <v>75</v>
          </cell>
          <cell r="J631">
            <v>907</v>
          </cell>
          <cell r="K631">
            <v>120</v>
          </cell>
        </row>
        <row r="632">
          <cell r="H632">
            <v>204</v>
          </cell>
          <cell r="I632">
            <v>13</v>
          </cell>
          <cell r="J632">
            <v>908.5</v>
          </cell>
          <cell r="K632">
            <v>120</v>
          </cell>
        </row>
        <row r="633">
          <cell r="H633">
            <v>204</v>
          </cell>
          <cell r="I633">
            <v>13</v>
          </cell>
          <cell r="J633">
            <v>908.5</v>
          </cell>
          <cell r="K633">
            <v>120</v>
          </cell>
        </row>
        <row r="634">
          <cell r="H634">
            <v>204</v>
          </cell>
          <cell r="I634">
            <v>14</v>
          </cell>
          <cell r="J634">
            <v>888.5</v>
          </cell>
          <cell r="K634">
            <v>120</v>
          </cell>
        </row>
        <row r="635">
          <cell r="H635">
            <v>205</v>
          </cell>
          <cell r="I635">
            <v>50</v>
          </cell>
          <cell r="J635">
            <v>367</v>
          </cell>
          <cell r="K635">
            <v>120</v>
          </cell>
        </row>
        <row r="636">
          <cell r="H636">
            <v>205</v>
          </cell>
          <cell r="I636">
            <v>16</v>
          </cell>
          <cell r="J636">
            <v>902</v>
          </cell>
          <cell r="K636">
            <v>120</v>
          </cell>
        </row>
        <row r="637">
          <cell r="H637">
            <v>206</v>
          </cell>
          <cell r="I637">
            <v>39</v>
          </cell>
          <cell r="J637">
            <v>904</v>
          </cell>
          <cell r="K637">
            <v>120</v>
          </cell>
        </row>
        <row r="638">
          <cell r="H638">
            <v>206</v>
          </cell>
          <cell r="I638">
            <v>75</v>
          </cell>
          <cell r="J638">
            <v>896</v>
          </cell>
          <cell r="K638">
            <v>120</v>
          </cell>
        </row>
        <row r="639">
          <cell r="H639">
            <v>206</v>
          </cell>
          <cell r="I639">
            <v>82</v>
          </cell>
          <cell r="J639">
            <v>936</v>
          </cell>
          <cell r="K639">
            <v>120</v>
          </cell>
        </row>
        <row r="640">
          <cell r="H640">
            <v>206</v>
          </cell>
          <cell r="I640">
            <v>12</v>
          </cell>
          <cell r="J640">
            <v>1098</v>
          </cell>
          <cell r="K640">
            <v>120</v>
          </cell>
        </row>
        <row r="641">
          <cell r="H641">
            <v>206</v>
          </cell>
          <cell r="I641">
            <v>13</v>
          </cell>
          <cell r="J641">
            <v>908.5</v>
          </cell>
          <cell r="K641">
            <v>120</v>
          </cell>
        </row>
        <row r="642">
          <cell r="H642">
            <v>206</v>
          </cell>
          <cell r="I642">
            <v>28</v>
          </cell>
          <cell r="J642">
            <v>1099</v>
          </cell>
          <cell r="K642">
            <v>120</v>
          </cell>
        </row>
        <row r="643">
          <cell r="H643">
            <v>206</v>
          </cell>
          <cell r="I643">
            <v>57</v>
          </cell>
          <cell r="J643">
            <v>911.1</v>
          </cell>
          <cell r="K643">
            <v>120</v>
          </cell>
        </row>
        <row r="644">
          <cell r="H644">
            <v>207</v>
          </cell>
          <cell r="I644">
            <v>14</v>
          </cell>
          <cell r="J644">
            <v>710</v>
          </cell>
          <cell r="K644">
            <v>120</v>
          </cell>
        </row>
        <row r="645">
          <cell r="H645">
            <v>207</v>
          </cell>
          <cell r="I645">
            <v>31</v>
          </cell>
          <cell r="J645">
            <v>914.6</v>
          </cell>
          <cell r="K645">
            <v>120</v>
          </cell>
        </row>
        <row r="646">
          <cell r="H646">
            <v>207</v>
          </cell>
          <cell r="I646">
            <v>49</v>
          </cell>
          <cell r="J646">
            <v>1080</v>
          </cell>
          <cell r="K646">
            <v>120</v>
          </cell>
        </row>
        <row r="647">
          <cell r="H647">
            <v>207</v>
          </cell>
          <cell r="I647">
            <v>84</v>
          </cell>
          <cell r="J647">
            <v>851</v>
          </cell>
          <cell r="K647">
            <v>120</v>
          </cell>
        </row>
        <row r="648">
          <cell r="H648">
            <v>207</v>
          </cell>
          <cell r="I648">
            <v>95</v>
          </cell>
          <cell r="J648">
            <v>750</v>
          </cell>
          <cell r="K648">
            <v>120</v>
          </cell>
        </row>
        <row r="649">
          <cell r="H649">
            <v>207</v>
          </cell>
          <cell r="I649">
            <v>13</v>
          </cell>
          <cell r="J649">
            <v>901.3</v>
          </cell>
          <cell r="K649">
            <v>120</v>
          </cell>
        </row>
        <row r="650">
          <cell r="H650">
            <v>208</v>
          </cell>
          <cell r="I650">
            <v>37</v>
          </cell>
          <cell r="J650">
            <v>719</v>
          </cell>
          <cell r="K650">
            <v>120</v>
          </cell>
        </row>
        <row r="651">
          <cell r="H651">
            <v>208</v>
          </cell>
          <cell r="I651">
            <v>76</v>
          </cell>
          <cell r="J651">
            <v>1186</v>
          </cell>
          <cell r="K651">
            <v>120</v>
          </cell>
        </row>
        <row r="652">
          <cell r="H652">
            <v>208</v>
          </cell>
          <cell r="I652">
            <v>131</v>
          </cell>
          <cell r="J652">
            <v>592</v>
          </cell>
          <cell r="K652">
            <v>151</v>
          </cell>
        </row>
        <row r="653">
          <cell r="H653">
            <v>208</v>
          </cell>
          <cell r="I653">
            <v>14</v>
          </cell>
          <cell r="J653">
            <v>1180.0999999999999</v>
          </cell>
          <cell r="K653">
            <v>120</v>
          </cell>
        </row>
        <row r="654">
          <cell r="H654">
            <v>208</v>
          </cell>
          <cell r="I654">
            <v>14</v>
          </cell>
          <cell r="J654">
            <v>890.5</v>
          </cell>
          <cell r="K654">
            <v>120</v>
          </cell>
        </row>
        <row r="655">
          <cell r="H655">
            <v>208</v>
          </cell>
          <cell r="I655">
            <v>51</v>
          </cell>
          <cell r="J655">
            <v>983.4</v>
          </cell>
          <cell r="K655">
            <v>120</v>
          </cell>
        </row>
        <row r="656">
          <cell r="H656">
            <v>209</v>
          </cell>
          <cell r="I656">
            <v>23</v>
          </cell>
          <cell r="J656">
            <v>537</v>
          </cell>
          <cell r="K656">
            <v>120</v>
          </cell>
        </row>
        <row r="657">
          <cell r="H657">
            <v>209</v>
          </cell>
          <cell r="I657">
            <v>29</v>
          </cell>
          <cell r="J657">
            <v>851</v>
          </cell>
          <cell r="K657">
            <v>120</v>
          </cell>
        </row>
        <row r="658">
          <cell r="H658">
            <v>210</v>
          </cell>
          <cell r="I658">
            <v>17</v>
          </cell>
          <cell r="J658">
            <v>1479</v>
          </cell>
          <cell r="K658">
            <v>120</v>
          </cell>
        </row>
        <row r="659">
          <cell r="H659">
            <v>210</v>
          </cell>
          <cell r="I659">
            <v>20</v>
          </cell>
          <cell r="J659">
            <v>1367</v>
          </cell>
          <cell r="K659">
            <v>120</v>
          </cell>
        </row>
        <row r="660">
          <cell r="H660">
            <v>210</v>
          </cell>
          <cell r="I660">
            <v>21</v>
          </cell>
          <cell r="J660">
            <v>839</v>
          </cell>
          <cell r="K660">
            <v>120</v>
          </cell>
        </row>
        <row r="661">
          <cell r="H661">
            <v>211</v>
          </cell>
          <cell r="I661">
            <v>42</v>
          </cell>
          <cell r="J661">
            <v>1234.5</v>
          </cell>
          <cell r="K661">
            <v>120</v>
          </cell>
        </row>
        <row r="662">
          <cell r="H662">
            <v>211</v>
          </cell>
          <cell r="I662">
            <v>51</v>
          </cell>
          <cell r="J662">
            <v>905</v>
          </cell>
          <cell r="K662">
            <v>120</v>
          </cell>
        </row>
        <row r="663">
          <cell r="H663">
            <v>211</v>
          </cell>
          <cell r="I663">
            <v>57</v>
          </cell>
          <cell r="J663">
            <v>1075</v>
          </cell>
          <cell r="K663">
            <v>120</v>
          </cell>
        </row>
        <row r="664">
          <cell r="H664">
            <v>212</v>
          </cell>
          <cell r="I664">
            <v>22</v>
          </cell>
          <cell r="J664">
            <v>911</v>
          </cell>
          <cell r="K664">
            <v>120</v>
          </cell>
        </row>
        <row r="665">
          <cell r="H665">
            <v>212</v>
          </cell>
          <cell r="I665">
            <v>10</v>
          </cell>
          <cell r="J665">
            <v>888.5</v>
          </cell>
          <cell r="K665">
            <v>120</v>
          </cell>
        </row>
        <row r="666">
          <cell r="H666">
            <v>212</v>
          </cell>
          <cell r="I666">
            <v>15</v>
          </cell>
          <cell r="J666">
            <v>875.1</v>
          </cell>
          <cell r="K666">
            <v>120</v>
          </cell>
        </row>
        <row r="667">
          <cell r="H667">
            <v>212</v>
          </cell>
          <cell r="I667">
            <v>66</v>
          </cell>
          <cell r="J667">
            <v>690</v>
          </cell>
          <cell r="K667">
            <v>120</v>
          </cell>
        </row>
        <row r="668">
          <cell r="H668">
            <v>212</v>
          </cell>
          <cell r="I668">
            <v>67</v>
          </cell>
          <cell r="J668">
            <v>1140</v>
          </cell>
          <cell r="K668">
            <v>120</v>
          </cell>
        </row>
        <row r="669">
          <cell r="H669">
            <v>212</v>
          </cell>
          <cell r="I669">
            <v>83</v>
          </cell>
          <cell r="J669">
            <v>456</v>
          </cell>
          <cell r="K669">
            <v>120</v>
          </cell>
        </row>
        <row r="670">
          <cell r="H670">
            <v>212</v>
          </cell>
          <cell r="I670">
            <v>13</v>
          </cell>
          <cell r="J670">
            <v>1135.9000000000001</v>
          </cell>
          <cell r="K670">
            <v>120</v>
          </cell>
        </row>
        <row r="671">
          <cell r="H671">
            <v>212</v>
          </cell>
          <cell r="I671">
            <v>13</v>
          </cell>
          <cell r="J671">
            <v>901.9</v>
          </cell>
          <cell r="K671">
            <v>120</v>
          </cell>
        </row>
        <row r="672">
          <cell r="H672">
            <v>213</v>
          </cell>
          <cell r="I672">
            <v>56</v>
          </cell>
          <cell r="J672">
            <v>131.80000000000001</v>
          </cell>
          <cell r="K672">
            <v>120</v>
          </cell>
        </row>
        <row r="673">
          <cell r="H673">
            <v>213</v>
          </cell>
          <cell r="I673">
            <v>13</v>
          </cell>
          <cell r="J673">
            <v>571.6</v>
          </cell>
          <cell r="K673">
            <v>120</v>
          </cell>
        </row>
        <row r="674">
          <cell r="H674">
            <v>213</v>
          </cell>
          <cell r="I674">
            <v>57</v>
          </cell>
          <cell r="J674">
            <v>1017</v>
          </cell>
          <cell r="K674">
            <v>120</v>
          </cell>
        </row>
        <row r="675">
          <cell r="H675">
            <v>214</v>
          </cell>
          <cell r="I675">
            <v>17</v>
          </cell>
          <cell r="J675">
            <v>895</v>
          </cell>
          <cell r="K675">
            <v>120</v>
          </cell>
        </row>
        <row r="676">
          <cell r="H676">
            <v>214</v>
          </cell>
          <cell r="I676">
            <v>25</v>
          </cell>
          <cell r="J676">
            <v>904</v>
          </cell>
          <cell r="K676">
            <v>120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"/>
      <sheetName val="Лист согласования и вопросы"/>
      <sheetName val="Инструкция"/>
      <sheetName val="Финансовая структура"/>
      <sheetName val="Параметры"/>
      <sheetName val="Лист согласования"/>
      <sheetName val="Контроль изменений"/>
      <sheetName val="Продажи"/>
      <sheetName val="Маржинальная прибыль"/>
      <sheetName val="Дебиторская задолженность"/>
      <sheetName val="Себестоимость"/>
      <sheetName val="Бюджет закупок"/>
      <sheetName val="ТОиР"/>
      <sheetName val="Логистика"/>
      <sheetName val="Маркетинг"/>
      <sheetName val="Персонал "/>
      <sheetName val="Постоянные произв затраты"/>
      <sheetName val="Общие и админ затраты"/>
      <sheetName val="Налоги"/>
      <sheetName val="БДДС"/>
      <sheetName val="БДР"/>
      <sheetName val="ПБ"/>
      <sheetName val="Инвестиции"/>
    </sheetNames>
    <sheetDataSet>
      <sheetData sheetId="0"/>
      <sheetData sheetId="1" refreshError="1"/>
      <sheetData sheetId="2" refreshError="1"/>
      <sheetData sheetId="3" refreshError="1"/>
      <sheetData sheetId="4">
        <row r="3">
          <cell r="A3">
            <v>0.18</v>
          </cell>
        </row>
        <row r="4">
          <cell r="A4">
            <v>0.18</v>
          </cell>
        </row>
        <row r="5">
          <cell r="A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tabSelected="1" view="pageBreakPreview" topLeftCell="B1" zoomScale="75" zoomScaleNormal="85" zoomScaleSheetLayoutView="75" workbookViewId="0">
      <selection activeCell="B37" sqref="B37:D37"/>
    </sheetView>
  </sheetViews>
  <sheetFormatPr defaultRowHeight="12.75"/>
  <cols>
    <col min="1" max="1" width="8.42578125" customWidth="1"/>
    <col min="2" max="2" width="29.42578125" style="5" customWidth="1"/>
    <col min="3" max="3" width="20.42578125" style="5" customWidth="1"/>
    <col min="4" max="4" width="20.42578125" style="30" customWidth="1"/>
    <col min="5" max="5" width="26.7109375" customWidth="1"/>
    <col min="6" max="6" width="26.7109375" style="30" customWidth="1"/>
    <col min="7" max="7" width="19.5703125" customWidth="1"/>
    <col min="8" max="8" width="19.5703125" style="30" customWidth="1"/>
    <col min="9" max="9" width="19.28515625" customWidth="1"/>
    <col min="10" max="10" width="27.5703125" customWidth="1"/>
    <col min="11" max="12" width="16.28515625" customWidth="1"/>
    <col min="13" max="13" width="16.28515625" style="30" customWidth="1"/>
    <col min="14" max="14" width="16.28515625" customWidth="1"/>
    <col min="15" max="15" width="18.28515625" customWidth="1"/>
    <col min="16" max="16" width="23.5703125" customWidth="1"/>
    <col min="17" max="17" width="12.85546875" customWidth="1"/>
    <col min="18" max="18" width="14.7109375" customWidth="1"/>
    <col min="19" max="19" width="13" customWidth="1"/>
    <col min="20" max="20" width="41.7109375" customWidth="1"/>
  </cols>
  <sheetData>
    <row r="1" spans="1:20" ht="30.75" customHeight="1">
      <c r="A1" s="71" t="s">
        <v>31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40"/>
      <c r="R1" s="40"/>
      <c r="S1" s="40"/>
      <c r="T1" s="40"/>
    </row>
    <row r="2" spans="1:20" s="2" customFormat="1" ht="20.25" customHeight="1">
      <c r="A2" s="29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7"/>
      <c r="S2" s="26"/>
      <c r="T2" s="26"/>
    </row>
    <row r="3" spans="1:20" s="2" customFormat="1" ht="20.25" customHeight="1">
      <c r="A3" s="25" t="s">
        <v>38</v>
      </c>
      <c r="B3" s="69" t="s">
        <v>33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28"/>
      <c r="R3" s="27"/>
      <c r="S3" s="26"/>
      <c r="T3" s="26"/>
    </row>
    <row r="4" spans="1:20" s="2" customFormat="1" ht="20.25" customHeight="1">
      <c r="A4" s="29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7"/>
      <c r="S4" s="26"/>
      <c r="T4" s="26"/>
    </row>
    <row r="5" spans="1:20" s="2" customFormat="1" ht="30" customHeight="1">
      <c r="A5" s="29"/>
      <c r="B5" s="69" t="s">
        <v>32</v>
      </c>
      <c r="C5" s="69"/>
      <c r="D5" s="70" t="s">
        <v>23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45"/>
      <c r="R5" s="45"/>
      <c r="S5" s="45"/>
      <c r="T5" s="45"/>
    </row>
    <row r="6" spans="1:20" s="2" customFormat="1" ht="32.25" customHeight="1">
      <c r="A6" s="29"/>
      <c r="B6" s="69" t="s">
        <v>34</v>
      </c>
      <c r="C6" s="69"/>
      <c r="D6" s="70" t="s">
        <v>35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45"/>
      <c r="R6" s="45"/>
      <c r="S6" s="45"/>
      <c r="T6" s="45"/>
    </row>
    <row r="7" spans="1:20" s="2" customFormat="1" ht="30" customHeight="1">
      <c r="A7" s="29"/>
      <c r="B7" s="69" t="s">
        <v>15</v>
      </c>
      <c r="C7" s="69"/>
      <c r="D7" s="70" t="s">
        <v>46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45"/>
      <c r="R7" s="45"/>
      <c r="S7" s="45"/>
      <c r="T7" s="45"/>
    </row>
    <row r="8" spans="1:20" s="2" customFormat="1" ht="30" customHeight="1">
      <c r="A8" s="29"/>
      <c r="B8" s="69" t="s">
        <v>48</v>
      </c>
      <c r="C8" s="69"/>
      <c r="D8" s="70" t="s">
        <v>49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45"/>
      <c r="R8" s="45"/>
      <c r="S8" s="45"/>
      <c r="T8" s="45"/>
    </row>
    <row r="9" spans="1:20" s="2" customFormat="1" ht="40.5" customHeight="1">
      <c r="A9" s="7"/>
      <c r="B9" s="85" t="s">
        <v>16</v>
      </c>
      <c r="C9" s="85"/>
      <c r="D9" s="70" t="s">
        <v>18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45"/>
      <c r="R9" s="45"/>
      <c r="S9" s="45"/>
      <c r="T9" s="45"/>
    </row>
    <row r="10" spans="1:20" s="2" customFormat="1" ht="32.25" customHeight="1">
      <c r="A10" s="29"/>
      <c r="B10" s="85" t="s">
        <v>17</v>
      </c>
      <c r="C10" s="85"/>
      <c r="D10" s="70" t="s">
        <v>50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45"/>
      <c r="R10" s="45"/>
      <c r="S10" s="45"/>
      <c r="T10" s="45"/>
    </row>
    <row r="11" spans="1:20" s="2" customFormat="1" ht="32.25" customHeight="1">
      <c r="A11" s="29"/>
      <c r="B11" s="69" t="s">
        <v>19</v>
      </c>
      <c r="C11" s="69"/>
      <c r="D11" s="70" t="s">
        <v>20</v>
      </c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45"/>
      <c r="R11" s="45"/>
      <c r="S11" s="45"/>
      <c r="T11" s="45"/>
    </row>
    <row r="12" spans="1:20" s="2" customFormat="1" ht="30" customHeight="1">
      <c r="A12" s="29"/>
      <c r="B12" s="69" t="s">
        <v>22</v>
      </c>
      <c r="C12" s="69"/>
      <c r="D12" s="70" t="s">
        <v>21</v>
      </c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45"/>
      <c r="R12" s="45"/>
      <c r="S12" s="45"/>
      <c r="T12" s="45"/>
    </row>
    <row r="13" spans="1:20" s="2" customFormat="1" ht="48" customHeight="1">
      <c r="A13" s="29"/>
      <c r="B13" s="69" t="s">
        <v>36</v>
      </c>
      <c r="C13" s="69"/>
      <c r="D13" s="70" t="s">
        <v>39</v>
      </c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45"/>
      <c r="R13" s="45"/>
      <c r="S13" s="45"/>
      <c r="T13" s="45"/>
    </row>
    <row r="14" spans="1:20" s="2" customFormat="1" ht="52.5" customHeight="1">
      <c r="A14" s="29"/>
      <c r="B14" s="69" t="s">
        <v>37</v>
      </c>
      <c r="C14" s="69"/>
      <c r="D14" s="70" t="s">
        <v>40</v>
      </c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45"/>
      <c r="R14" s="45"/>
      <c r="S14" s="45"/>
      <c r="T14" s="45"/>
    </row>
    <row r="15" spans="1:20" s="2" customFormat="1" ht="135" customHeight="1">
      <c r="A15" s="29"/>
      <c r="B15" s="69" t="s">
        <v>24</v>
      </c>
      <c r="C15" s="69"/>
      <c r="D15" s="70" t="s">
        <v>47</v>
      </c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45"/>
      <c r="R15" s="45"/>
      <c r="S15" s="45"/>
      <c r="T15" s="45"/>
    </row>
    <row r="16" spans="1:20" s="2" customFormat="1" ht="20.25" customHeight="1">
      <c r="A16" s="29"/>
      <c r="B16" s="53"/>
      <c r="C16" s="53"/>
      <c r="D16" s="53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1:28" s="2" customFormat="1" ht="40.5" customHeight="1">
      <c r="A17" s="25" t="s">
        <v>56</v>
      </c>
      <c r="B17" s="54" t="s">
        <v>45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3"/>
      <c r="R17" s="53"/>
      <c r="S17" s="25"/>
      <c r="T17" s="25"/>
    </row>
    <row r="18" spans="1:28" s="2" customFormat="1" ht="60" customHeight="1">
      <c r="A18" s="8"/>
      <c r="B18" s="66" t="s">
        <v>25</v>
      </c>
      <c r="C18" s="67"/>
      <c r="D18" s="67"/>
      <c r="E18" s="68"/>
      <c r="F18" s="48" t="s">
        <v>54</v>
      </c>
      <c r="G18" s="86" t="s">
        <v>44</v>
      </c>
      <c r="H18" s="56" t="s">
        <v>29</v>
      </c>
      <c r="I18" s="56" t="s">
        <v>13</v>
      </c>
      <c r="J18" s="64" t="s">
        <v>9</v>
      </c>
      <c r="K18" s="65" t="s">
        <v>12</v>
      </c>
      <c r="L18" s="65"/>
      <c r="M18" s="57" t="s">
        <v>10</v>
      </c>
      <c r="N18" s="58"/>
      <c r="O18" s="59"/>
      <c r="P18" s="65" t="s">
        <v>51</v>
      </c>
      <c r="Q18" s="8"/>
      <c r="R18" s="8"/>
      <c r="S18" s="25"/>
      <c r="T18" s="25"/>
    </row>
    <row r="19" spans="1:28" ht="60.75" customHeight="1">
      <c r="A19" s="8"/>
      <c r="B19" s="37" t="s">
        <v>41</v>
      </c>
      <c r="C19" s="37" t="s">
        <v>6</v>
      </c>
      <c r="D19" s="42" t="s">
        <v>42</v>
      </c>
      <c r="E19" s="37" t="s">
        <v>43</v>
      </c>
      <c r="F19" s="49" t="s">
        <v>55</v>
      </c>
      <c r="G19" s="86"/>
      <c r="H19" s="56"/>
      <c r="I19" s="56"/>
      <c r="J19" s="64"/>
      <c r="K19" s="34" t="s">
        <v>8</v>
      </c>
      <c r="L19" s="34" t="s">
        <v>7</v>
      </c>
      <c r="M19" s="4" t="s">
        <v>30</v>
      </c>
      <c r="N19" s="4" t="s">
        <v>14</v>
      </c>
      <c r="O19" s="4" t="s">
        <v>7</v>
      </c>
      <c r="P19" s="65"/>
      <c r="Q19" s="8"/>
      <c r="R19" s="8"/>
      <c r="S19" s="9"/>
      <c r="T19" s="9"/>
    </row>
    <row r="20" spans="1:28" ht="48" customHeight="1">
      <c r="A20" s="8"/>
      <c r="B20" s="37">
        <v>1</v>
      </c>
      <c r="C20" s="37"/>
      <c r="D20" s="10">
        <v>1</v>
      </c>
      <c r="E20" s="10">
        <f>D20*1.2</f>
        <v>1.2</v>
      </c>
      <c r="F20" s="50"/>
      <c r="G20" s="82"/>
      <c r="H20" s="83"/>
      <c r="I20" s="84"/>
      <c r="J20" s="61"/>
      <c r="K20" s="62"/>
      <c r="L20" s="62"/>
      <c r="M20" s="62"/>
      <c r="N20" s="62"/>
      <c r="O20" s="62"/>
      <c r="P20" s="63"/>
      <c r="Q20" s="8"/>
      <c r="R20" s="8"/>
      <c r="S20" s="9"/>
      <c r="T20" s="9"/>
    </row>
    <row r="21" spans="1:28" ht="48" customHeight="1">
      <c r="A21" s="8"/>
      <c r="B21" s="73"/>
      <c r="C21" s="74"/>
      <c r="D21" s="74"/>
      <c r="E21" s="75"/>
      <c r="F21" s="50"/>
      <c r="G21" s="11">
        <f>B20+K21</f>
        <v>1</v>
      </c>
      <c r="H21" s="11">
        <f>D20+M21</f>
        <v>1</v>
      </c>
      <c r="I21" s="12">
        <f>E20+N21</f>
        <v>1.2</v>
      </c>
      <c r="J21" s="13" t="s">
        <v>1</v>
      </c>
      <c r="K21" s="14">
        <v>0</v>
      </c>
      <c r="L21" s="15">
        <f>K21*100/B20</f>
        <v>0</v>
      </c>
      <c r="M21" s="16">
        <v>0</v>
      </c>
      <c r="N21" s="16">
        <f>M21*1.2</f>
        <v>0</v>
      </c>
      <c r="O21" s="15">
        <f>N21*100/$E$20</f>
        <v>0</v>
      </c>
      <c r="P21" s="17"/>
      <c r="Q21" s="8"/>
      <c r="R21" s="8"/>
      <c r="S21" s="9"/>
      <c r="T21" s="9"/>
    </row>
    <row r="22" spans="1:28" ht="54" customHeight="1">
      <c r="A22" s="8"/>
      <c r="B22" s="76"/>
      <c r="C22" s="77"/>
      <c r="D22" s="77"/>
      <c r="E22" s="78"/>
      <c r="F22" s="50"/>
      <c r="G22" s="11">
        <f>G21+K22</f>
        <v>1</v>
      </c>
      <c r="H22" s="11">
        <f>H21+M22</f>
        <v>1</v>
      </c>
      <c r="I22" s="12">
        <f>I21+N22</f>
        <v>1.2</v>
      </c>
      <c r="J22" s="13" t="s">
        <v>2</v>
      </c>
      <c r="K22" s="14">
        <v>0</v>
      </c>
      <c r="L22" s="15">
        <f>K22*100/B20</f>
        <v>0</v>
      </c>
      <c r="M22" s="16">
        <v>0</v>
      </c>
      <c r="N22" s="16">
        <f t="shared" ref="N22:N23" si="0">M22*1.2</f>
        <v>0</v>
      </c>
      <c r="O22" s="15">
        <f t="shared" ref="O22:O23" si="1">N22*100/$E$20</f>
        <v>0</v>
      </c>
      <c r="P22" s="17"/>
      <c r="Q22" s="8"/>
      <c r="R22" s="8"/>
      <c r="S22" s="9"/>
      <c r="T22" s="9"/>
    </row>
    <row r="23" spans="1:28" ht="53.25" customHeight="1">
      <c r="A23" s="8"/>
      <c r="B23" s="79"/>
      <c r="C23" s="80"/>
      <c r="D23" s="80"/>
      <c r="E23" s="81"/>
      <c r="F23" s="50"/>
      <c r="G23" s="11">
        <f>G22+K23</f>
        <v>1</v>
      </c>
      <c r="H23" s="11">
        <f>H22+M23</f>
        <v>1</v>
      </c>
      <c r="I23" s="12">
        <f>I22+N23</f>
        <v>1.2</v>
      </c>
      <c r="J23" s="13" t="s">
        <v>3</v>
      </c>
      <c r="K23" s="18">
        <v>0</v>
      </c>
      <c r="L23" s="15">
        <f>K23*100/B20</f>
        <v>0</v>
      </c>
      <c r="M23" s="16">
        <v>0</v>
      </c>
      <c r="N23" s="16">
        <f t="shared" si="0"/>
        <v>0</v>
      </c>
      <c r="O23" s="15">
        <f t="shared" si="1"/>
        <v>0</v>
      </c>
      <c r="P23" s="17"/>
      <c r="Q23" s="8"/>
      <c r="R23" s="8"/>
      <c r="S23" s="9"/>
      <c r="T23" s="19"/>
    </row>
    <row r="24" spans="1:28" s="6" customFormat="1" ht="51" customHeight="1">
      <c r="A24" s="8"/>
      <c r="B24" s="72" t="s">
        <v>0</v>
      </c>
      <c r="C24" s="72"/>
      <c r="D24" s="72"/>
      <c r="E24" s="72"/>
      <c r="F24" s="51"/>
      <c r="G24" s="20">
        <f>B20+K24</f>
        <v>1</v>
      </c>
      <c r="H24" s="20">
        <f>D20+M24</f>
        <v>1</v>
      </c>
      <c r="I24" s="10">
        <f>E20+N24</f>
        <v>1.2</v>
      </c>
      <c r="J24" s="38" t="s">
        <v>11</v>
      </c>
      <c r="K24" s="21">
        <f>SUM(K21:K23)</f>
        <v>0</v>
      </c>
      <c r="L24" s="15">
        <f>K24*100/B20</f>
        <v>0</v>
      </c>
      <c r="M24" s="16">
        <v>0</v>
      </c>
      <c r="N24" s="22">
        <f>SUM(N21:N23)</f>
        <v>0</v>
      </c>
      <c r="O24" s="15">
        <f>N24*100/$E$20</f>
        <v>0</v>
      </c>
      <c r="P24" s="17"/>
      <c r="Q24" s="8"/>
      <c r="R24" s="8"/>
      <c r="S24" s="9"/>
      <c r="T24" s="19"/>
    </row>
    <row r="25" spans="1:28" s="1" customFormat="1" ht="13.5" customHeight="1">
      <c r="A25" s="32"/>
      <c r="B25" s="33"/>
      <c r="C25" s="33"/>
      <c r="D25" s="41"/>
      <c r="E25" s="33"/>
      <c r="F25" s="47"/>
      <c r="G25" s="33"/>
      <c r="H25" s="41"/>
      <c r="I25" s="33"/>
      <c r="J25" s="33"/>
      <c r="K25" s="33"/>
      <c r="L25" s="33"/>
      <c r="M25" s="41"/>
      <c r="N25" s="33"/>
      <c r="O25" s="33"/>
      <c r="P25" s="33"/>
      <c r="Q25" s="33"/>
      <c r="R25" s="33"/>
      <c r="S25" s="33"/>
      <c r="T25" s="33"/>
      <c r="U25" s="3"/>
      <c r="V25" s="3"/>
      <c r="W25" s="3"/>
      <c r="X25" s="3"/>
      <c r="Y25" s="3"/>
      <c r="Z25" s="3"/>
      <c r="AA25" s="3"/>
      <c r="AB25" s="3"/>
    </row>
    <row r="26" spans="1:28" ht="13.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</row>
    <row r="27" spans="1:28" ht="42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8" ht="44.25" customHeight="1">
      <c r="A28" s="9"/>
      <c r="B28" s="60" t="s">
        <v>57</v>
      </c>
      <c r="C28" s="60"/>
      <c r="D28" s="43"/>
      <c r="E28" s="23"/>
      <c r="F28" s="23"/>
      <c r="G28" s="24" t="s">
        <v>5</v>
      </c>
      <c r="H28" s="44"/>
      <c r="I28" s="23"/>
      <c r="J28" s="24" t="s">
        <v>26</v>
      </c>
      <c r="K28" s="31"/>
      <c r="L28" s="24" t="s">
        <v>4</v>
      </c>
      <c r="M28" s="44"/>
      <c r="N28" s="31"/>
      <c r="O28" s="35"/>
      <c r="P28" s="31"/>
      <c r="Q28" s="35"/>
      <c r="R28" s="35"/>
      <c r="S28" s="9"/>
      <c r="T28" s="9"/>
    </row>
    <row r="29" spans="1:28" ht="14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8" ht="15">
      <c r="A30" s="9"/>
      <c r="B30" s="9"/>
      <c r="C30" s="9"/>
      <c r="D30" s="9"/>
      <c r="E30" s="19"/>
      <c r="F30" s="1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8" ht="15">
      <c r="A31" s="9"/>
      <c r="B31" s="9"/>
      <c r="C31" s="9"/>
      <c r="D31" s="9"/>
      <c r="E31" s="19"/>
      <c r="F31" s="1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8" ht="24.75" customHeight="1">
      <c r="A32" s="9"/>
      <c r="B32" s="55" t="s">
        <v>28</v>
      </c>
      <c r="C32" s="55"/>
      <c r="D32" s="55"/>
      <c r="E32" s="55"/>
      <c r="F32" s="55"/>
      <c r="G32" s="55"/>
      <c r="H32" s="41"/>
      <c r="I32" s="33"/>
      <c r="J32" s="33"/>
      <c r="K32" s="33"/>
      <c r="L32" s="33"/>
      <c r="M32" s="41"/>
      <c r="N32" s="33"/>
      <c r="O32" s="33"/>
      <c r="P32" s="33"/>
      <c r="Q32" s="33"/>
      <c r="R32" s="33"/>
      <c r="S32" s="9"/>
      <c r="T32" s="9"/>
    </row>
    <row r="33" spans="1:20" s="30" customFormat="1" ht="34.5" customHeight="1">
      <c r="A33" s="9"/>
      <c r="B33" s="55" t="s">
        <v>53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46"/>
      <c r="R33" s="46"/>
      <c r="S33" s="9"/>
      <c r="T33" s="9"/>
    </row>
    <row r="34" spans="1:20" ht="21" customHeight="1">
      <c r="A34" s="9"/>
      <c r="B34" s="55" t="s">
        <v>27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39"/>
      <c r="R34" s="39"/>
      <c r="S34" s="9"/>
      <c r="T34" s="9"/>
    </row>
    <row r="35" spans="1:20" ht="30" customHeight="1">
      <c r="A35" s="9"/>
      <c r="B35" s="55" t="s">
        <v>52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39"/>
      <c r="R35" s="39"/>
      <c r="S35" s="9"/>
      <c r="T35" s="9"/>
    </row>
    <row r="36" spans="1:20" ht="25.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</sheetData>
  <mergeCells count="42">
    <mergeCell ref="A1:P1"/>
    <mergeCell ref="B24:E24"/>
    <mergeCell ref="B21:E23"/>
    <mergeCell ref="G20:I20"/>
    <mergeCell ref="B5:C5"/>
    <mergeCell ref="B6:C6"/>
    <mergeCell ref="B7:C7"/>
    <mergeCell ref="B9:C9"/>
    <mergeCell ref="B10:C10"/>
    <mergeCell ref="B11:C11"/>
    <mergeCell ref="B13:C13"/>
    <mergeCell ref="B14:C14"/>
    <mergeCell ref="G18:G19"/>
    <mergeCell ref="I18:I19"/>
    <mergeCell ref="B15:C15"/>
    <mergeCell ref="B12:C12"/>
    <mergeCell ref="D14:P14"/>
    <mergeCell ref="D15:P15"/>
    <mergeCell ref="D9:P9"/>
    <mergeCell ref="D10:P10"/>
    <mergeCell ref="D11:P11"/>
    <mergeCell ref="D12:P12"/>
    <mergeCell ref="B3:P3"/>
    <mergeCell ref="D5:P5"/>
    <mergeCell ref="D6:P6"/>
    <mergeCell ref="D7:P7"/>
    <mergeCell ref="D13:P13"/>
    <mergeCell ref="B8:C8"/>
    <mergeCell ref="D8:P8"/>
    <mergeCell ref="B17:P17"/>
    <mergeCell ref="B32:G32"/>
    <mergeCell ref="B34:P34"/>
    <mergeCell ref="B35:P35"/>
    <mergeCell ref="H18:H19"/>
    <mergeCell ref="M18:O18"/>
    <mergeCell ref="B28:C28"/>
    <mergeCell ref="J20:P20"/>
    <mergeCell ref="J18:J19"/>
    <mergeCell ref="K18:L18"/>
    <mergeCell ref="P18:P19"/>
    <mergeCell ref="B18:E18"/>
    <mergeCell ref="B33:P33"/>
  </mergeCells>
  <printOptions horizontalCentered="1"/>
  <pageMargins left="0.70866141732283472" right="0.70866141732283472" top="0.55118110236220474" bottom="0.55118110236220474" header="0.11811023622047245" footer="0.11811023622047245"/>
  <pageSetup paperSize="8" scale="56" orientation="landscape" r:id="rId1"/>
  <headerFooter>
    <oddFooter>&amp;CШ-03.03.04-02 "Справка по изменению, дополнению договора", версия 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Справка по изменению,дополнению</vt:lpstr>
      <vt:lpstr>'Справка по изменению,дополнению'!Область_печати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Чекишев Дмитрий Владимирович</dc:creator>
  <cp:lastModifiedBy>Гареева Айсылу Халиловна</cp:lastModifiedBy>
  <cp:lastPrinted>2020-12-10T09:54:05Z</cp:lastPrinted>
  <dcterms:created xsi:type="dcterms:W3CDTF">2014-10-10T03:06:38Z</dcterms:created>
  <dcterms:modified xsi:type="dcterms:W3CDTF">2020-12-28T08:27:49Z</dcterms:modified>
</cp:coreProperties>
</file>